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22.xml" ContentType="application/vnd.openxmlformats-officedocument.drawing+xml"/>
  <Override PartName="/xl/charts/chart13.xml" ContentType="application/vnd.openxmlformats-officedocument.drawingml.chart+xml"/>
  <Override PartName="/xl/theme/themeOverride6.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4.xml" ContentType="application/vnd.openxmlformats-officedocument.drawingml.chart+xml"/>
  <Override PartName="/xl/drawings/drawing25.xml" ContentType="application/vnd.openxmlformats-officedocument.drawing+xml"/>
  <Override PartName="/xl/charts/chart15.xml" ContentType="application/vnd.openxmlformats-officedocument.drawingml.chart+xml"/>
  <Override PartName="/xl/theme/themeOverride7.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16.xml" ContentType="application/vnd.openxmlformats-officedocument.drawingml.chart+xml"/>
  <Override PartName="/xl/theme/themeOverride8.xml" ContentType="application/vnd.openxmlformats-officedocument.themeOverride+xml"/>
  <Override PartName="/xl/drawings/drawing28.xml" ContentType="application/vnd.openxmlformats-officedocument.drawing+xml"/>
  <Override PartName="/xl/charts/chart17.xml" ContentType="application/vnd.openxmlformats-officedocument.drawingml.chart+xml"/>
  <Override PartName="/xl/drawings/drawing2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theme/themeOverride9.xml" ContentType="application/vnd.openxmlformats-officedocument.themeOverride+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xml"/>
  <Override PartName="/xl/charts/chart21.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2.xml" ContentType="application/vnd.openxmlformats-officedocument.drawingml.chart+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xml"/>
  <Override PartName="/xl/charts/chart25.xml" ContentType="application/vnd.openxmlformats-officedocument.drawingml.chart+xml"/>
  <Override PartName="/xl/drawings/drawing37.xml" ContentType="application/vnd.openxmlformats-officedocument.drawing+xml"/>
  <Override PartName="/xl/charts/chart26.xml" ContentType="application/vnd.openxmlformats-officedocument.drawingml.chart+xml"/>
  <Override PartName="/xl/drawings/drawing38.xml" ContentType="application/vnd.openxmlformats-officedocument.drawing+xml"/>
  <Override PartName="/xl/charts/chart27.xml" ContentType="application/vnd.openxmlformats-officedocument.drawingml.chart+xml"/>
  <Override PartName="/xl/drawings/drawing39.xml" ContentType="application/vnd.openxmlformats-officedocument.drawing+xml"/>
  <Override PartName="/xl/charts/chart28.xml" ContentType="application/vnd.openxmlformats-officedocument.drawingml.chart+xml"/>
  <Override PartName="/xl/drawings/drawing40.xml" ContentType="application/vnd.openxmlformats-officedocument.drawing+xml"/>
  <Override PartName="/xl/charts/chart29.xml" ContentType="application/vnd.openxmlformats-officedocument.drawingml.chart+xml"/>
  <Override PartName="/xl/drawings/drawing41.xml" ContentType="application/vnd.openxmlformats-officedocument.drawing+xml"/>
  <Override PartName="/xl/charts/chart30.xml" ContentType="application/vnd.openxmlformats-officedocument.drawingml.chart+xml"/>
  <Override PartName="/xl/drawings/drawing42.xml" ContentType="application/vnd.openxmlformats-officedocument.drawing+xml"/>
  <Override PartName="/xl/charts/chart31.xml" ContentType="application/vnd.openxmlformats-officedocument.drawingml.chart+xml"/>
  <Override PartName="/xl/drawings/drawing4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44.xml" ContentType="application/vnd.openxmlformats-officedocument.drawing+xml"/>
  <Override PartName="/xl/charts/chart35.xml" ContentType="application/vnd.openxmlformats-officedocument.drawingml.chart+xml"/>
  <Override PartName="/xl/drawings/drawing45.xml" ContentType="application/vnd.openxmlformats-officedocument.drawing+xml"/>
  <Override PartName="/xl/charts/chart36.xml" ContentType="application/vnd.openxmlformats-officedocument.drawingml.chart+xml"/>
  <Override PartName="/xl/theme/themeOverride10.xml" ContentType="application/vnd.openxmlformats-officedocument.themeOverride+xml"/>
  <Override PartName="/xl/drawings/drawing46.xml" ContentType="application/vnd.openxmlformats-officedocument.drawing+xml"/>
  <Override PartName="/xl/charts/chart37.xml" ContentType="application/vnd.openxmlformats-officedocument.drawingml.chart+xml"/>
  <Override PartName="/xl/theme/themeOverride11.xml" ContentType="application/vnd.openxmlformats-officedocument.themeOverride+xml"/>
  <Override PartName="/xl/drawings/drawing47.xml" ContentType="application/vnd.openxmlformats-officedocument.drawing+xml"/>
  <Override PartName="/xl/charts/chart38.xml" ContentType="application/vnd.openxmlformats-officedocument.drawingml.chart+xml"/>
  <Override PartName="/xl/theme/themeOverride12.xml" ContentType="application/vnd.openxmlformats-officedocument.themeOverride+xml"/>
  <Override PartName="/xl/drawings/drawing48.xml" ContentType="application/vnd.openxmlformats-officedocument.drawing+xml"/>
  <Override PartName="/xl/charts/chart39.xml" ContentType="application/vnd.openxmlformats-officedocument.drawingml.chart+xml"/>
  <Override PartName="/xl/drawings/drawing49.xml" ContentType="application/vnd.openxmlformats-officedocument.drawingml.chartshapes+xml"/>
  <Override PartName="/xl/charts/chart4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1.xml" ContentType="application/vnd.openxmlformats-officedocument.drawingml.chart+xml"/>
  <Override PartName="/xl/drawings/drawing52.xml" ContentType="application/vnd.openxmlformats-officedocument.drawing+xml"/>
  <Override PartName="/xl/charts/chart42.xml" ContentType="application/vnd.openxmlformats-officedocument.drawingml.chart+xml"/>
  <Override PartName="/xl/theme/themeOverride13.xml" ContentType="application/vnd.openxmlformats-officedocument.themeOverride+xml"/>
  <Override PartName="/xl/drawings/drawing53.xml" ContentType="application/vnd.openxmlformats-officedocument.drawing+xml"/>
  <Override PartName="/xl/charts/chart43.xml" ContentType="application/vnd.openxmlformats-officedocument.drawingml.chart+xml"/>
  <Override PartName="/xl/drawings/drawing54.xml" ContentType="application/vnd.openxmlformats-officedocument.drawing+xml"/>
  <Override PartName="/xl/charts/chart44.xml" ContentType="application/vnd.openxmlformats-officedocument.drawingml.chart+xml"/>
  <Override PartName="/xl/drawings/drawing55.xml" ContentType="application/vnd.openxmlformats-officedocument.drawing+xml"/>
  <Override PartName="/xl/charts/chart45.xml" ContentType="application/vnd.openxmlformats-officedocument.drawingml.chart+xml"/>
  <Override PartName="/xl/theme/themeOverride14.xml" ContentType="application/vnd.openxmlformats-officedocument.themeOverride+xml"/>
  <Override PartName="/xl/drawings/drawing56.xml" ContentType="application/vnd.openxmlformats-officedocument.drawing+xml"/>
  <Override PartName="/xl/charts/chart46.xml" ContentType="application/vnd.openxmlformats-officedocument.drawingml.chart+xml"/>
  <Override PartName="/xl/drawings/drawing57.xml" ContentType="application/vnd.openxmlformats-officedocument.drawing+xml"/>
  <Override PartName="/xl/charts/chart47.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9.xml" ContentType="application/vnd.openxmlformats-officedocument.drawingml.chart+xml"/>
  <Override PartName="/xl/drawings/drawing62.xml" ContentType="application/vnd.openxmlformats-officedocument.drawing+xml"/>
  <Override PartName="/xl/charts/chart50.xml" ContentType="application/vnd.openxmlformats-officedocument.drawingml.chart+xml"/>
  <Override PartName="/xl/drawings/drawing63.xml" ContentType="application/vnd.openxmlformats-officedocument.drawing+xml"/>
  <Override PartName="/xl/charts/chart51.xml" ContentType="application/vnd.openxmlformats-officedocument.drawingml.chart+xml"/>
  <Override PartName="/xl/drawings/drawing64.xml" ContentType="application/vnd.openxmlformats-officedocument.drawing+xml"/>
  <Override PartName="/xl/charts/chart52.xml" ContentType="application/vnd.openxmlformats-officedocument.drawingml.chart+xml"/>
  <Override PartName="/xl/drawings/drawing65.xml" ContentType="application/vnd.openxmlformats-officedocument.drawing+xml"/>
  <Override PartName="/xl/charts/chart53.xml" ContentType="application/vnd.openxmlformats-officedocument.drawingml.chart+xml"/>
  <Override PartName="/xl/drawings/drawing66.xml" ContentType="application/vnd.openxmlformats-officedocument.drawing+xml"/>
  <Override PartName="/xl/charts/chart54.xml" ContentType="application/vnd.openxmlformats-officedocument.drawingml.chart+xml"/>
  <Override PartName="/xl/drawings/drawing67.xml" ContentType="application/vnd.openxmlformats-officedocument.drawing+xml"/>
  <Override PartName="/xl/charts/chart55.xml" ContentType="application/vnd.openxmlformats-officedocument.drawingml.chart+xml"/>
  <Override PartName="/xl/drawings/drawing68.xml" ContentType="application/vnd.openxmlformats-officedocument.drawing+xml"/>
  <Override PartName="/xl/charts/chart56.xml" ContentType="application/vnd.openxmlformats-officedocument.drawingml.chart+xml"/>
  <Override PartName="/xl/drawings/drawing69.xml" ContentType="application/vnd.openxmlformats-officedocument.drawing+xml"/>
  <Override PartName="/xl/charts/chart57.xml" ContentType="application/vnd.openxmlformats-officedocument.drawingml.chart+xml"/>
  <Override PartName="/xl/drawings/drawing70.xml" ContentType="application/vnd.openxmlformats-officedocument.drawing+xml"/>
  <Override PartName="/xl/charts/chart58.xml" ContentType="application/vnd.openxmlformats-officedocument.drawingml.chart+xml"/>
  <Override PartName="/xl/drawings/drawing71.xml" ContentType="application/vnd.openxmlformats-officedocument.drawing+xml"/>
  <Override PartName="/xl/charts/chart59.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60.xml" ContentType="application/vnd.openxmlformats-officedocument.drawingml.chart+xml"/>
  <Override PartName="/xl/drawings/drawing74.xml" ContentType="application/vnd.openxmlformats-officedocument.drawing+xml"/>
  <Override PartName="/xl/charts/chart61.xml" ContentType="application/vnd.openxmlformats-officedocument.drawingml.chart+xml"/>
  <Override PartName="/xl/drawings/drawing75.xml" ContentType="application/vnd.openxmlformats-officedocument.drawing+xml"/>
  <Override PartName="/xl/charts/chart6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63.xml" ContentType="application/vnd.openxmlformats-officedocument.drawingml.chart+xml"/>
  <Override PartName="/xl/drawings/drawing78.xml" ContentType="application/vnd.openxmlformats-officedocument.drawing+xml"/>
  <Override PartName="/xl/charts/chart64.xml" ContentType="application/vnd.openxmlformats-officedocument.drawingml.chart+xml"/>
  <Override PartName="/xl/drawings/drawing79.xml" ContentType="application/vnd.openxmlformats-officedocument.drawing+xml"/>
  <Override PartName="/xl/charts/chart6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6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drawings/drawing84.xml" ContentType="application/vnd.openxmlformats-officedocument.drawing+xml"/>
  <Override PartName="/xl/charts/chart67.xml" ContentType="application/vnd.openxmlformats-officedocument.drawingml.chart+xml"/>
  <Override PartName="/xl/drawings/drawing85.xml" ContentType="application/vnd.openxmlformats-officedocument.drawing+xml"/>
  <Override PartName="/xl/charts/chart68.xml" ContentType="application/vnd.openxmlformats-officedocument.drawingml.chart+xml"/>
  <Override PartName="/xl/theme/themeOverride15.xml" ContentType="application/vnd.openxmlformats-officedocument.themeOverride+xml"/>
  <Override PartName="/xl/drawings/drawing86.xml" ContentType="application/vnd.openxmlformats-officedocument.drawing+xml"/>
  <Override PartName="/xl/charts/chart69.xml" ContentType="application/vnd.openxmlformats-officedocument.drawingml.chart+xml"/>
  <Override PartName="/xl/theme/themeOverride16.xml" ContentType="application/vnd.openxmlformats-officedocument.themeOverride+xml"/>
  <Override PartName="/xl/drawings/drawing87.xml" ContentType="application/vnd.openxmlformats-officedocument.drawing+xml"/>
  <Override PartName="/xl/charts/chart70.xml" ContentType="application/vnd.openxmlformats-officedocument.drawingml.chart+xml"/>
  <Override PartName="/xl/theme/themeOverride17.xml" ContentType="application/vnd.openxmlformats-officedocument.themeOverride+xml"/>
  <Override PartName="/xl/drawings/drawing88.xml" ContentType="application/vnd.openxmlformats-officedocument.drawing+xml"/>
  <Override PartName="/xl/charts/chart71.xml" ContentType="application/vnd.openxmlformats-officedocument.drawingml.chart+xml"/>
  <Override PartName="/xl/theme/themeOverride18.xml" ContentType="application/vnd.openxmlformats-officedocument.themeOverride+xml"/>
  <Override PartName="/xl/drawings/drawing89.xml" ContentType="application/vnd.openxmlformats-officedocument.drawing+xml"/>
  <Override PartName="/xl/charts/chart72.xml" ContentType="application/vnd.openxmlformats-officedocument.drawingml.chart+xml"/>
  <Override PartName="/xl/theme/themeOverride19.xml" ContentType="application/vnd.openxmlformats-officedocument.themeOverride+xml"/>
  <Override PartName="/xl/drawings/drawing90.xml" ContentType="application/vnd.openxmlformats-officedocument.drawing+xml"/>
  <Override PartName="/xl/charts/chart73.xml" ContentType="application/vnd.openxmlformats-officedocument.drawingml.chart+xml"/>
  <Override PartName="/xl/drawings/drawing91.xml" ContentType="application/vnd.openxmlformats-officedocument.drawing+xml"/>
  <Override PartName="/xl/charts/chart74.xml" ContentType="application/vnd.openxmlformats-officedocument.drawingml.chart+xml"/>
  <Override PartName="/xl/drawings/drawing92.xml" ContentType="application/vnd.openxmlformats-officedocument.drawing+xml"/>
  <Override PartName="/xl/charts/chart75.xml" ContentType="application/vnd.openxmlformats-officedocument.drawingml.chart+xml"/>
  <Override PartName="/xl/drawings/drawing93.xml" ContentType="application/vnd.openxmlformats-officedocument.drawing+xml"/>
  <Override PartName="/xl/charts/chart76.xml" ContentType="application/vnd.openxmlformats-officedocument.drawingml.chart+xml"/>
  <Override PartName="/xl/drawings/drawing94.xml" ContentType="application/vnd.openxmlformats-officedocument.drawing+xml"/>
  <Override PartName="/xl/charts/chart77.xml" ContentType="application/vnd.openxmlformats-officedocument.drawingml.chart+xml"/>
  <Override PartName="/xl/drawings/drawing95.xml" ContentType="application/vnd.openxmlformats-officedocument.drawing+xml"/>
  <Override PartName="/xl/charts/chart78.xml" ContentType="application/vnd.openxmlformats-officedocument.drawingml.chart+xml"/>
  <Override PartName="/xl/drawings/drawing96.xml" ContentType="application/vnd.openxmlformats-officedocument.drawing+xml"/>
  <Override PartName="/xl/charts/chart79.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80.xml" ContentType="application/vnd.openxmlformats-officedocument.drawingml.chart+xml"/>
  <Override PartName="/xl/drawings/drawing99.xml" ContentType="application/vnd.openxmlformats-officedocument.drawing+xml"/>
  <Override PartName="/xl/charts/chart81.xml" ContentType="application/vnd.openxmlformats-officedocument.drawingml.chart+xml"/>
  <Override PartName="/xl/drawings/drawing100.xml" ContentType="application/vnd.openxmlformats-officedocument.drawing+xml"/>
  <Override PartName="/xl/charts/chart82.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3.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84.xml" ContentType="application/vnd.openxmlformats-officedocument.drawingml.chart+xml"/>
  <Override PartName="/xl/drawings/drawing105.xml" ContentType="application/vnd.openxmlformats-officedocument.drawing+xml"/>
  <Override PartName="/xl/charts/chart85.xml" ContentType="application/vnd.openxmlformats-officedocument.drawingml.chart+xml"/>
  <Override PartName="/xl/drawings/drawing106.xml" ContentType="application/vnd.openxmlformats-officedocument.drawing+xml"/>
  <Override PartName="/xl/charts/chart86.xml" ContentType="application/vnd.openxmlformats-officedocument.drawingml.chart+xml"/>
  <Override PartName="/xl/drawings/drawing107.xml" ContentType="application/vnd.openxmlformats-officedocument.drawing+xml"/>
  <Override PartName="/xl/charts/chart87.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88.xml" ContentType="application/vnd.openxmlformats-officedocument.drawingml.chart+xml"/>
  <Override PartName="/xl/drawings/drawing110.xml" ContentType="application/vnd.openxmlformats-officedocument.drawing+xml"/>
  <Override PartName="/xl/charts/chart89.xml" ContentType="application/vnd.openxmlformats-officedocument.drawingml.chart+xml"/>
  <Override PartName="/xl/drawings/drawing111.xml" ContentType="application/vnd.openxmlformats-officedocument.drawing+xml"/>
  <Override PartName="/xl/charts/chart90.xml" ContentType="application/vnd.openxmlformats-officedocument.drawingml.chart+xml"/>
  <Override PartName="/xl/theme/themeOverride20.xml" ContentType="application/vnd.openxmlformats-officedocument.themeOverride+xml"/>
  <Override PartName="/xl/drawings/drawing112.xml" ContentType="application/vnd.openxmlformats-officedocument.drawingml.chartshapes+xml"/>
  <Override PartName="/xl/drawings/drawing113.xml" ContentType="application/vnd.openxmlformats-officedocument.drawing+xml"/>
  <Override PartName="/xl/charts/chart91.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9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C:\Робоча\березень-квітень\IЗ_ліквідність\"/>
    </mc:Choice>
  </mc:AlternateContent>
  <bookViews>
    <workbookView xWindow="35235" yWindow="0" windowWidth="28800" windowHeight="12345" tabRatio="861" firstSheet="43" activeTab="69"/>
  </bookViews>
  <sheets>
    <sheet name="Content" sheetId="1" r:id="rId1"/>
    <sheet name="0" sheetId="2" r:id="rId2"/>
    <sheet name="1.1" sheetId="3" r:id="rId3"/>
    <sheet name="1.2" sheetId="6" r:id="rId4"/>
    <sheet name="1.3" sheetId="7" r:id="rId5"/>
    <sheet name="1.4" sheetId="8" r:id="rId6"/>
    <sheet name="1.5" sheetId="9" r:id="rId7"/>
    <sheet name="1.6" sheetId="10" r:id="rId8"/>
    <sheet name="1.7" sheetId="11" r:id="rId9"/>
    <sheet name="1.8" sheetId="12" r:id="rId10"/>
    <sheet name="1.9" sheetId="16" r:id="rId11"/>
    <sheet name="B.1.1" sheetId="17" r:id="rId12"/>
    <sheet name="B.1.2" sheetId="18" r:id="rId13"/>
    <sheet name="B.1.3" sheetId="19" r:id="rId14"/>
    <sheet name="B.1.4" sheetId="20" r:id="rId15"/>
    <sheet name="B.1.5" sheetId="21" r:id="rId16"/>
    <sheet name="2.1.1" sheetId="22" r:id="rId17"/>
    <sheet name="2.1.2" sheetId="23" r:id="rId18"/>
    <sheet name="2.1.3" sheetId="24" r:id="rId19"/>
    <sheet name="2.1.4" sheetId="25" r:id="rId20"/>
    <sheet name="2.1.5" sheetId="26" r:id="rId21"/>
    <sheet name="2.1.6" sheetId="27" r:id="rId22"/>
    <sheet name="2.1.7" sheetId="28" r:id="rId23"/>
    <sheet name="2.1.8" sheetId="29" r:id="rId24"/>
    <sheet name="2.1.9" sheetId="30" r:id="rId25"/>
    <sheet name="2.2.1" sheetId="31" r:id="rId26"/>
    <sheet name="2.2.2" sheetId="32" r:id="rId27"/>
    <sheet name="2.2.3" sheetId="33" r:id="rId28"/>
    <sheet name="2.2.4" sheetId="34" r:id="rId29"/>
    <sheet name="2.2.5" sheetId="35" r:id="rId30"/>
    <sheet name="2.2.6" sheetId="36" r:id="rId31"/>
    <sheet name="2.2.7" sheetId="37" r:id="rId32"/>
    <sheet name="2.2.8" sheetId="38" r:id="rId33"/>
    <sheet name="2.2.9" sheetId="39" r:id="rId34"/>
    <sheet name="B.2.1" sheetId="40" r:id="rId35"/>
    <sheet name="В.2.2" sheetId="41" r:id="rId36"/>
    <sheet name="В.2.3" sheetId="42" r:id="rId37"/>
    <sheet name="В.2.4" sheetId="43" r:id="rId38"/>
    <sheet name="2.3.1" sheetId="44" r:id="rId39"/>
    <sheet name="2.3.2" sheetId="45" r:id="rId40"/>
    <sheet name="2.3.3" sheetId="46" r:id="rId41"/>
    <sheet name="2.3.4" sheetId="47" r:id="rId42"/>
    <sheet name="2.3.5" sheetId="48" r:id="rId43"/>
    <sheet name="2.3.6" sheetId="49" r:id="rId44"/>
    <sheet name="В.3.1" sheetId="50" r:id="rId45"/>
    <sheet name="В.3.2" sheetId="51" r:id="rId46"/>
    <sheet name="В.3.T.1" sheetId="108" r:id="rId47"/>
    <sheet name="В.3.3" sheetId="52" r:id="rId48"/>
    <sheet name="В.3.4" sheetId="53" r:id="rId49"/>
    <sheet name="2.4.1 " sheetId="54" r:id="rId50"/>
    <sheet name="2.4.2 " sheetId="55" r:id="rId51"/>
    <sheet name="2.4.3" sheetId="57" r:id="rId52"/>
    <sheet name="2.4.4" sheetId="58" r:id="rId53"/>
    <sheet name="2.4.5" sheetId="60" r:id="rId54"/>
    <sheet name="2.5.1" sheetId="61" r:id="rId55"/>
    <sheet name="2.5.2" sheetId="62" r:id="rId56"/>
    <sheet name="2.5.3" sheetId="63" r:id="rId57"/>
    <sheet name="2.5.4" sheetId="64" r:id="rId58"/>
    <sheet name="2.5.5" sheetId="65" r:id="rId59"/>
    <sheet name="2.5.6" sheetId="68" r:id="rId60"/>
    <sheet name="2.5.7" sheetId="69" r:id="rId61"/>
    <sheet name="2.5.8" sheetId="70" r:id="rId62"/>
    <sheet name="B.4.1" sheetId="109" r:id="rId63"/>
    <sheet name="2.6.1" sheetId="72" r:id="rId64"/>
    <sheet name="2.6.2" sheetId="73" r:id="rId65"/>
    <sheet name="2.6.3" sheetId="74" r:id="rId66"/>
    <sheet name="2.6.4" sheetId="77" r:id="rId67"/>
    <sheet name="2.6.5" sheetId="76" r:id="rId68"/>
    <sheet name="2.6.6" sheetId="78" r:id="rId69"/>
    <sheet name="2.6.7" sheetId="79" r:id="rId70"/>
    <sheet name="2.6.8" sheetId="80" r:id="rId71"/>
    <sheet name="3.1.1" sheetId="82" r:id="rId72"/>
    <sheet name="3.1.2" sheetId="83" r:id="rId73"/>
    <sheet name="3.1.3" sheetId="85" r:id="rId74"/>
    <sheet name="3.1.4" sheetId="86" r:id="rId75"/>
    <sheet name="3.1.5" sheetId="87" r:id="rId76"/>
    <sheet name="3.2.1" sheetId="88" r:id="rId77"/>
    <sheet name="3.2.2" sheetId="89" r:id="rId78"/>
    <sheet name="3.2.3" sheetId="90" r:id="rId79"/>
    <sheet name="3.2.4" sheetId="91" r:id="rId80"/>
    <sheet name="3.2.5" sheetId="92" r:id="rId81"/>
    <sheet name="3.2.6" sheetId="93" r:id="rId82"/>
    <sheet name="3.2.7" sheetId="94" r:id="rId83"/>
    <sheet name="3.2.8" sheetId="95" r:id="rId84"/>
    <sheet name="3.3.1" sheetId="96" r:id="rId85"/>
    <sheet name="3.3.2" sheetId="97" r:id="rId86"/>
    <sheet name="3.3.3" sheetId="98" r:id="rId87"/>
    <sheet name="3.3.4" sheetId="99" r:id="rId88"/>
    <sheet name="3.3.5" sheetId="100" r:id="rId89"/>
    <sheet name="3.3.6" sheetId="101" r:id="rId90"/>
    <sheet name="3.4.1" sheetId="102" r:id="rId91"/>
    <sheet name="3.4.2" sheetId="103" r:id="rId92"/>
    <sheet name="3.4.3" sheetId="104" r:id="rId93"/>
    <sheet name="3.5.1" sheetId="105" r:id="rId94"/>
    <sheet name="3.5.2" sheetId="106" r:id="rId95"/>
    <sheet name="B.5.1" sheetId="110"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C" localSheetId="62">#REF!</definedName>
    <definedName name="\C" localSheetId="36">#REF!</definedName>
    <definedName name="\C" localSheetId="46">#REF!</definedName>
    <definedName name="\C">#REF!</definedName>
    <definedName name="\D" localSheetId="62">#REF!</definedName>
    <definedName name="\D" localSheetId="36">#REF!</definedName>
    <definedName name="\D" localSheetId="46">#REF!</definedName>
    <definedName name="\D">#REF!</definedName>
    <definedName name="\E" localSheetId="62">#REF!</definedName>
    <definedName name="\E" localSheetId="36">#REF!</definedName>
    <definedName name="\E" localSheetId="46">#REF!</definedName>
    <definedName name="\E">#REF!</definedName>
    <definedName name="\H" localSheetId="62">#REF!</definedName>
    <definedName name="\H" localSheetId="36">#REF!</definedName>
    <definedName name="\H" localSheetId="46">#REF!</definedName>
    <definedName name="\H">#REF!</definedName>
    <definedName name="\K" localSheetId="62">#REF!</definedName>
    <definedName name="\K" localSheetId="36">#REF!</definedName>
    <definedName name="\K" localSheetId="46">#REF!</definedName>
    <definedName name="\K">#REF!</definedName>
    <definedName name="\L" localSheetId="62">#REF!</definedName>
    <definedName name="\L" localSheetId="36">#REF!</definedName>
    <definedName name="\L" localSheetId="46">#REF!</definedName>
    <definedName name="\L">#REF!</definedName>
    <definedName name="\P" localSheetId="62">#REF!</definedName>
    <definedName name="\P" localSheetId="36">#REF!</definedName>
    <definedName name="\P" localSheetId="46">#REF!</definedName>
    <definedName name="\P">#REF!</definedName>
    <definedName name="\Q" localSheetId="62">#REF!</definedName>
    <definedName name="\Q" localSheetId="36">#REF!</definedName>
    <definedName name="\Q" localSheetId="46">#REF!</definedName>
    <definedName name="\Q">#REF!</definedName>
    <definedName name="\S" localSheetId="62">#REF!</definedName>
    <definedName name="\S" localSheetId="36">#REF!</definedName>
    <definedName name="\S" localSheetId="46">#REF!</definedName>
    <definedName name="\S">#REF!</definedName>
    <definedName name="\T" localSheetId="62">#REF!</definedName>
    <definedName name="\T" localSheetId="36">#REF!</definedName>
    <definedName name="\T" localSheetId="46">#REF!</definedName>
    <definedName name="\T">#REF!</definedName>
    <definedName name="\V" localSheetId="62">#REF!</definedName>
    <definedName name="\V" localSheetId="36">#REF!</definedName>
    <definedName name="\V" localSheetId="46">#REF!</definedName>
    <definedName name="\V">#REF!</definedName>
    <definedName name="\W" localSheetId="62">#REF!</definedName>
    <definedName name="\W" localSheetId="36">#REF!</definedName>
    <definedName name="\W" localSheetId="46">#REF!</definedName>
    <definedName name="\W">#REF!</definedName>
    <definedName name="\X" localSheetId="62">#REF!</definedName>
    <definedName name="\X" localSheetId="36">#REF!</definedName>
    <definedName name="\X" localSheetId="46">#REF!</definedName>
    <definedName name="\X">#REF!</definedName>
    <definedName name="____________________t06" localSheetId="1"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28" hidden="1">{#N/A,#N/A,FALSE,"т04"}</definedName>
    <definedName name="____________________t06" localSheetId="29" hidden="1">{#N/A,#N/A,FALSE,"т04"}</definedName>
    <definedName name="____________________t06" localSheetId="30" hidden="1">{#N/A,#N/A,FALSE,"т04"}</definedName>
    <definedName name="____________________t06" localSheetId="31" hidden="1">{#N/A,#N/A,FALSE,"т04"}</definedName>
    <definedName name="____________________t06" localSheetId="32" hidden="1">{#N/A,#N/A,FALSE,"т04"}</definedName>
    <definedName name="____________________t06" localSheetId="33" hidden="1">{#N/A,#N/A,FALSE,"т04"}</definedName>
    <definedName name="____________________t06" localSheetId="41" hidden="1">{#N/A,#N/A,FALSE,"т04"}</definedName>
    <definedName name="____________________t06" localSheetId="43" hidden="1">{#N/A,#N/A,FALSE,"т04"}</definedName>
    <definedName name="____________________t06" localSheetId="49" hidden="1">{#N/A,#N/A,FALSE,"т04"}</definedName>
    <definedName name="____________________t06" localSheetId="54" hidden="1">{#N/A,#N/A,FALSE,"т04"}</definedName>
    <definedName name="____________________t06" localSheetId="55" hidden="1">{#N/A,#N/A,FALSE,"т04"}</definedName>
    <definedName name="____________________t06" localSheetId="56" hidden="1">{#N/A,#N/A,FALSE,"т04"}</definedName>
    <definedName name="____________________t06" localSheetId="57" hidden="1">{#N/A,#N/A,FALSE,"т04"}</definedName>
    <definedName name="____________________t06" localSheetId="58" hidden="1">{#N/A,#N/A,FALSE,"т04"}</definedName>
    <definedName name="____________________t06" localSheetId="64" hidden="1">{#N/A,#N/A,FALSE,"т04"}</definedName>
    <definedName name="____________________t06" localSheetId="66" hidden="1">{#N/A,#N/A,FALSE,"т04"}</definedName>
    <definedName name="____________________t06" localSheetId="68" hidden="1">{#N/A,#N/A,FALSE,"т04"}</definedName>
    <definedName name="____________________t06" localSheetId="69" hidden="1">{#N/A,#N/A,FALSE,"т04"}</definedName>
    <definedName name="____________________t06" localSheetId="70" hidden="1">{#N/A,#N/A,FALSE,"т04"}</definedName>
    <definedName name="____________________t06" localSheetId="71" hidden="1">{#N/A,#N/A,FALSE,"т04"}</definedName>
    <definedName name="____________________t06" localSheetId="79" hidden="1">{#N/A,#N/A,FALSE,"т04"}</definedName>
    <definedName name="____________________t06" localSheetId="80" hidden="1">{#N/A,#N/A,FALSE,"т04"}</definedName>
    <definedName name="____________________t06" localSheetId="84" hidden="1">{#N/A,#N/A,FALSE,"т04"}</definedName>
    <definedName name="____________________t06" localSheetId="86" hidden="1">{#N/A,#N/A,FALSE,"т04"}</definedName>
    <definedName name="____________________t06" localSheetId="87" hidden="1">{#N/A,#N/A,FALSE,"т04"}</definedName>
    <definedName name="____________________t06" localSheetId="88" hidden="1">{#N/A,#N/A,FALSE,"т04"}</definedName>
    <definedName name="____________________t06" localSheetId="89" hidden="1">{#N/A,#N/A,FALSE,"т04"}</definedName>
    <definedName name="____________________t06" localSheetId="90" hidden="1">{#N/A,#N/A,FALSE,"т04"}</definedName>
    <definedName name="____________________t06" localSheetId="11" hidden="1">{#N/A,#N/A,FALSE,"т04"}</definedName>
    <definedName name="____________________t06" localSheetId="13" hidden="1">{#N/A,#N/A,FALSE,"т04"}</definedName>
    <definedName name="____________________t06" localSheetId="14" hidden="1">{#N/A,#N/A,FALSE,"т04"}</definedName>
    <definedName name="____________________t06" localSheetId="47" hidden="1">{#N/A,#N/A,FALSE,"т04"}</definedName>
    <definedName name="____________________t06" localSheetId="48" hidden="1">{#N/A,#N/A,FALSE,"т04"}</definedName>
    <definedName name="____________________t06" hidden="1">{#N/A,#N/A,FALSE,"т04"}</definedName>
    <definedName name="___________________t04" localSheetId="1"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28" hidden="1">{#N/A,#N/A,FALSE,"т04"}</definedName>
    <definedName name="___________________t04" localSheetId="29" hidden="1">{#N/A,#N/A,FALSE,"т04"}</definedName>
    <definedName name="___________________t04" localSheetId="30" hidden="1">{#N/A,#N/A,FALSE,"т04"}</definedName>
    <definedName name="___________________t04" localSheetId="31" hidden="1">{#N/A,#N/A,FALSE,"т04"}</definedName>
    <definedName name="___________________t04" localSheetId="32" hidden="1">{#N/A,#N/A,FALSE,"т04"}</definedName>
    <definedName name="___________________t04" localSheetId="33" hidden="1">{#N/A,#N/A,FALSE,"т04"}</definedName>
    <definedName name="___________________t04" localSheetId="41" hidden="1">{#N/A,#N/A,FALSE,"т04"}</definedName>
    <definedName name="___________________t04" localSheetId="43" hidden="1">{#N/A,#N/A,FALSE,"т04"}</definedName>
    <definedName name="___________________t04" localSheetId="49" hidden="1">{#N/A,#N/A,FALSE,"т04"}</definedName>
    <definedName name="___________________t04" localSheetId="54" hidden="1">{#N/A,#N/A,FALSE,"т04"}</definedName>
    <definedName name="___________________t04" localSheetId="55" hidden="1">{#N/A,#N/A,FALSE,"т04"}</definedName>
    <definedName name="___________________t04" localSheetId="56" hidden="1">{#N/A,#N/A,FALSE,"т04"}</definedName>
    <definedName name="___________________t04" localSheetId="57" hidden="1">{#N/A,#N/A,FALSE,"т04"}</definedName>
    <definedName name="___________________t04" localSheetId="58" hidden="1">{#N/A,#N/A,FALSE,"т04"}</definedName>
    <definedName name="___________________t04" localSheetId="64" hidden="1">{#N/A,#N/A,FALSE,"т04"}</definedName>
    <definedName name="___________________t04" localSheetId="66" hidden="1">{#N/A,#N/A,FALSE,"т04"}</definedName>
    <definedName name="___________________t04" localSheetId="68" hidden="1">{#N/A,#N/A,FALSE,"т04"}</definedName>
    <definedName name="___________________t04" localSheetId="69" hidden="1">{#N/A,#N/A,FALSE,"т04"}</definedName>
    <definedName name="___________________t04" localSheetId="70" hidden="1">{#N/A,#N/A,FALSE,"т04"}</definedName>
    <definedName name="___________________t04" localSheetId="71" hidden="1">{#N/A,#N/A,FALSE,"т04"}</definedName>
    <definedName name="___________________t04" localSheetId="79" hidden="1">{#N/A,#N/A,FALSE,"т04"}</definedName>
    <definedName name="___________________t04" localSheetId="80" hidden="1">{#N/A,#N/A,FALSE,"т04"}</definedName>
    <definedName name="___________________t04" localSheetId="84" hidden="1">{#N/A,#N/A,FALSE,"т04"}</definedName>
    <definedName name="___________________t04" localSheetId="86" hidden="1">{#N/A,#N/A,FALSE,"т04"}</definedName>
    <definedName name="___________________t04" localSheetId="87" hidden="1">{#N/A,#N/A,FALSE,"т04"}</definedName>
    <definedName name="___________________t04" localSheetId="88" hidden="1">{#N/A,#N/A,FALSE,"т04"}</definedName>
    <definedName name="___________________t04" localSheetId="89" hidden="1">{#N/A,#N/A,FALSE,"т04"}</definedName>
    <definedName name="___________________t04" localSheetId="90" hidden="1">{#N/A,#N/A,FALSE,"т04"}</definedName>
    <definedName name="___________________t04" localSheetId="11" hidden="1">{#N/A,#N/A,FALSE,"т04"}</definedName>
    <definedName name="___________________t04" localSheetId="13" hidden="1">{#N/A,#N/A,FALSE,"т04"}</definedName>
    <definedName name="___________________t04" localSheetId="14" hidden="1">{#N/A,#N/A,FALSE,"т04"}</definedName>
    <definedName name="___________________t04" localSheetId="47" hidden="1">{#N/A,#N/A,FALSE,"т04"}</definedName>
    <definedName name="___________________t04" localSheetId="48" hidden="1">{#N/A,#N/A,FALSE,"т04"}</definedName>
    <definedName name="___________________t04" hidden="1">{#N/A,#N/A,FALSE,"т04"}</definedName>
    <definedName name="___________________t06" localSheetId="1"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28" hidden="1">{#N/A,#N/A,FALSE,"т04"}</definedName>
    <definedName name="___________________t06" localSheetId="29" hidden="1">{#N/A,#N/A,FALSE,"т04"}</definedName>
    <definedName name="___________________t06" localSheetId="30" hidden="1">{#N/A,#N/A,FALSE,"т04"}</definedName>
    <definedName name="___________________t06" localSheetId="31" hidden="1">{#N/A,#N/A,FALSE,"т04"}</definedName>
    <definedName name="___________________t06" localSheetId="32" hidden="1">{#N/A,#N/A,FALSE,"т04"}</definedName>
    <definedName name="___________________t06" localSheetId="33" hidden="1">{#N/A,#N/A,FALSE,"т04"}</definedName>
    <definedName name="___________________t06" localSheetId="41" hidden="1">{#N/A,#N/A,FALSE,"т04"}</definedName>
    <definedName name="___________________t06" localSheetId="43" hidden="1">{#N/A,#N/A,FALSE,"т04"}</definedName>
    <definedName name="___________________t06" localSheetId="49" hidden="1">{#N/A,#N/A,FALSE,"т04"}</definedName>
    <definedName name="___________________t06" localSheetId="54" hidden="1">{#N/A,#N/A,FALSE,"т04"}</definedName>
    <definedName name="___________________t06" localSheetId="55" hidden="1">{#N/A,#N/A,FALSE,"т04"}</definedName>
    <definedName name="___________________t06" localSheetId="56" hidden="1">{#N/A,#N/A,FALSE,"т04"}</definedName>
    <definedName name="___________________t06" localSheetId="57" hidden="1">{#N/A,#N/A,FALSE,"т04"}</definedName>
    <definedName name="___________________t06" localSheetId="58" hidden="1">{#N/A,#N/A,FALSE,"т04"}</definedName>
    <definedName name="___________________t06" localSheetId="64" hidden="1">{#N/A,#N/A,FALSE,"т04"}</definedName>
    <definedName name="___________________t06" localSheetId="66" hidden="1">{#N/A,#N/A,FALSE,"т04"}</definedName>
    <definedName name="___________________t06" localSheetId="68" hidden="1">{#N/A,#N/A,FALSE,"т04"}</definedName>
    <definedName name="___________________t06" localSheetId="69" hidden="1">{#N/A,#N/A,FALSE,"т04"}</definedName>
    <definedName name="___________________t06" localSheetId="70" hidden="1">{#N/A,#N/A,FALSE,"т04"}</definedName>
    <definedName name="___________________t06" localSheetId="71" hidden="1">{#N/A,#N/A,FALSE,"т04"}</definedName>
    <definedName name="___________________t06" localSheetId="79" hidden="1">{#N/A,#N/A,FALSE,"т04"}</definedName>
    <definedName name="___________________t06" localSheetId="80" hidden="1">{#N/A,#N/A,FALSE,"т04"}</definedName>
    <definedName name="___________________t06" localSheetId="84" hidden="1">{#N/A,#N/A,FALSE,"т04"}</definedName>
    <definedName name="___________________t06" localSheetId="86" hidden="1">{#N/A,#N/A,FALSE,"т04"}</definedName>
    <definedName name="___________________t06" localSheetId="87" hidden="1">{#N/A,#N/A,FALSE,"т04"}</definedName>
    <definedName name="___________________t06" localSheetId="88" hidden="1">{#N/A,#N/A,FALSE,"т04"}</definedName>
    <definedName name="___________________t06" localSheetId="89" hidden="1">{#N/A,#N/A,FALSE,"т04"}</definedName>
    <definedName name="___________________t06" localSheetId="90" hidden="1">{#N/A,#N/A,FALSE,"т04"}</definedName>
    <definedName name="___________________t06" localSheetId="11" hidden="1">{#N/A,#N/A,FALSE,"т04"}</definedName>
    <definedName name="___________________t06" localSheetId="13" hidden="1">{#N/A,#N/A,FALSE,"т04"}</definedName>
    <definedName name="___________________t06" localSheetId="14" hidden="1">{#N/A,#N/A,FALSE,"т04"}</definedName>
    <definedName name="___________________t06" localSheetId="47" hidden="1">{#N/A,#N/A,FALSE,"т04"}</definedName>
    <definedName name="___________________t06" localSheetId="48" hidden="1">{#N/A,#N/A,FALSE,"т04"}</definedName>
    <definedName name="___________________t06" hidden="1">{#N/A,#N/A,FALSE,"т04"}</definedName>
    <definedName name="__________________t04" localSheetId="1"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28" hidden="1">{#N/A,#N/A,FALSE,"т04"}</definedName>
    <definedName name="__________________t04" localSheetId="29" hidden="1">{#N/A,#N/A,FALSE,"т04"}</definedName>
    <definedName name="__________________t04" localSheetId="30" hidden="1">{#N/A,#N/A,FALSE,"т04"}</definedName>
    <definedName name="__________________t04" localSheetId="31" hidden="1">{#N/A,#N/A,FALSE,"т04"}</definedName>
    <definedName name="__________________t04" localSheetId="32" hidden="1">{#N/A,#N/A,FALSE,"т04"}</definedName>
    <definedName name="__________________t04" localSheetId="33" hidden="1">{#N/A,#N/A,FALSE,"т04"}</definedName>
    <definedName name="__________________t04" localSheetId="41" hidden="1">{#N/A,#N/A,FALSE,"т04"}</definedName>
    <definedName name="__________________t04" localSheetId="43" hidden="1">{#N/A,#N/A,FALSE,"т04"}</definedName>
    <definedName name="__________________t04" localSheetId="49" hidden="1">{#N/A,#N/A,FALSE,"т04"}</definedName>
    <definedName name="__________________t04" localSheetId="54" hidden="1">{#N/A,#N/A,FALSE,"т04"}</definedName>
    <definedName name="__________________t04" localSheetId="55" hidden="1">{#N/A,#N/A,FALSE,"т04"}</definedName>
    <definedName name="__________________t04" localSheetId="56" hidden="1">{#N/A,#N/A,FALSE,"т04"}</definedName>
    <definedName name="__________________t04" localSheetId="57" hidden="1">{#N/A,#N/A,FALSE,"т04"}</definedName>
    <definedName name="__________________t04" localSheetId="58" hidden="1">{#N/A,#N/A,FALSE,"т04"}</definedName>
    <definedName name="__________________t04" localSheetId="64" hidden="1">{#N/A,#N/A,FALSE,"т04"}</definedName>
    <definedName name="__________________t04" localSheetId="66" hidden="1">{#N/A,#N/A,FALSE,"т04"}</definedName>
    <definedName name="__________________t04" localSheetId="68" hidden="1">{#N/A,#N/A,FALSE,"т04"}</definedName>
    <definedName name="__________________t04" localSheetId="69" hidden="1">{#N/A,#N/A,FALSE,"т04"}</definedName>
    <definedName name="__________________t04" localSheetId="70" hidden="1">{#N/A,#N/A,FALSE,"т04"}</definedName>
    <definedName name="__________________t04" localSheetId="71" hidden="1">{#N/A,#N/A,FALSE,"т04"}</definedName>
    <definedName name="__________________t04" localSheetId="79" hidden="1">{#N/A,#N/A,FALSE,"т04"}</definedName>
    <definedName name="__________________t04" localSheetId="80" hidden="1">{#N/A,#N/A,FALSE,"т04"}</definedName>
    <definedName name="__________________t04" localSheetId="84" hidden="1">{#N/A,#N/A,FALSE,"т04"}</definedName>
    <definedName name="__________________t04" localSheetId="86" hidden="1">{#N/A,#N/A,FALSE,"т04"}</definedName>
    <definedName name="__________________t04" localSheetId="87" hidden="1">{#N/A,#N/A,FALSE,"т04"}</definedName>
    <definedName name="__________________t04" localSheetId="88" hidden="1">{#N/A,#N/A,FALSE,"т04"}</definedName>
    <definedName name="__________________t04" localSheetId="89" hidden="1">{#N/A,#N/A,FALSE,"т04"}</definedName>
    <definedName name="__________________t04" localSheetId="90" hidden="1">{#N/A,#N/A,FALSE,"т04"}</definedName>
    <definedName name="__________________t04" localSheetId="11" hidden="1">{#N/A,#N/A,FALSE,"т04"}</definedName>
    <definedName name="__________________t04" localSheetId="13" hidden="1">{#N/A,#N/A,FALSE,"т04"}</definedName>
    <definedName name="__________________t04" localSheetId="14" hidden="1">{#N/A,#N/A,FALSE,"т04"}</definedName>
    <definedName name="__________________t04" localSheetId="47" hidden="1">{#N/A,#N/A,FALSE,"т04"}</definedName>
    <definedName name="__________________t04" localSheetId="48" hidden="1">{#N/A,#N/A,FALSE,"т04"}</definedName>
    <definedName name="__________________t04" hidden="1">{#N/A,#N/A,FALSE,"т04"}</definedName>
    <definedName name="__________________t06" localSheetId="1"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28" hidden="1">{#N/A,#N/A,FALSE,"т04"}</definedName>
    <definedName name="__________________t06" localSheetId="29" hidden="1">{#N/A,#N/A,FALSE,"т04"}</definedName>
    <definedName name="__________________t06" localSheetId="30" hidden="1">{#N/A,#N/A,FALSE,"т04"}</definedName>
    <definedName name="__________________t06" localSheetId="31" hidden="1">{#N/A,#N/A,FALSE,"т04"}</definedName>
    <definedName name="__________________t06" localSheetId="32" hidden="1">{#N/A,#N/A,FALSE,"т04"}</definedName>
    <definedName name="__________________t06" localSheetId="33" hidden="1">{#N/A,#N/A,FALSE,"т04"}</definedName>
    <definedName name="__________________t06" localSheetId="41" hidden="1">{#N/A,#N/A,FALSE,"т04"}</definedName>
    <definedName name="__________________t06" localSheetId="43" hidden="1">{#N/A,#N/A,FALSE,"т04"}</definedName>
    <definedName name="__________________t06" localSheetId="49" hidden="1">{#N/A,#N/A,FALSE,"т04"}</definedName>
    <definedName name="__________________t06" localSheetId="54" hidden="1">{#N/A,#N/A,FALSE,"т04"}</definedName>
    <definedName name="__________________t06" localSheetId="55" hidden="1">{#N/A,#N/A,FALSE,"т04"}</definedName>
    <definedName name="__________________t06" localSheetId="56" hidden="1">{#N/A,#N/A,FALSE,"т04"}</definedName>
    <definedName name="__________________t06" localSheetId="57" hidden="1">{#N/A,#N/A,FALSE,"т04"}</definedName>
    <definedName name="__________________t06" localSheetId="58" hidden="1">{#N/A,#N/A,FALSE,"т04"}</definedName>
    <definedName name="__________________t06" localSheetId="64" hidden="1">{#N/A,#N/A,FALSE,"т04"}</definedName>
    <definedName name="__________________t06" localSheetId="66" hidden="1">{#N/A,#N/A,FALSE,"т04"}</definedName>
    <definedName name="__________________t06" localSheetId="68" hidden="1">{#N/A,#N/A,FALSE,"т04"}</definedName>
    <definedName name="__________________t06" localSheetId="69" hidden="1">{#N/A,#N/A,FALSE,"т04"}</definedName>
    <definedName name="__________________t06" localSheetId="70" hidden="1">{#N/A,#N/A,FALSE,"т04"}</definedName>
    <definedName name="__________________t06" localSheetId="71" hidden="1">{#N/A,#N/A,FALSE,"т04"}</definedName>
    <definedName name="__________________t06" localSheetId="79" hidden="1">{#N/A,#N/A,FALSE,"т04"}</definedName>
    <definedName name="__________________t06" localSheetId="80" hidden="1">{#N/A,#N/A,FALSE,"т04"}</definedName>
    <definedName name="__________________t06" localSheetId="84" hidden="1">{#N/A,#N/A,FALSE,"т04"}</definedName>
    <definedName name="__________________t06" localSheetId="86" hidden="1">{#N/A,#N/A,FALSE,"т04"}</definedName>
    <definedName name="__________________t06" localSheetId="87" hidden="1">{#N/A,#N/A,FALSE,"т04"}</definedName>
    <definedName name="__________________t06" localSheetId="88" hidden="1">{#N/A,#N/A,FALSE,"т04"}</definedName>
    <definedName name="__________________t06" localSheetId="89" hidden="1">{#N/A,#N/A,FALSE,"т04"}</definedName>
    <definedName name="__________________t06" localSheetId="90" hidden="1">{#N/A,#N/A,FALSE,"т04"}</definedName>
    <definedName name="__________________t06" localSheetId="11" hidden="1">{#N/A,#N/A,FALSE,"т04"}</definedName>
    <definedName name="__________________t06" localSheetId="13" hidden="1">{#N/A,#N/A,FALSE,"т04"}</definedName>
    <definedName name="__________________t06" localSheetId="14" hidden="1">{#N/A,#N/A,FALSE,"т04"}</definedName>
    <definedName name="__________________t06" localSheetId="47" hidden="1">{#N/A,#N/A,FALSE,"т04"}</definedName>
    <definedName name="__________________t06" localSheetId="48" hidden="1">{#N/A,#N/A,FALSE,"т04"}</definedName>
    <definedName name="__________________t06" hidden="1">{#N/A,#N/A,FALSE,"т04"}</definedName>
    <definedName name="_________________t04" localSheetId="1"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28" hidden="1">{#N/A,#N/A,FALSE,"т04"}</definedName>
    <definedName name="_________________t04" localSheetId="29" hidden="1">{#N/A,#N/A,FALSE,"т04"}</definedName>
    <definedName name="_________________t04" localSheetId="30" hidden="1">{#N/A,#N/A,FALSE,"т04"}</definedName>
    <definedName name="_________________t04" localSheetId="31" hidden="1">{#N/A,#N/A,FALSE,"т04"}</definedName>
    <definedName name="_________________t04" localSheetId="32" hidden="1">{#N/A,#N/A,FALSE,"т04"}</definedName>
    <definedName name="_________________t04" localSheetId="33" hidden="1">{#N/A,#N/A,FALSE,"т04"}</definedName>
    <definedName name="_________________t04" localSheetId="41" hidden="1">{#N/A,#N/A,FALSE,"т04"}</definedName>
    <definedName name="_________________t04" localSheetId="43" hidden="1">{#N/A,#N/A,FALSE,"т04"}</definedName>
    <definedName name="_________________t04" localSheetId="49" hidden="1">{#N/A,#N/A,FALSE,"т04"}</definedName>
    <definedName name="_________________t04" localSheetId="54" hidden="1">{#N/A,#N/A,FALSE,"т04"}</definedName>
    <definedName name="_________________t04" localSheetId="55" hidden="1">{#N/A,#N/A,FALSE,"т04"}</definedName>
    <definedName name="_________________t04" localSheetId="56" hidden="1">{#N/A,#N/A,FALSE,"т04"}</definedName>
    <definedName name="_________________t04" localSheetId="57" hidden="1">{#N/A,#N/A,FALSE,"т04"}</definedName>
    <definedName name="_________________t04" localSheetId="58" hidden="1">{#N/A,#N/A,FALSE,"т04"}</definedName>
    <definedName name="_________________t04" localSheetId="64" hidden="1">{#N/A,#N/A,FALSE,"т04"}</definedName>
    <definedName name="_________________t04" localSheetId="66" hidden="1">{#N/A,#N/A,FALSE,"т04"}</definedName>
    <definedName name="_________________t04" localSheetId="68" hidden="1">{#N/A,#N/A,FALSE,"т04"}</definedName>
    <definedName name="_________________t04" localSheetId="69" hidden="1">{#N/A,#N/A,FALSE,"т04"}</definedName>
    <definedName name="_________________t04" localSheetId="70" hidden="1">{#N/A,#N/A,FALSE,"т04"}</definedName>
    <definedName name="_________________t04" localSheetId="71" hidden="1">{#N/A,#N/A,FALSE,"т04"}</definedName>
    <definedName name="_________________t04" localSheetId="79" hidden="1">{#N/A,#N/A,FALSE,"т04"}</definedName>
    <definedName name="_________________t04" localSheetId="80" hidden="1">{#N/A,#N/A,FALSE,"т04"}</definedName>
    <definedName name="_________________t04" localSheetId="84" hidden="1">{#N/A,#N/A,FALSE,"т04"}</definedName>
    <definedName name="_________________t04" localSheetId="86" hidden="1">{#N/A,#N/A,FALSE,"т04"}</definedName>
    <definedName name="_________________t04" localSheetId="87" hidden="1">{#N/A,#N/A,FALSE,"т04"}</definedName>
    <definedName name="_________________t04" localSheetId="88" hidden="1">{#N/A,#N/A,FALSE,"т04"}</definedName>
    <definedName name="_________________t04" localSheetId="89" hidden="1">{#N/A,#N/A,FALSE,"т04"}</definedName>
    <definedName name="_________________t04" localSheetId="90" hidden="1">{#N/A,#N/A,FALSE,"т04"}</definedName>
    <definedName name="_________________t04" localSheetId="11" hidden="1">{#N/A,#N/A,FALSE,"т04"}</definedName>
    <definedName name="_________________t04" localSheetId="13" hidden="1">{#N/A,#N/A,FALSE,"т04"}</definedName>
    <definedName name="_________________t04" localSheetId="14" hidden="1">{#N/A,#N/A,FALSE,"т04"}</definedName>
    <definedName name="_________________t04" localSheetId="47" hidden="1">{#N/A,#N/A,FALSE,"т04"}</definedName>
    <definedName name="_________________t04" localSheetId="48" hidden="1">{#N/A,#N/A,FALSE,"т04"}</definedName>
    <definedName name="_________________t04" hidden="1">{#N/A,#N/A,FALSE,"т04"}</definedName>
    <definedName name="_________________t06" localSheetId="1"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28" hidden="1">{#N/A,#N/A,FALSE,"т04"}</definedName>
    <definedName name="_________________t06" localSheetId="29" hidden="1">{#N/A,#N/A,FALSE,"т04"}</definedName>
    <definedName name="_________________t06" localSheetId="30" hidden="1">{#N/A,#N/A,FALSE,"т04"}</definedName>
    <definedName name="_________________t06" localSheetId="31" hidden="1">{#N/A,#N/A,FALSE,"т04"}</definedName>
    <definedName name="_________________t06" localSheetId="32" hidden="1">{#N/A,#N/A,FALSE,"т04"}</definedName>
    <definedName name="_________________t06" localSheetId="33" hidden="1">{#N/A,#N/A,FALSE,"т04"}</definedName>
    <definedName name="_________________t06" localSheetId="41" hidden="1">{#N/A,#N/A,FALSE,"т04"}</definedName>
    <definedName name="_________________t06" localSheetId="43" hidden="1">{#N/A,#N/A,FALSE,"т04"}</definedName>
    <definedName name="_________________t06" localSheetId="49" hidden="1">{#N/A,#N/A,FALSE,"т04"}</definedName>
    <definedName name="_________________t06" localSheetId="54" hidden="1">{#N/A,#N/A,FALSE,"т04"}</definedName>
    <definedName name="_________________t06" localSheetId="55" hidden="1">{#N/A,#N/A,FALSE,"т04"}</definedName>
    <definedName name="_________________t06" localSheetId="56" hidden="1">{#N/A,#N/A,FALSE,"т04"}</definedName>
    <definedName name="_________________t06" localSheetId="57" hidden="1">{#N/A,#N/A,FALSE,"т04"}</definedName>
    <definedName name="_________________t06" localSheetId="58" hidden="1">{#N/A,#N/A,FALSE,"т04"}</definedName>
    <definedName name="_________________t06" localSheetId="64" hidden="1">{#N/A,#N/A,FALSE,"т04"}</definedName>
    <definedName name="_________________t06" localSheetId="66" hidden="1">{#N/A,#N/A,FALSE,"т04"}</definedName>
    <definedName name="_________________t06" localSheetId="68" hidden="1">{#N/A,#N/A,FALSE,"т04"}</definedName>
    <definedName name="_________________t06" localSheetId="69" hidden="1">{#N/A,#N/A,FALSE,"т04"}</definedName>
    <definedName name="_________________t06" localSheetId="70" hidden="1">{#N/A,#N/A,FALSE,"т04"}</definedName>
    <definedName name="_________________t06" localSheetId="71" hidden="1">{#N/A,#N/A,FALSE,"т04"}</definedName>
    <definedName name="_________________t06" localSheetId="79" hidden="1">{#N/A,#N/A,FALSE,"т04"}</definedName>
    <definedName name="_________________t06" localSheetId="80" hidden="1">{#N/A,#N/A,FALSE,"т04"}</definedName>
    <definedName name="_________________t06" localSheetId="84" hidden="1">{#N/A,#N/A,FALSE,"т04"}</definedName>
    <definedName name="_________________t06" localSheetId="86" hidden="1">{#N/A,#N/A,FALSE,"т04"}</definedName>
    <definedName name="_________________t06" localSheetId="87" hidden="1">{#N/A,#N/A,FALSE,"т04"}</definedName>
    <definedName name="_________________t06" localSheetId="88" hidden="1">{#N/A,#N/A,FALSE,"т04"}</definedName>
    <definedName name="_________________t06" localSheetId="89" hidden="1">{#N/A,#N/A,FALSE,"т04"}</definedName>
    <definedName name="_________________t06" localSheetId="90" hidden="1">{#N/A,#N/A,FALSE,"т04"}</definedName>
    <definedName name="_________________t06" localSheetId="11" hidden="1">{#N/A,#N/A,FALSE,"т04"}</definedName>
    <definedName name="_________________t06" localSheetId="13" hidden="1">{#N/A,#N/A,FALSE,"т04"}</definedName>
    <definedName name="_________________t06" localSheetId="14" hidden="1">{#N/A,#N/A,FALSE,"т04"}</definedName>
    <definedName name="_________________t06" localSheetId="47" hidden="1">{#N/A,#N/A,FALSE,"т04"}</definedName>
    <definedName name="_________________t06" localSheetId="48" hidden="1">{#N/A,#N/A,FALSE,"т04"}</definedName>
    <definedName name="_________________t06" hidden="1">{#N/A,#N/A,FALSE,"т04"}</definedName>
    <definedName name="________________t04" localSheetId="1"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28" hidden="1">{#N/A,#N/A,FALSE,"т04"}</definedName>
    <definedName name="________________t04" localSheetId="29" hidden="1">{#N/A,#N/A,FALSE,"т04"}</definedName>
    <definedName name="________________t04" localSheetId="30" hidden="1">{#N/A,#N/A,FALSE,"т04"}</definedName>
    <definedName name="________________t04" localSheetId="31" hidden="1">{#N/A,#N/A,FALSE,"т04"}</definedName>
    <definedName name="________________t04" localSheetId="32" hidden="1">{#N/A,#N/A,FALSE,"т04"}</definedName>
    <definedName name="________________t04" localSheetId="33" hidden="1">{#N/A,#N/A,FALSE,"т04"}</definedName>
    <definedName name="________________t04" localSheetId="41" hidden="1">{#N/A,#N/A,FALSE,"т04"}</definedName>
    <definedName name="________________t04" localSheetId="43" hidden="1">{#N/A,#N/A,FALSE,"т04"}</definedName>
    <definedName name="________________t04" localSheetId="49" hidden="1">{#N/A,#N/A,FALSE,"т04"}</definedName>
    <definedName name="________________t04" localSheetId="54" hidden="1">{#N/A,#N/A,FALSE,"т04"}</definedName>
    <definedName name="________________t04" localSheetId="55" hidden="1">{#N/A,#N/A,FALSE,"т04"}</definedName>
    <definedName name="________________t04" localSheetId="56" hidden="1">{#N/A,#N/A,FALSE,"т04"}</definedName>
    <definedName name="________________t04" localSheetId="57" hidden="1">{#N/A,#N/A,FALSE,"т04"}</definedName>
    <definedName name="________________t04" localSheetId="58" hidden="1">{#N/A,#N/A,FALSE,"т04"}</definedName>
    <definedName name="________________t04" localSheetId="64" hidden="1">{#N/A,#N/A,FALSE,"т04"}</definedName>
    <definedName name="________________t04" localSheetId="66" hidden="1">{#N/A,#N/A,FALSE,"т04"}</definedName>
    <definedName name="________________t04" localSheetId="68" hidden="1">{#N/A,#N/A,FALSE,"т04"}</definedName>
    <definedName name="________________t04" localSheetId="69" hidden="1">{#N/A,#N/A,FALSE,"т04"}</definedName>
    <definedName name="________________t04" localSheetId="70" hidden="1">{#N/A,#N/A,FALSE,"т04"}</definedName>
    <definedName name="________________t04" localSheetId="71" hidden="1">{#N/A,#N/A,FALSE,"т04"}</definedName>
    <definedName name="________________t04" localSheetId="79" hidden="1">{#N/A,#N/A,FALSE,"т04"}</definedName>
    <definedName name="________________t04" localSheetId="80" hidden="1">{#N/A,#N/A,FALSE,"т04"}</definedName>
    <definedName name="________________t04" localSheetId="84" hidden="1">{#N/A,#N/A,FALSE,"т04"}</definedName>
    <definedName name="________________t04" localSheetId="86" hidden="1">{#N/A,#N/A,FALSE,"т04"}</definedName>
    <definedName name="________________t04" localSheetId="87" hidden="1">{#N/A,#N/A,FALSE,"т04"}</definedName>
    <definedName name="________________t04" localSheetId="88" hidden="1">{#N/A,#N/A,FALSE,"т04"}</definedName>
    <definedName name="________________t04" localSheetId="89" hidden="1">{#N/A,#N/A,FALSE,"т04"}</definedName>
    <definedName name="________________t04" localSheetId="90" hidden="1">{#N/A,#N/A,FALSE,"т04"}</definedName>
    <definedName name="________________t04" localSheetId="11" hidden="1">{#N/A,#N/A,FALSE,"т04"}</definedName>
    <definedName name="________________t04" localSheetId="13" hidden="1">{#N/A,#N/A,FALSE,"т04"}</definedName>
    <definedName name="________________t04" localSheetId="14" hidden="1">{#N/A,#N/A,FALSE,"т04"}</definedName>
    <definedName name="________________t04" localSheetId="47" hidden="1">{#N/A,#N/A,FALSE,"т04"}</definedName>
    <definedName name="________________t04" localSheetId="48" hidden="1">{#N/A,#N/A,FALSE,"т04"}</definedName>
    <definedName name="________________t04" hidden="1">{#N/A,#N/A,FALSE,"т04"}</definedName>
    <definedName name="________________t06" localSheetId="1"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28" hidden="1">{#N/A,#N/A,FALSE,"т04"}</definedName>
    <definedName name="________________t06" localSheetId="29" hidden="1">{#N/A,#N/A,FALSE,"т04"}</definedName>
    <definedName name="________________t06" localSheetId="30" hidden="1">{#N/A,#N/A,FALSE,"т04"}</definedName>
    <definedName name="________________t06" localSheetId="31" hidden="1">{#N/A,#N/A,FALSE,"т04"}</definedName>
    <definedName name="________________t06" localSheetId="32" hidden="1">{#N/A,#N/A,FALSE,"т04"}</definedName>
    <definedName name="________________t06" localSheetId="33" hidden="1">{#N/A,#N/A,FALSE,"т04"}</definedName>
    <definedName name="________________t06" localSheetId="41" hidden="1">{#N/A,#N/A,FALSE,"т04"}</definedName>
    <definedName name="________________t06" localSheetId="43" hidden="1">{#N/A,#N/A,FALSE,"т04"}</definedName>
    <definedName name="________________t06" localSheetId="49" hidden="1">{#N/A,#N/A,FALSE,"т04"}</definedName>
    <definedName name="________________t06" localSheetId="54" hidden="1">{#N/A,#N/A,FALSE,"т04"}</definedName>
    <definedName name="________________t06" localSheetId="55" hidden="1">{#N/A,#N/A,FALSE,"т04"}</definedName>
    <definedName name="________________t06" localSheetId="56" hidden="1">{#N/A,#N/A,FALSE,"т04"}</definedName>
    <definedName name="________________t06" localSheetId="57" hidden="1">{#N/A,#N/A,FALSE,"т04"}</definedName>
    <definedName name="________________t06" localSheetId="58" hidden="1">{#N/A,#N/A,FALSE,"т04"}</definedName>
    <definedName name="________________t06" localSheetId="64" hidden="1">{#N/A,#N/A,FALSE,"т04"}</definedName>
    <definedName name="________________t06" localSheetId="66" hidden="1">{#N/A,#N/A,FALSE,"т04"}</definedName>
    <definedName name="________________t06" localSheetId="68" hidden="1">{#N/A,#N/A,FALSE,"т04"}</definedName>
    <definedName name="________________t06" localSheetId="69" hidden="1">{#N/A,#N/A,FALSE,"т04"}</definedName>
    <definedName name="________________t06" localSheetId="70" hidden="1">{#N/A,#N/A,FALSE,"т04"}</definedName>
    <definedName name="________________t06" localSheetId="71" hidden="1">{#N/A,#N/A,FALSE,"т04"}</definedName>
    <definedName name="________________t06" localSheetId="79" hidden="1">{#N/A,#N/A,FALSE,"т04"}</definedName>
    <definedName name="________________t06" localSheetId="80" hidden="1">{#N/A,#N/A,FALSE,"т04"}</definedName>
    <definedName name="________________t06" localSheetId="84" hidden="1">{#N/A,#N/A,FALSE,"т04"}</definedName>
    <definedName name="________________t06" localSheetId="86" hidden="1">{#N/A,#N/A,FALSE,"т04"}</definedName>
    <definedName name="________________t06" localSheetId="87" hidden="1">{#N/A,#N/A,FALSE,"т04"}</definedName>
    <definedName name="________________t06" localSheetId="88" hidden="1">{#N/A,#N/A,FALSE,"т04"}</definedName>
    <definedName name="________________t06" localSheetId="89" hidden="1">{#N/A,#N/A,FALSE,"т04"}</definedName>
    <definedName name="________________t06" localSheetId="90" hidden="1">{#N/A,#N/A,FALSE,"т04"}</definedName>
    <definedName name="________________t06" localSheetId="11" hidden="1">{#N/A,#N/A,FALSE,"т04"}</definedName>
    <definedName name="________________t06" localSheetId="13" hidden="1">{#N/A,#N/A,FALSE,"т04"}</definedName>
    <definedName name="________________t06" localSheetId="14" hidden="1">{#N/A,#N/A,FALSE,"т04"}</definedName>
    <definedName name="________________t06" localSheetId="47" hidden="1">{#N/A,#N/A,FALSE,"т04"}</definedName>
    <definedName name="________________t06" localSheetId="48" hidden="1">{#N/A,#N/A,FALSE,"т04"}</definedName>
    <definedName name="________________t06" hidden="1">{#N/A,#N/A,FALSE,"т04"}</definedName>
    <definedName name="_______________t04" localSheetId="1"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28" hidden="1">{#N/A,#N/A,FALSE,"т04"}</definedName>
    <definedName name="_______________t04" localSheetId="29" hidden="1">{#N/A,#N/A,FALSE,"т04"}</definedName>
    <definedName name="_______________t04" localSheetId="30" hidden="1">{#N/A,#N/A,FALSE,"т04"}</definedName>
    <definedName name="_______________t04" localSheetId="31" hidden="1">{#N/A,#N/A,FALSE,"т04"}</definedName>
    <definedName name="_______________t04" localSheetId="32" hidden="1">{#N/A,#N/A,FALSE,"т04"}</definedName>
    <definedName name="_______________t04" localSheetId="33" hidden="1">{#N/A,#N/A,FALSE,"т04"}</definedName>
    <definedName name="_______________t04" localSheetId="41" hidden="1">{#N/A,#N/A,FALSE,"т04"}</definedName>
    <definedName name="_______________t04" localSheetId="43" hidden="1">{#N/A,#N/A,FALSE,"т04"}</definedName>
    <definedName name="_______________t04" localSheetId="49" hidden="1">{#N/A,#N/A,FALSE,"т04"}</definedName>
    <definedName name="_______________t04" localSheetId="54" hidden="1">{#N/A,#N/A,FALSE,"т04"}</definedName>
    <definedName name="_______________t04" localSheetId="55" hidden="1">{#N/A,#N/A,FALSE,"т04"}</definedName>
    <definedName name="_______________t04" localSheetId="56" hidden="1">{#N/A,#N/A,FALSE,"т04"}</definedName>
    <definedName name="_______________t04" localSheetId="57" hidden="1">{#N/A,#N/A,FALSE,"т04"}</definedName>
    <definedName name="_______________t04" localSheetId="58" hidden="1">{#N/A,#N/A,FALSE,"т04"}</definedName>
    <definedName name="_______________t04" localSheetId="64" hidden="1">{#N/A,#N/A,FALSE,"т04"}</definedName>
    <definedName name="_______________t04" localSheetId="66" hidden="1">{#N/A,#N/A,FALSE,"т04"}</definedName>
    <definedName name="_______________t04" localSheetId="68" hidden="1">{#N/A,#N/A,FALSE,"т04"}</definedName>
    <definedName name="_______________t04" localSheetId="69" hidden="1">{#N/A,#N/A,FALSE,"т04"}</definedName>
    <definedName name="_______________t04" localSheetId="70" hidden="1">{#N/A,#N/A,FALSE,"т04"}</definedName>
    <definedName name="_______________t04" localSheetId="71" hidden="1">{#N/A,#N/A,FALSE,"т04"}</definedName>
    <definedName name="_______________t04" localSheetId="79" hidden="1">{#N/A,#N/A,FALSE,"т04"}</definedName>
    <definedName name="_______________t04" localSheetId="80" hidden="1">{#N/A,#N/A,FALSE,"т04"}</definedName>
    <definedName name="_______________t04" localSheetId="84" hidden="1">{#N/A,#N/A,FALSE,"т04"}</definedName>
    <definedName name="_______________t04" localSheetId="86" hidden="1">{#N/A,#N/A,FALSE,"т04"}</definedName>
    <definedName name="_______________t04" localSheetId="87" hidden="1">{#N/A,#N/A,FALSE,"т04"}</definedName>
    <definedName name="_______________t04" localSheetId="88" hidden="1">{#N/A,#N/A,FALSE,"т04"}</definedName>
    <definedName name="_______________t04" localSheetId="89" hidden="1">{#N/A,#N/A,FALSE,"т04"}</definedName>
    <definedName name="_______________t04" localSheetId="90" hidden="1">{#N/A,#N/A,FALSE,"т04"}</definedName>
    <definedName name="_______________t04" localSheetId="11" hidden="1">{#N/A,#N/A,FALSE,"т04"}</definedName>
    <definedName name="_______________t04" localSheetId="13" hidden="1">{#N/A,#N/A,FALSE,"т04"}</definedName>
    <definedName name="_______________t04" localSheetId="14" hidden="1">{#N/A,#N/A,FALSE,"т04"}</definedName>
    <definedName name="_______________t04" localSheetId="47" hidden="1">{#N/A,#N/A,FALSE,"т04"}</definedName>
    <definedName name="_______________t04" localSheetId="48" hidden="1">{#N/A,#N/A,FALSE,"т04"}</definedName>
    <definedName name="_______________t04" hidden="1">{#N/A,#N/A,FALSE,"т04"}</definedName>
    <definedName name="_______________t06" localSheetId="1"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28" hidden="1">{#N/A,#N/A,FALSE,"т04"}</definedName>
    <definedName name="_______________t06" localSheetId="29" hidden="1">{#N/A,#N/A,FALSE,"т04"}</definedName>
    <definedName name="_______________t06" localSheetId="30" hidden="1">{#N/A,#N/A,FALSE,"т04"}</definedName>
    <definedName name="_______________t06" localSheetId="31" hidden="1">{#N/A,#N/A,FALSE,"т04"}</definedName>
    <definedName name="_______________t06" localSheetId="32" hidden="1">{#N/A,#N/A,FALSE,"т04"}</definedName>
    <definedName name="_______________t06" localSheetId="33" hidden="1">{#N/A,#N/A,FALSE,"т04"}</definedName>
    <definedName name="_______________t06" localSheetId="41" hidden="1">{#N/A,#N/A,FALSE,"т04"}</definedName>
    <definedName name="_______________t06" localSheetId="43" hidden="1">{#N/A,#N/A,FALSE,"т04"}</definedName>
    <definedName name="_______________t06" localSheetId="49" hidden="1">{#N/A,#N/A,FALSE,"т04"}</definedName>
    <definedName name="_______________t06" localSheetId="54" hidden="1">{#N/A,#N/A,FALSE,"т04"}</definedName>
    <definedName name="_______________t06" localSheetId="55" hidden="1">{#N/A,#N/A,FALSE,"т04"}</definedName>
    <definedName name="_______________t06" localSheetId="56" hidden="1">{#N/A,#N/A,FALSE,"т04"}</definedName>
    <definedName name="_______________t06" localSheetId="57" hidden="1">{#N/A,#N/A,FALSE,"т04"}</definedName>
    <definedName name="_______________t06" localSheetId="58" hidden="1">{#N/A,#N/A,FALSE,"т04"}</definedName>
    <definedName name="_______________t06" localSheetId="64" hidden="1">{#N/A,#N/A,FALSE,"т04"}</definedName>
    <definedName name="_______________t06" localSheetId="66" hidden="1">{#N/A,#N/A,FALSE,"т04"}</definedName>
    <definedName name="_______________t06" localSheetId="68" hidden="1">{#N/A,#N/A,FALSE,"т04"}</definedName>
    <definedName name="_______________t06" localSheetId="69" hidden="1">{#N/A,#N/A,FALSE,"т04"}</definedName>
    <definedName name="_______________t06" localSheetId="70" hidden="1">{#N/A,#N/A,FALSE,"т04"}</definedName>
    <definedName name="_______________t06" localSheetId="71" hidden="1">{#N/A,#N/A,FALSE,"т04"}</definedName>
    <definedName name="_______________t06" localSheetId="79" hidden="1">{#N/A,#N/A,FALSE,"т04"}</definedName>
    <definedName name="_______________t06" localSheetId="80" hidden="1">{#N/A,#N/A,FALSE,"т04"}</definedName>
    <definedName name="_______________t06" localSheetId="84" hidden="1">{#N/A,#N/A,FALSE,"т04"}</definedName>
    <definedName name="_______________t06" localSheetId="86" hidden="1">{#N/A,#N/A,FALSE,"т04"}</definedName>
    <definedName name="_______________t06" localSheetId="87" hidden="1">{#N/A,#N/A,FALSE,"т04"}</definedName>
    <definedName name="_______________t06" localSheetId="88" hidden="1">{#N/A,#N/A,FALSE,"т04"}</definedName>
    <definedName name="_______________t06" localSheetId="89" hidden="1">{#N/A,#N/A,FALSE,"т04"}</definedName>
    <definedName name="_______________t06" localSheetId="90" hidden="1">{#N/A,#N/A,FALSE,"т04"}</definedName>
    <definedName name="_______________t06" localSheetId="11" hidden="1">{#N/A,#N/A,FALSE,"т04"}</definedName>
    <definedName name="_______________t06" localSheetId="13" hidden="1">{#N/A,#N/A,FALSE,"т04"}</definedName>
    <definedName name="_______________t06" localSheetId="14" hidden="1">{#N/A,#N/A,FALSE,"т04"}</definedName>
    <definedName name="_______________t06" localSheetId="47" hidden="1">{#N/A,#N/A,FALSE,"т04"}</definedName>
    <definedName name="_______________t06" localSheetId="48" hidden="1">{#N/A,#N/A,FALSE,"т04"}</definedName>
    <definedName name="_______________t06" hidden="1">{#N/A,#N/A,FALSE,"т04"}</definedName>
    <definedName name="______________t04" localSheetId="1"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28" hidden="1">{#N/A,#N/A,FALSE,"т04"}</definedName>
    <definedName name="______________t04" localSheetId="29" hidden="1">{#N/A,#N/A,FALSE,"т04"}</definedName>
    <definedName name="______________t04" localSheetId="30" hidden="1">{#N/A,#N/A,FALSE,"т04"}</definedName>
    <definedName name="______________t04" localSheetId="31" hidden="1">{#N/A,#N/A,FALSE,"т04"}</definedName>
    <definedName name="______________t04" localSheetId="32" hidden="1">{#N/A,#N/A,FALSE,"т04"}</definedName>
    <definedName name="______________t04" localSheetId="33" hidden="1">{#N/A,#N/A,FALSE,"т04"}</definedName>
    <definedName name="______________t04" localSheetId="41" hidden="1">{#N/A,#N/A,FALSE,"т04"}</definedName>
    <definedName name="______________t04" localSheetId="43" hidden="1">{#N/A,#N/A,FALSE,"т04"}</definedName>
    <definedName name="______________t04" localSheetId="49" hidden="1">{#N/A,#N/A,FALSE,"т04"}</definedName>
    <definedName name="______________t04" localSheetId="54" hidden="1">{#N/A,#N/A,FALSE,"т04"}</definedName>
    <definedName name="______________t04" localSheetId="55" hidden="1">{#N/A,#N/A,FALSE,"т04"}</definedName>
    <definedName name="______________t04" localSheetId="56" hidden="1">{#N/A,#N/A,FALSE,"т04"}</definedName>
    <definedName name="______________t04" localSheetId="57" hidden="1">{#N/A,#N/A,FALSE,"т04"}</definedName>
    <definedName name="______________t04" localSheetId="58" hidden="1">{#N/A,#N/A,FALSE,"т04"}</definedName>
    <definedName name="______________t04" localSheetId="64" hidden="1">{#N/A,#N/A,FALSE,"т04"}</definedName>
    <definedName name="______________t04" localSheetId="66" hidden="1">{#N/A,#N/A,FALSE,"т04"}</definedName>
    <definedName name="______________t04" localSheetId="68" hidden="1">{#N/A,#N/A,FALSE,"т04"}</definedName>
    <definedName name="______________t04" localSheetId="69" hidden="1">{#N/A,#N/A,FALSE,"т04"}</definedName>
    <definedName name="______________t04" localSheetId="70" hidden="1">{#N/A,#N/A,FALSE,"т04"}</definedName>
    <definedName name="______________t04" localSheetId="71" hidden="1">{#N/A,#N/A,FALSE,"т04"}</definedName>
    <definedName name="______________t04" localSheetId="79" hidden="1">{#N/A,#N/A,FALSE,"т04"}</definedName>
    <definedName name="______________t04" localSheetId="80" hidden="1">{#N/A,#N/A,FALSE,"т04"}</definedName>
    <definedName name="______________t04" localSheetId="84" hidden="1">{#N/A,#N/A,FALSE,"т04"}</definedName>
    <definedName name="______________t04" localSheetId="86" hidden="1">{#N/A,#N/A,FALSE,"т04"}</definedName>
    <definedName name="______________t04" localSheetId="87" hidden="1">{#N/A,#N/A,FALSE,"т04"}</definedName>
    <definedName name="______________t04" localSheetId="88" hidden="1">{#N/A,#N/A,FALSE,"т04"}</definedName>
    <definedName name="______________t04" localSheetId="89" hidden="1">{#N/A,#N/A,FALSE,"т04"}</definedName>
    <definedName name="______________t04" localSheetId="90" hidden="1">{#N/A,#N/A,FALSE,"т04"}</definedName>
    <definedName name="______________t04" localSheetId="11" hidden="1">{#N/A,#N/A,FALSE,"т04"}</definedName>
    <definedName name="______________t04" localSheetId="13" hidden="1">{#N/A,#N/A,FALSE,"т04"}</definedName>
    <definedName name="______________t04" localSheetId="14" hidden="1">{#N/A,#N/A,FALSE,"т04"}</definedName>
    <definedName name="______________t04" localSheetId="47" hidden="1">{#N/A,#N/A,FALSE,"т04"}</definedName>
    <definedName name="______________t04" localSheetId="48" hidden="1">{#N/A,#N/A,FALSE,"т04"}</definedName>
    <definedName name="______________t04" hidden="1">{#N/A,#N/A,FALSE,"т04"}</definedName>
    <definedName name="______________t06" localSheetId="1"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28" hidden="1">{#N/A,#N/A,FALSE,"т04"}</definedName>
    <definedName name="______________t06" localSheetId="29" hidden="1">{#N/A,#N/A,FALSE,"т04"}</definedName>
    <definedName name="______________t06" localSheetId="30" hidden="1">{#N/A,#N/A,FALSE,"т04"}</definedName>
    <definedName name="______________t06" localSheetId="31" hidden="1">{#N/A,#N/A,FALSE,"т04"}</definedName>
    <definedName name="______________t06" localSheetId="32" hidden="1">{#N/A,#N/A,FALSE,"т04"}</definedName>
    <definedName name="______________t06" localSheetId="33" hidden="1">{#N/A,#N/A,FALSE,"т04"}</definedName>
    <definedName name="______________t06" localSheetId="41" hidden="1">{#N/A,#N/A,FALSE,"т04"}</definedName>
    <definedName name="______________t06" localSheetId="43" hidden="1">{#N/A,#N/A,FALSE,"т04"}</definedName>
    <definedName name="______________t06" localSheetId="49" hidden="1">{#N/A,#N/A,FALSE,"т04"}</definedName>
    <definedName name="______________t06" localSheetId="54" hidden="1">{#N/A,#N/A,FALSE,"т04"}</definedName>
    <definedName name="______________t06" localSheetId="55" hidden="1">{#N/A,#N/A,FALSE,"т04"}</definedName>
    <definedName name="______________t06" localSheetId="56" hidden="1">{#N/A,#N/A,FALSE,"т04"}</definedName>
    <definedName name="______________t06" localSheetId="57" hidden="1">{#N/A,#N/A,FALSE,"т04"}</definedName>
    <definedName name="______________t06" localSheetId="58" hidden="1">{#N/A,#N/A,FALSE,"т04"}</definedName>
    <definedName name="______________t06" localSheetId="64" hidden="1">{#N/A,#N/A,FALSE,"т04"}</definedName>
    <definedName name="______________t06" localSheetId="66" hidden="1">{#N/A,#N/A,FALSE,"т04"}</definedName>
    <definedName name="______________t06" localSheetId="68" hidden="1">{#N/A,#N/A,FALSE,"т04"}</definedName>
    <definedName name="______________t06" localSheetId="69" hidden="1">{#N/A,#N/A,FALSE,"т04"}</definedName>
    <definedName name="______________t06" localSheetId="70" hidden="1">{#N/A,#N/A,FALSE,"т04"}</definedName>
    <definedName name="______________t06" localSheetId="71" hidden="1">{#N/A,#N/A,FALSE,"т04"}</definedName>
    <definedName name="______________t06" localSheetId="79" hidden="1">{#N/A,#N/A,FALSE,"т04"}</definedName>
    <definedName name="______________t06" localSheetId="80" hidden="1">{#N/A,#N/A,FALSE,"т04"}</definedName>
    <definedName name="______________t06" localSheetId="84" hidden="1">{#N/A,#N/A,FALSE,"т04"}</definedName>
    <definedName name="______________t06" localSheetId="86" hidden="1">{#N/A,#N/A,FALSE,"т04"}</definedName>
    <definedName name="______________t06" localSheetId="87" hidden="1">{#N/A,#N/A,FALSE,"т04"}</definedName>
    <definedName name="______________t06" localSheetId="88" hidden="1">{#N/A,#N/A,FALSE,"т04"}</definedName>
    <definedName name="______________t06" localSheetId="89" hidden="1">{#N/A,#N/A,FALSE,"т04"}</definedName>
    <definedName name="______________t06" localSheetId="90" hidden="1">{#N/A,#N/A,FALSE,"т04"}</definedName>
    <definedName name="______________t06" localSheetId="11" hidden="1">{#N/A,#N/A,FALSE,"т04"}</definedName>
    <definedName name="______________t06" localSheetId="13" hidden="1">{#N/A,#N/A,FALSE,"т04"}</definedName>
    <definedName name="______________t06" localSheetId="14" hidden="1">{#N/A,#N/A,FALSE,"т04"}</definedName>
    <definedName name="______________t06" localSheetId="47" hidden="1">{#N/A,#N/A,FALSE,"т04"}</definedName>
    <definedName name="______________t06" localSheetId="48" hidden="1">{#N/A,#N/A,FALSE,"т04"}</definedName>
    <definedName name="______________t06" hidden="1">{#N/A,#N/A,FALSE,"т04"}</definedName>
    <definedName name="_____________t04" localSheetId="1"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28" hidden="1">{#N/A,#N/A,FALSE,"т04"}</definedName>
    <definedName name="_____________t04" localSheetId="29" hidden="1">{#N/A,#N/A,FALSE,"т04"}</definedName>
    <definedName name="_____________t04" localSheetId="30" hidden="1">{#N/A,#N/A,FALSE,"т04"}</definedName>
    <definedName name="_____________t04" localSheetId="31" hidden="1">{#N/A,#N/A,FALSE,"т04"}</definedName>
    <definedName name="_____________t04" localSheetId="32" hidden="1">{#N/A,#N/A,FALSE,"т04"}</definedName>
    <definedName name="_____________t04" localSheetId="33" hidden="1">{#N/A,#N/A,FALSE,"т04"}</definedName>
    <definedName name="_____________t04" localSheetId="41" hidden="1">{#N/A,#N/A,FALSE,"т04"}</definedName>
    <definedName name="_____________t04" localSheetId="43" hidden="1">{#N/A,#N/A,FALSE,"т04"}</definedName>
    <definedName name="_____________t04" localSheetId="49" hidden="1">{#N/A,#N/A,FALSE,"т04"}</definedName>
    <definedName name="_____________t04" localSheetId="54" hidden="1">{#N/A,#N/A,FALSE,"т04"}</definedName>
    <definedName name="_____________t04" localSheetId="55" hidden="1">{#N/A,#N/A,FALSE,"т04"}</definedName>
    <definedName name="_____________t04" localSheetId="56" hidden="1">{#N/A,#N/A,FALSE,"т04"}</definedName>
    <definedName name="_____________t04" localSheetId="57" hidden="1">{#N/A,#N/A,FALSE,"т04"}</definedName>
    <definedName name="_____________t04" localSheetId="58" hidden="1">{#N/A,#N/A,FALSE,"т04"}</definedName>
    <definedName name="_____________t04" localSheetId="64" hidden="1">{#N/A,#N/A,FALSE,"т04"}</definedName>
    <definedName name="_____________t04" localSheetId="66" hidden="1">{#N/A,#N/A,FALSE,"т04"}</definedName>
    <definedName name="_____________t04" localSheetId="68" hidden="1">{#N/A,#N/A,FALSE,"т04"}</definedName>
    <definedName name="_____________t04" localSheetId="69" hidden="1">{#N/A,#N/A,FALSE,"т04"}</definedName>
    <definedName name="_____________t04" localSheetId="70" hidden="1">{#N/A,#N/A,FALSE,"т04"}</definedName>
    <definedName name="_____________t04" localSheetId="71" hidden="1">{#N/A,#N/A,FALSE,"т04"}</definedName>
    <definedName name="_____________t04" localSheetId="79" hidden="1">{#N/A,#N/A,FALSE,"т04"}</definedName>
    <definedName name="_____________t04" localSheetId="80" hidden="1">{#N/A,#N/A,FALSE,"т04"}</definedName>
    <definedName name="_____________t04" localSheetId="84" hidden="1">{#N/A,#N/A,FALSE,"т04"}</definedName>
    <definedName name="_____________t04" localSheetId="86" hidden="1">{#N/A,#N/A,FALSE,"т04"}</definedName>
    <definedName name="_____________t04" localSheetId="87" hidden="1">{#N/A,#N/A,FALSE,"т04"}</definedName>
    <definedName name="_____________t04" localSheetId="88" hidden="1">{#N/A,#N/A,FALSE,"т04"}</definedName>
    <definedName name="_____________t04" localSheetId="89" hidden="1">{#N/A,#N/A,FALSE,"т04"}</definedName>
    <definedName name="_____________t04" localSheetId="90" hidden="1">{#N/A,#N/A,FALSE,"т04"}</definedName>
    <definedName name="_____________t04" localSheetId="11" hidden="1">{#N/A,#N/A,FALSE,"т04"}</definedName>
    <definedName name="_____________t04" localSheetId="13" hidden="1">{#N/A,#N/A,FALSE,"т04"}</definedName>
    <definedName name="_____________t04" localSheetId="14" hidden="1">{#N/A,#N/A,FALSE,"т04"}</definedName>
    <definedName name="_____________t04" localSheetId="47" hidden="1">{#N/A,#N/A,FALSE,"т04"}</definedName>
    <definedName name="_____________t04" localSheetId="48" hidden="1">{#N/A,#N/A,FALSE,"т04"}</definedName>
    <definedName name="_____________t04" hidden="1">{#N/A,#N/A,FALSE,"т04"}</definedName>
    <definedName name="_____________t06" localSheetId="1"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28" hidden="1">{#N/A,#N/A,FALSE,"т04"}</definedName>
    <definedName name="_____________t06" localSheetId="29" hidden="1">{#N/A,#N/A,FALSE,"т04"}</definedName>
    <definedName name="_____________t06" localSheetId="30" hidden="1">{#N/A,#N/A,FALSE,"т04"}</definedName>
    <definedName name="_____________t06" localSheetId="31" hidden="1">{#N/A,#N/A,FALSE,"т04"}</definedName>
    <definedName name="_____________t06" localSheetId="32" hidden="1">{#N/A,#N/A,FALSE,"т04"}</definedName>
    <definedName name="_____________t06" localSheetId="33" hidden="1">{#N/A,#N/A,FALSE,"т04"}</definedName>
    <definedName name="_____________t06" localSheetId="41" hidden="1">{#N/A,#N/A,FALSE,"т04"}</definedName>
    <definedName name="_____________t06" localSheetId="43" hidden="1">{#N/A,#N/A,FALSE,"т04"}</definedName>
    <definedName name="_____________t06" localSheetId="49" hidden="1">{#N/A,#N/A,FALSE,"т04"}</definedName>
    <definedName name="_____________t06" localSheetId="54" hidden="1">{#N/A,#N/A,FALSE,"т04"}</definedName>
    <definedName name="_____________t06" localSheetId="55" hidden="1">{#N/A,#N/A,FALSE,"т04"}</definedName>
    <definedName name="_____________t06" localSheetId="56" hidden="1">{#N/A,#N/A,FALSE,"т04"}</definedName>
    <definedName name="_____________t06" localSheetId="57" hidden="1">{#N/A,#N/A,FALSE,"т04"}</definedName>
    <definedName name="_____________t06" localSheetId="58" hidden="1">{#N/A,#N/A,FALSE,"т04"}</definedName>
    <definedName name="_____________t06" localSheetId="64" hidden="1">{#N/A,#N/A,FALSE,"т04"}</definedName>
    <definedName name="_____________t06" localSheetId="66" hidden="1">{#N/A,#N/A,FALSE,"т04"}</definedName>
    <definedName name="_____________t06" localSheetId="68" hidden="1">{#N/A,#N/A,FALSE,"т04"}</definedName>
    <definedName name="_____________t06" localSheetId="69" hidden="1">{#N/A,#N/A,FALSE,"т04"}</definedName>
    <definedName name="_____________t06" localSheetId="70" hidden="1">{#N/A,#N/A,FALSE,"т04"}</definedName>
    <definedName name="_____________t06" localSheetId="71" hidden="1">{#N/A,#N/A,FALSE,"т04"}</definedName>
    <definedName name="_____________t06" localSheetId="79" hidden="1">{#N/A,#N/A,FALSE,"т04"}</definedName>
    <definedName name="_____________t06" localSheetId="80" hidden="1">{#N/A,#N/A,FALSE,"т04"}</definedName>
    <definedName name="_____________t06" localSheetId="84" hidden="1">{#N/A,#N/A,FALSE,"т04"}</definedName>
    <definedName name="_____________t06" localSheetId="86" hidden="1">{#N/A,#N/A,FALSE,"т04"}</definedName>
    <definedName name="_____________t06" localSheetId="87" hidden="1">{#N/A,#N/A,FALSE,"т04"}</definedName>
    <definedName name="_____________t06" localSheetId="88" hidden="1">{#N/A,#N/A,FALSE,"т04"}</definedName>
    <definedName name="_____________t06" localSheetId="89" hidden="1">{#N/A,#N/A,FALSE,"т04"}</definedName>
    <definedName name="_____________t06" localSheetId="90" hidden="1">{#N/A,#N/A,FALSE,"т04"}</definedName>
    <definedName name="_____________t06" localSheetId="11" hidden="1">{#N/A,#N/A,FALSE,"т04"}</definedName>
    <definedName name="_____________t06" localSheetId="13" hidden="1">{#N/A,#N/A,FALSE,"т04"}</definedName>
    <definedName name="_____________t06" localSheetId="14" hidden="1">{#N/A,#N/A,FALSE,"т04"}</definedName>
    <definedName name="_____________t06" localSheetId="47" hidden="1">{#N/A,#N/A,FALSE,"т04"}</definedName>
    <definedName name="_____________t06" localSheetId="48" hidden="1">{#N/A,#N/A,FALSE,"т04"}</definedName>
    <definedName name="_____________t06" hidden="1">{#N/A,#N/A,FALSE,"т04"}</definedName>
    <definedName name="____________t04" localSheetId="1"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28" hidden="1">{#N/A,#N/A,FALSE,"т04"}</definedName>
    <definedName name="____________t04" localSheetId="29" hidden="1">{#N/A,#N/A,FALSE,"т04"}</definedName>
    <definedName name="____________t04" localSheetId="30" hidden="1">{#N/A,#N/A,FALSE,"т04"}</definedName>
    <definedName name="____________t04" localSheetId="31" hidden="1">{#N/A,#N/A,FALSE,"т04"}</definedName>
    <definedName name="____________t04" localSheetId="32" hidden="1">{#N/A,#N/A,FALSE,"т04"}</definedName>
    <definedName name="____________t04" localSheetId="33" hidden="1">{#N/A,#N/A,FALSE,"т04"}</definedName>
    <definedName name="____________t04" localSheetId="41" hidden="1">{#N/A,#N/A,FALSE,"т04"}</definedName>
    <definedName name="____________t04" localSheetId="43" hidden="1">{#N/A,#N/A,FALSE,"т04"}</definedName>
    <definedName name="____________t04" localSheetId="49" hidden="1">{#N/A,#N/A,FALSE,"т04"}</definedName>
    <definedName name="____________t04" localSheetId="54" hidden="1">{#N/A,#N/A,FALSE,"т04"}</definedName>
    <definedName name="____________t04" localSheetId="55" hidden="1">{#N/A,#N/A,FALSE,"т04"}</definedName>
    <definedName name="____________t04" localSheetId="56" hidden="1">{#N/A,#N/A,FALSE,"т04"}</definedName>
    <definedName name="____________t04" localSheetId="57" hidden="1">{#N/A,#N/A,FALSE,"т04"}</definedName>
    <definedName name="____________t04" localSheetId="58" hidden="1">{#N/A,#N/A,FALSE,"т04"}</definedName>
    <definedName name="____________t04" localSheetId="64" hidden="1">{#N/A,#N/A,FALSE,"т04"}</definedName>
    <definedName name="____________t04" localSheetId="66" hidden="1">{#N/A,#N/A,FALSE,"т04"}</definedName>
    <definedName name="____________t04" localSheetId="68" hidden="1">{#N/A,#N/A,FALSE,"т04"}</definedName>
    <definedName name="____________t04" localSheetId="69" hidden="1">{#N/A,#N/A,FALSE,"т04"}</definedName>
    <definedName name="____________t04" localSheetId="70" hidden="1">{#N/A,#N/A,FALSE,"т04"}</definedName>
    <definedName name="____________t04" localSheetId="71" hidden="1">{#N/A,#N/A,FALSE,"т04"}</definedName>
    <definedName name="____________t04" localSheetId="79" hidden="1">{#N/A,#N/A,FALSE,"т04"}</definedName>
    <definedName name="____________t04" localSheetId="80" hidden="1">{#N/A,#N/A,FALSE,"т04"}</definedName>
    <definedName name="____________t04" localSheetId="84" hidden="1">{#N/A,#N/A,FALSE,"т04"}</definedName>
    <definedName name="____________t04" localSheetId="86" hidden="1">{#N/A,#N/A,FALSE,"т04"}</definedName>
    <definedName name="____________t04" localSheetId="87" hidden="1">{#N/A,#N/A,FALSE,"т04"}</definedName>
    <definedName name="____________t04" localSheetId="88" hidden="1">{#N/A,#N/A,FALSE,"т04"}</definedName>
    <definedName name="____________t04" localSheetId="89" hidden="1">{#N/A,#N/A,FALSE,"т04"}</definedName>
    <definedName name="____________t04" localSheetId="90" hidden="1">{#N/A,#N/A,FALSE,"т04"}</definedName>
    <definedName name="____________t04" localSheetId="11" hidden="1">{#N/A,#N/A,FALSE,"т04"}</definedName>
    <definedName name="____________t04" localSheetId="13" hidden="1">{#N/A,#N/A,FALSE,"т04"}</definedName>
    <definedName name="____________t04" localSheetId="14" hidden="1">{#N/A,#N/A,FALSE,"т04"}</definedName>
    <definedName name="____________t04" localSheetId="47" hidden="1">{#N/A,#N/A,FALSE,"т04"}</definedName>
    <definedName name="____________t04" localSheetId="48" hidden="1">{#N/A,#N/A,FALSE,"т04"}</definedName>
    <definedName name="____________t04" hidden="1">{#N/A,#N/A,FALSE,"т04"}</definedName>
    <definedName name="___________t04" localSheetId="1"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28" hidden="1">{#N/A,#N/A,FALSE,"т04"}</definedName>
    <definedName name="___________t04" localSheetId="29" hidden="1">{#N/A,#N/A,FALSE,"т04"}</definedName>
    <definedName name="___________t04" localSheetId="30" hidden="1">{#N/A,#N/A,FALSE,"т04"}</definedName>
    <definedName name="___________t04" localSheetId="31" hidden="1">{#N/A,#N/A,FALSE,"т04"}</definedName>
    <definedName name="___________t04" localSheetId="32" hidden="1">{#N/A,#N/A,FALSE,"т04"}</definedName>
    <definedName name="___________t04" localSheetId="33" hidden="1">{#N/A,#N/A,FALSE,"т04"}</definedName>
    <definedName name="___________t04" localSheetId="41" hidden="1">{#N/A,#N/A,FALSE,"т04"}</definedName>
    <definedName name="___________t04" localSheetId="43" hidden="1">{#N/A,#N/A,FALSE,"т04"}</definedName>
    <definedName name="___________t04" localSheetId="49" hidden="1">{#N/A,#N/A,FALSE,"т04"}</definedName>
    <definedName name="___________t04" localSheetId="54" hidden="1">{#N/A,#N/A,FALSE,"т04"}</definedName>
    <definedName name="___________t04" localSheetId="55" hidden="1">{#N/A,#N/A,FALSE,"т04"}</definedName>
    <definedName name="___________t04" localSheetId="56" hidden="1">{#N/A,#N/A,FALSE,"т04"}</definedName>
    <definedName name="___________t04" localSheetId="57" hidden="1">{#N/A,#N/A,FALSE,"т04"}</definedName>
    <definedName name="___________t04" localSheetId="58" hidden="1">{#N/A,#N/A,FALSE,"т04"}</definedName>
    <definedName name="___________t04" localSheetId="64" hidden="1">{#N/A,#N/A,FALSE,"т04"}</definedName>
    <definedName name="___________t04" localSheetId="66" hidden="1">{#N/A,#N/A,FALSE,"т04"}</definedName>
    <definedName name="___________t04" localSheetId="68" hidden="1">{#N/A,#N/A,FALSE,"т04"}</definedName>
    <definedName name="___________t04" localSheetId="69" hidden="1">{#N/A,#N/A,FALSE,"т04"}</definedName>
    <definedName name="___________t04" localSheetId="70" hidden="1">{#N/A,#N/A,FALSE,"т04"}</definedName>
    <definedName name="___________t04" localSheetId="71" hidden="1">{#N/A,#N/A,FALSE,"т04"}</definedName>
    <definedName name="___________t04" localSheetId="79" hidden="1">{#N/A,#N/A,FALSE,"т04"}</definedName>
    <definedName name="___________t04" localSheetId="80" hidden="1">{#N/A,#N/A,FALSE,"т04"}</definedName>
    <definedName name="___________t04" localSheetId="84" hidden="1">{#N/A,#N/A,FALSE,"т04"}</definedName>
    <definedName name="___________t04" localSheetId="86" hidden="1">{#N/A,#N/A,FALSE,"т04"}</definedName>
    <definedName name="___________t04" localSheetId="87" hidden="1">{#N/A,#N/A,FALSE,"т04"}</definedName>
    <definedName name="___________t04" localSheetId="88" hidden="1">{#N/A,#N/A,FALSE,"т04"}</definedName>
    <definedName name="___________t04" localSheetId="89" hidden="1">{#N/A,#N/A,FALSE,"т04"}</definedName>
    <definedName name="___________t04" localSheetId="90" hidden="1">{#N/A,#N/A,FALSE,"т04"}</definedName>
    <definedName name="___________t04" localSheetId="11" hidden="1">{#N/A,#N/A,FALSE,"т04"}</definedName>
    <definedName name="___________t04" localSheetId="13" hidden="1">{#N/A,#N/A,FALSE,"т04"}</definedName>
    <definedName name="___________t04" localSheetId="14" hidden="1">{#N/A,#N/A,FALSE,"т04"}</definedName>
    <definedName name="___________t04" localSheetId="47" hidden="1">{#N/A,#N/A,FALSE,"т04"}</definedName>
    <definedName name="___________t04" localSheetId="48" hidden="1">{#N/A,#N/A,FALSE,"т04"}</definedName>
    <definedName name="___________t04" hidden="1">{#N/A,#N/A,FALSE,"т04"}</definedName>
    <definedName name="___________t06" localSheetId="1"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28" hidden="1">{#N/A,#N/A,FALSE,"т04"}</definedName>
    <definedName name="___________t06" localSheetId="29" hidden="1">{#N/A,#N/A,FALSE,"т04"}</definedName>
    <definedName name="___________t06" localSheetId="30" hidden="1">{#N/A,#N/A,FALSE,"т04"}</definedName>
    <definedName name="___________t06" localSheetId="31" hidden="1">{#N/A,#N/A,FALSE,"т04"}</definedName>
    <definedName name="___________t06" localSheetId="32" hidden="1">{#N/A,#N/A,FALSE,"т04"}</definedName>
    <definedName name="___________t06" localSheetId="33" hidden="1">{#N/A,#N/A,FALSE,"т04"}</definedName>
    <definedName name="___________t06" localSheetId="41" hidden="1">{#N/A,#N/A,FALSE,"т04"}</definedName>
    <definedName name="___________t06" localSheetId="43" hidden="1">{#N/A,#N/A,FALSE,"т04"}</definedName>
    <definedName name="___________t06" localSheetId="49" hidden="1">{#N/A,#N/A,FALSE,"т04"}</definedName>
    <definedName name="___________t06" localSheetId="54" hidden="1">{#N/A,#N/A,FALSE,"т04"}</definedName>
    <definedName name="___________t06" localSheetId="55" hidden="1">{#N/A,#N/A,FALSE,"т04"}</definedName>
    <definedName name="___________t06" localSheetId="56" hidden="1">{#N/A,#N/A,FALSE,"т04"}</definedName>
    <definedName name="___________t06" localSheetId="57" hidden="1">{#N/A,#N/A,FALSE,"т04"}</definedName>
    <definedName name="___________t06" localSheetId="58" hidden="1">{#N/A,#N/A,FALSE,"т04"}</definedName>
    <definedName name="___________t06" localSheetId="64" hidden="1">{#N/A,#N/A,FALSE,"т04"}</definedName>
    <definedName name="___________t06" localSheetId="66" hidden="1">{#N/A,#N/A,FALSE,"т04"}</definedName>
    <definedName name="___________t06" localSheetId="68" hidden="1">{#N/A,#N/A,FALSE,"т04"}</definedName>
    <definedName name="___________t06" localSheetId="69" hidden="1">{#N/A,#N/A,FALSE,"т04"}</definedName>
    <definedName name="___________t06" localSheetId="70" hidden="1">{#N/A,#N/A,FALSE,"т04"}</definedName>
    <definedName name="___________t06" localSheetId="71" hidden="1">{#N/A,#N/A,FALSE,"т04"}</definedName>
    <definedName name="___________t06" localSheetId="79" hidden="1">{#N/A,#N/A,FALSE,"т04"}</definedName>
    <definedName name="___________t06" localSheetId="80" hidden="1">{#N/A,#N/A,FALSE,"т04"}</definedName>
    <definedName name="___________t06" localSheetId="84" hidden="1">{#N/A,#N/A,FALSE,"т04"}</definedName>
    <definedName name="___________t06" localSheetId="86" hidden="1">{#N/A,#N/A,FALSE,"т04"}</definedName>
    <definedName name="___________t06" localSheetId="87" hidden="1">{#N/A,#N/A,FALSE,"т04"}</definedName>
    <definedName name="___________t06" localSheetId="88" hidden="1">{#N/A,#N/A,FALSE,"т04"}</definedName>
    <definedName name="___________t06" localSheetId="89" hidden="1">{#N/A,#N/A,FALSE,"т04"}</definedName>
    <definedName name="___________t06" localSheetId="90" hidden="1">{#N/A,#N/A,FALSE,"т04"}</definedName>
    <definedName name="___________t06" localSheetId="11" hidden="1">{#N/A,#N/A,FALSE,"т04"}</definedName>
    <definedName name="___________t06" localSheetId="13" hidden="1">{#N/A,#N/A,FALSE,"т04"}</definedName>
    <definedName name="___________t06" localSheetId="14" hidden="1">{#N/A,#N/A,FALSE,"т04"}</definedName>
    <definedName name="___________t06" localSheetId="47" hidden="1">{#N/A,#N/A,FALSE,"т04"}</definedName>
    <definedName name="___________t06" localSheetId="48" hidden="1">{#N/A,#N/A,FALSE,"т04"}</definedName>
    <definedName name="___________t06" hidden="1">{#N/A,#N/A,FALSE,"т04"}</definedName>
    <definedName name="___________tab06" localSheetId="62">#REF!</definedName>
    <definedName name="___________tab06" localSheetId="36">#REF!</definedName>
    <definedName name="___________tab06" localSheetId="46">#REF!</definedName>
    <definedName name="___________tab06">#REF!</definedName>
    <definedName name="___________tab07" localSheetId="62">#REF!</definedName>
    <definedName name="___________tab07" localSheetId="36">#REF!</definedName>
    <definedName name="___________tab07" localSheetId="46">#REF!</definedName>
    <definedName name="___________tab07">#REF!</definedName>
    <definedName name="___________Tab1" localSheetId="62">#REF!</definedName>
    <definedName name="___________Tab1" localSheetId="36">#REF!</definedName>
    <definedName name="___________Tab1" localSheetId="46">#REF!</definedName>
    <definedName name="___________Tab1">#REF!</definedName>
    <definedName name="___________UKR1" localSheetId="62">#REF!</definedName>
    <definedName name="___________UKR1" localSheetId="36">#REF!</definedName>
    <definedName name="___________UKR1" localSheetId="46">#REF!</definedName>
    <definedName name="___________UKR1">#REF!</definedName>
    <definedName name="___________UKR2" localSheetId="62">#REF!</definedName>
    <definedName name="___________UKR2" localSheetId="36">#REF!</definedName>
    <definedName name="___________UKR2" localSheetId="46">#REF!</definedName>
    <definedName name="___________UKR2">#REF!</definedName>
    <definedName name="___________UKR3" localSheetId="62">#REF!</definedName>
    <definedName name="___________UKR3" localSheetId="36">#REF!</definedName>
    <definedName name="___________UKR3" localSheetId="46">#REF!</definedName>
    <definedName name="___________UKR3">#REF!</definedName>
    <definedName name="__________t04" localSheetId="1"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28" hidden="1">{#N/A,#N/A,FALSE,"т04"}</definedName>
    <definedName name="__________t04" localSheetId="29" hidden="1">{#N/A,#N/A,FALSE,"т04"}</definedName>
    <definedName name="__________t04" localSheetId="30" hidden="1">{#N/A,#N/A,FALSE,"т04"}</definedName>
    <definedName name="__________t04" localSheetId="31" hidden="1">{#N/A,#N/A,FALSE,"т04"}</definedName>
    <definedName name="__________t04" localSheetId="32" hidden="1">{#N/A,#N/A,FALSE,"т04"}</definedName>
    <definedName name="__________t04" localSheetId="33" hidden="1">{#N/A,#N/A,FALSE,"т04"}</definedName>
    <definedName name="__________t04" localSheetId="41" hidden="1">{#N/A,#N/A,FALSE,"т04"}</definedName>
    <definedName name="__________t04" localSheetId="43" hidden="1">{#N/A,#N/A,FALSE,"т04"}</definedName>
    <definedName name="__________t04" localSheetId="49" hidden="1">{#N/A,#N/A,FALSE,"т04"}</definedName>
    <definedName name="__________t04" localSheetId="54" hidden="1">{#N/A,#N/A,FALSE,"т04"}</definedName>
    <definedName name="__________t04" localSheetId="55" hidden="1">{#N/A,#N/A,FALSE,"т04"}</definedName>
    <definedName name="__________t04" localSheetId="56" hidden="1">{#N/A,#N/A,FALSE,"т04"}</definedName>
    <definedName name="__________t04" localSheetId="57" hidden="1">{#N/A,#N/A,FALSE,"т04"}</definedName>
    <definedName name="__________t04" localSheetId="58" hidden="1">{#N/A,#N/A,FALSE,"т04"}</definedName>
    <definedName name="__________t04" localSheetId="64" hidden="1">{#N/A,#N/A,FALSE,"т04"}</definedName>
    <definedName name="__________t04" localSheetId="66" hidden="1">{#N/A,#N/A,FALSE,"т04"}</definedName>
    <definedName name="__________t04" localSheetId="68" hidden="1">{#N/A,#N/A,FALSE,"т04"}</definedName>
    <definedName name="__________t04" localSheetId="69" hidden="1">{#N/A,#N/A,FALSE,"т04"}</definedName>
    <definedName name="__________t04" localSheetId="70" hidden="1">{#N/A,#N/A,FALSE,"т04"}</definedName>
    <definedName name="__________t04" localSheetId="71" hidden="1">{#N/A,#N/A,FALSE,"т04"}</definedName>
    <definedName name="__________t04" localSheetId="79" hidden="1">{#N/A,#N/A,FALSE,"т04"}</definedName>
    <definedName name="__________t04" localSheetId="80" hidden="1">{#N/A,#N/A,FALSE,"т04"}</definedName>
    <definedName name="__________t04" localSheetId="84" hidden="1">{#N/A,#N/A,FALSE,"т04"}</definedName>
    <definedName name="__________t04" localSheetId="86" hidden="1">{#N/A,#N/A,FALSE,"т04"}</definedName>
    <definedName name="__________t04" localSheetId="87" hidden="1">{#N/A,#N/A,FALSE,"т04"}</definedName>
    <definedName name="__________t04" localSheetId="88" hidden="1">{#N/A,#N/A,FALSE,"т04"}</definedName>
    <definedName name="__________t04" localSheetId="89" hidden="1">{#N/A,#N/A,FALSE,"т04"}</definedName>
    <definedName name="__________t04" localSheetId="90" hidden="1">{#N/A,#N/A,FALSE,"т04"}</definedName>
    <definedName name="__________t04" localSheetId="11" hidden="1">{#N/A,#N/A,FALSE,"т04"}</definedName>
    <definedName name="__________t04" localSheetId="13" hidden="1">{#N/A,#N/A,FALSE,"т04"}</definedName>
    <definedName name="__________t04" localSheetId="14" hidden="1">{#N/A,#N/A,FALSE,"т04"}</definedName>
    <definedName name="__________t04" localSheetId="47" hidden="1">{#N/A,#N/A,FALSE,"т04"}</definedName>
    <definedName name="__________t04" localSheetId="48" hidden="1">{#N/A,#N/A,FALSE,"т04"}</definedName>
    <definedName name="__________t04" hidden="1">{#N/A,#N/A,FALSE,"т04"}</definedName>
    <definedName name="__________t06" localSheetId="1"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28" hidden="1">{#N/A,#N/A,FALSE,"т04"}</definedName>
    <definedName name="__________t06" localSheetId="29" hidden="1">{#N/A,#N/A,FALSE,"т04"}</definedName>
    <definedName name="__________t06" localSheetId="30" hidden="1">{#N/A,#N/A,FALSE,"т04"}</definedName>
    <definedName name="__________t06" localSheetId="31" hidden="1">{#N/A,#N/A,FALSE,"т04"}</definedName>
    <definedName name="__________t06" localSheetId="32" hidden="1">{#N/A,#N/A,FALSE,"т04"}</definedName>
    <definedName name="__________t06" localSheetId="33" hidden="1">{#N/A,#N/A,FALSE,"т04"}</definedName>
    <definedName name="__________t06" localSheetId="41" hidden="1">{#N/A,#N/A,FALSE,"т04"}</definedName>
    <definedName name="__________t06" localSheetId="43" hidden="1">{#N/A,#N/A,FALSE,"т04"}</definedName>
    <definedName name="__________t06" localSheetId="49" hidden="1">{#N/A,#N/A,FALSE,"т04"}</definedName>
    <definedName name="__________t06" localSheetId="54" hidden="1">{#N/A,#N/A,FALSE,"т04"}</definedName>
    <definedName name="__________t06" localSheetId="55" hidden="1">{#N/A,#N/A,FALSE,"т04"}</definedName>
    <definedName name="__________t06" localSheetId="56" hidden="1">{#N/A,#N/A,FALSE,"т04"}</definedName>
    <definedName name="__________t06" localSheetId="57" hidden="1">{#N/A,#N/A,FALSE,"т04"}</definedName>
    <definedName name="__________t06" localSheetId="58" hidden="1">{#N/A,#N/A,FALSE,"т04"}</definedName>
    <definedName name="__________t06" localSheetId="64" hidden="1">{#N/A,#N/A,FALSE,"т04"}</definedName>
    <definedName name="__________t06" localSheetId="66" hidden="1">{#N/A,#N/A,FALSE,"т04"}</definedName>
    <definedName name="__________t06" localSheetId="68" hidden="1">{#N/A,#N/A,FALSE,"т04"}</definedName>
    <definedName name="__________t06" localSheetId="69" hidden="1">{#N/A,#N/A,FALSE,"т04"}</definedName>
    <definedName name="__________t06" localSheetId="70" hidden="1">{#N/A,#N/A,FALSE,"т04"}</definedName>
    <definedName name="__________t06" localSheetId="71" hidden="1">{#N/A,#N/A,FALSE,"т04"}</definedName>
    <definedName name="__________t06" localSheetId="79" hidden="1">{#N/A,#N/A,FALSE,"т04"}</definedName>
    <definedName name="__________t06" localSheetId="80" hidden="1">{#N/A,#N/A,FALSE,"т04"}</definedName>
    <definedName name="__________t06" localSheetId="84" hidden="1">{#N/A,#N/A,FALSE,"т04"}</definedName>
    <definedName name="__________t06" localSheetId="86" hidden="1">{#N/A,#N/A,FALSE,"т04"}</definedName>
    <definedName name="__________t06" localSheetId="87" hidden="1">{#N/A,#N/A,FALSE,"т04"}</definedName>
    <definedName name="__________t06" localSheetId="88" hidden="1">{#N/A,#N/A,FALSE,"т04"}</definedName>
    <definedName name="__________t06" localSheetId="89" hidden="1">{#N/A,#N/A,FALSE,"т04"}</definedName>
    <definedName name="__________t06" localSheetId="90" hidden="1">{#N/A,#N/A,FALSE,"т04"}</definedName>
    <definedName name="__________t06" localSheetId="11" hidden="1">{#N/A,#N/A,FALSE,"т04"}</definedName>
    <definedName name="__________t06" localSheetId="13" hidden="1">{#N/A,#N/A,FALSE,"т04"}</definedName>
    <definedName name="__________t06" localSheetId="14" hidden="1">{#N/A,#N/A,FALSE,"т04"}</definedName>
    <definedName name="__________t06" localSheetId="47" hidden="1">{#N/A,#N/A,FALSE,"т04"}</definedName>
    <definedName name="__________t06" localSheetId="48" hidden="1">{#N/A,#N/A,FALSE,"т04"}</definedName>
    <definedName name="__________t06" hidden="1">{#N/A,#N/A,FALSE,"т04"}</definedName>
    <definedName name="__________tab06" localSheetId="62">#REF!</definedName>
    <definedName name="__________tab06" localSheetId="36">#REF!</definedName>
    <definedName name="__________tab06" localSheetId="46">#REF!</definedName>
    <definedName name="__________tab06">#REF!</definedName>
    <definedName name="__________tab07" localSheetId="62">#REF!</definedName>
    <definedName name="__________tab07" localSheetId="36">#REF!</definedName>
    <definedName name="__________tab07" localSheetId="46">#REF!</definedName>
    <definedName name="__________tab07">#REF!</definedName>
    <definedName name="__________Tab1" localSheetId="62">#REF!</definedName>
    <definedName name="__________Tab1" localSheetId="36">#REF!</definedName>
    <definedName name="__________Tab1" localSheetId="46">#REF!</definedName>
    <definedName name="__________Tab1">#REF!</definedName>
    <definedName name="__________UKR1" localSheetId="62">#REF!</definedName>
    <definedName name="__________UKR1" localSheetId="36">#REF!</definedName>
    <definedName name="__________UKR1" localSheetId="46">#REF!</definedName>
    <definedName name="__________UKR1">#REF!</definedName>
    <definedName name="__________UKR2" localSheetId="62">#REF!</definedName>
    <definedName name="__________UKR2" localSheetId="36">#REF!</definedName>
    <definedName name="__________UKR2" localSheetId="46">#REF!</definedName>
    <definedName name="__________UKR2">#REF!</definedName>
    <definedName name="__________UKR3" localSheetId="62">#REF!</definedName>
    <definedName name="__________UKR3" localSheetId="36">#REF!</definedName>
    <definedName name="__________UKR3" localSheetId="46">#REF!</definedName>
    <definedName name="__________UKR3">#REF!</definedName>
    <definedName name="_________t04" localSheetId="1"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28" hidden="1">{#N/A,#N/A,FALSE,"т04"}</definedName>
    <definedName name="_________t04" localSheetId="29" hidden="1">{#N/A,#N/A,FALSE,"т04"}</definedName>
    <definedName name="_________t04" localSheetId="30" hidden="1">{#N/A,#N/A,FALSE,"т04"}</definedName>
    <definedName name="_________t04" localSheetId="31" hidden="1">{#N/A,#N/A,FALSE,"т04"}</definedName>
    <definedName name="_________t04" localSheetId="32" hidden="1">{#N/A,#N/A,FALSE,"т04"}</definedName>
    <definedName name="_________t04" localSheetId="33" hidden="1">{#N/A,#N/A,FALSE,"т04"}</definedName>
    <definedName name="_________t04" localSheetId="41" hidden="1">{#N/A,#N/A,FALSE,"т04"}</definedName>
    <definedName name="_________t04" localSheetId="43" hidden="1">{#N/A,#N/A,FALSE,"т04"}</definedName>
    <definedName name="_________t04" localSheetId="49" hidden="1">{#N/A,#N/A,FALSE,"т04"}</definedName>
    <definedName name="_________t04" localSheetId="54" hidden="1">{#N/A,#N/A,FALSE,"т04"}</definedName>
    <definedName name="_________t04" localSheetId="55" hidden="1">{#N/A,#N/A,FALSE,"т04"}</definedName>
    <definedName name="_________t04" localSheetId="56" hidden="1">{#N/A,#N/A,FALSE,"т04"}</definedName>
    <definedName name="_________t04" localSheetId="57" hidden="1">{#N/A,#N/A,FALSE,"т04"}</definedName>
    <definedName name="_________t04" localSheetId="58" hidden="1">{#N/A,#N/A,FALSE,"т04"}</definedName>
    <definedName name="_________t04" localSheetId="64" hidden="1">{#N/A,#N/A,FALSE,"т04"}</definedName>
    <definedName name="_________t04" localSheetId="66" hidden="1">{#N/A,#N/A,FALSE,"т04"}</definedName>
    <definedName name="_________t04" localSheetId="68" hidden="1">{#N/A,#N/A,FALSE,"т04"}</definedName>
    <definedName name="_________t04" localSheetId="69" hidden="1">{#N/A,#N/A,FALSE,"т04"}</definedName>
    <definedName name="_________t04" localSheetId="70" hidden="1">{#N/A,#N/A,FALSE,"т04"}</definedName>
    <definedName name="_________t04" localSheetId="71" hidden="1">{#N/A,#N/A,FALSE,"т04"}</definedName>
    <definedName name="_________t04" localSheetId="79" hidden="1">{#N/A,#N/A,FALSE,"т04"}</definedName>
    <definedName name="_________t04" localSheetId="80" hidden="1">{#N/A,#N/A,FALSE,"т04"}</definedName>
    <definedName name="_________t04" localSheetId="84" hidden="1">{#N/A,#N/A,FALSE,"т04"}</definedName>
    <definedName name="_________t04" localSheetId="86" hidden="1">{#N/A,#N/A,FALSE,"т04"}</definedName>
    <definedName name="_________t04" localSheetId="87" hidden="1">{#N/A,#N/A,FALSE,"т04"}</definedName>
    <definedName name="_________t04" localSheetId="88" hidden="1">{#N/A,#N/A,FALSE,"т04"}</definedName>
    <definedName name="_________t04" localSheetId="89" hidden="1">{#N/A,#N/A,FALSE,"т04"}</definedName>
    <definedName name="_________t04" localSheetId="90" hidden="1">{#N/A,#N/A,FALSE,"т04"}</definedName>
    <definedName name="_________t04" localSheetId="11" hidden="1">{#N/A,#N/A,FALSE,"т04"}</definedName>
    <definedName name="_________t04" localSheetId="13" hidden="1">{#N/A,#N/A,FALSE,"т04"}</definedName>
    <definedName name="_________t04" localSheetId="14" hidden="1">{#N/A,#N/A,FALSE,"т04"}</definedName>
    <definedName name="_________t04" localSheetId="47" hidden="1">{#N/A,#N/A,FALSE,"т04"}</definedName>
    <definedName name="_________t04" localSheetId="48" hidden="1">{#N/A,#N/A,FALSE,"т04"}</definedName>
    <definedName name="_________t04" hidden="1">{#N/A,#N/A,FALSE,"т04"}</definedName>
    <definedName name="_________t06" localSheetId="1"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28" hidden="1">{#N/A,#N/A,FALSE,"т04"}</definedName>
    <definedName name="_________t06" localSheetId="29" hidden="1">{#N/A,#N/A,FALSE,"т04"}</definedName>
    <definedName name="_________t06" localSheetId="30" hidden="1">{#N/A,#N/A,FALSE,"т04"}</definedName>
    <definedName name="_________t06" localSheetId="31" hidden="1">{#N/A,#N/A,FALSE,"т04"}</definedName>
    <definedName name="_________t06" localSheetId="32" hidden="1">{#N/A,#N/A,FALSE,"т04"}</definedName>
    <definedName name="_________t06" localSheetId="33" hidden="1">{#N/A,#N/A,FALSE,"т04"}</definedName>
    <definedName name="_________t06" localSheetId="41" hidden="1">{#N/A,#N/A,FALSE,"т04"}</definedName>
    <definedName name="_________t06" localSheetId="43" hidden="1">{#N/A,#N/A,FALSE,"т04"}</definedName>
    <definedName name="_________t06" localSheetId="49" hidden="1">{#N/A,#N/A,FALSE,"т04"}</definedName>
    <definedName name="_________t06" localSheetId="54" hidden="1">{#N/A,#N/A,FALSE,"т04"}</definedName>
    <definedName name="_________t06" localSheetId="55" hidden="1">{#N/A,#N/A,FALSE,"т04"}</definedName>
    <definedName name="_________t06" localSheetId="56" hidden="1">{#N/A,#N/A,FALSE,"т04"}</definedName>
    <definedName name="_________t06" localSheetId="57" hidden="1">{#N/A,#N/A,FALSE,"т04"}</definedName>
    <definedName name="_________t06" localSheetId="58" hidden="1">{#N/A,#N/A,FALSE,"т04"}</definedName>
    <definedName name="_________t06" localSheetId="64" hidden="1">{#N/A,#N/A,FALSE,"т04"}</definedName>
    <definedName name="_________t06" localSheetId="66" hidden="1">{#N/A,#N/A,FALSE,"т04"}</definedName>
    <definedName name="_________t06" localSheetId="68" hidden="1">{#N/A,#N/A,FALSE,"т04"}</definedName>
    <definedName name="_________t06" localSheetId="69" hidden="1">{#N/A,#N/A,FALSE,"т04"}</definedName>
    <definedName name="_________t06" localSheetId="70" hidden="1">{#N/A,#N/A,FALSE,"т04"}</definedName>
    <definedName name="_________t06" localSheetId="71" hidden="1">{#N/A,#N/A,FALSE,"т04"}</definedName>
    <definedName name="_________t06" localSheetId="79" hidden="1">{#N/A,#N/A,FALSE,"т04"}</definedName>
    <definedName name="_________t06" localSheetId="80" hidden="1">{#N/A,#N/A,FALSE,"т04"}</definedName>
    <definedName name="_________t06" localSheetId="84" hidden="1">{#N/A,#N/A,FALSE,"т04"}</definedName>
    <definedName name="_________t06" localSheetId="86" hidden="1">{#N/A,#N/A,FALSE,"т04"}</definedName>
    <definedName name="_________t06" localSheetId="87" hidden="1">{#N/A,#N/A,FALSE,"т04"}</definedName>
    <definedName name="_________t06" localSheetId="88" hidden="1">{#N/A,#N/A,FALSE,"т04"}</definedName>
    <definedName name="_________t06" localSheetId="89" hidden="1">{#N/A,#N/A,FALSE,"т04"}</definedName>
    <definedName name="_________t06" localSheetId="90" hidden="1">{#N/A,#N/A,FALSE,"т04"}</definedName>
    <definedName name="_________t06" localSheetId="11" hidden="1">{#N/A,#N/A,FALSE,"т04"}</definedName>
    <definedName name="_________t06" localSheetId="13" hidden="1">{#N/A,#N/A,FALSE,"т04"}</definedName>
    <definedName name="_________t06" localSheetId="14" hidden="1">{#N/A,#N/A,FALSE,"т04"}</definedName>
    <definedName name="_________t06" localSheetId="47" hidden="1">{#N/A,#N/A,FALSE,"т04"}</definedName>
    <definedName name="_________t06" localSheetId="48" hidden="1">{#N/A,#N/A,FALSE,"т04"}</definedName>
    <definedName name="_________t06" hidden="1">{#N/A,#N/A,FALSE,"т04"}</definedName>
    <definedName name="_________tab06" localSheetId="62">#REF!</definedName>
    <definedName name="_________tab06" localSheetId="36">#REF!</definedName>
    <definedName name="_________tab06" localSheetId="46">#REF!</definedName>
    <definedName name="_________tab06">#REF!</definedName>
    <definedName name="_________tab07" localSheetId="62">#REF!</definedName>
    <definedName name="_________tab07" localSheetId="36">#REF!</definedName>
    <definedName name="_________tab07" localSheetId="46">#REF!</definedName>
    <definedName name="_________tab07">#REF!</definedName>
    <definedName name="_________Tab1" localSheetId="62">#REF!</definedName>
    <definedName name="_________Tab1" localSheetId="36">#REF!</definedName>
    <definedName name="_________Tab1" localSheetId="46">#REF!</definedName>
    <definedName name="_________Tab1">#REF!</definedName>
    <definedName name="_________UKR1" localSheetId="62">#REF!</definedName>
    <definedName name="_________UKR1" localSheetId="36">#REF!</definedName>
    <definedName name="_________UKR1" localSheetId="46">#REF!</definedName>
    <definedName name="_________UKR1">#REF!</definedName>
    <definedName name="_________UKR2" localSheetId="62">#REF!</definedName>
    <definedName name="_________UKR2" localSheetId="36">#REF!</definedName>
    <definedName name="_________UKR2" localSheetId="46">#REF!</definedName>
    <definedName name="_________UKR2">#REF!</definedName>
    <definedName name="_________UKR3" localSheetId="62">#REF!</definedName>
    <definedName name="_________UKR3" localSheetId="36">#REF!</definedName>
    <definedName name="_________UKR3" localSheetId="46">#REF!</definedName>
    <definedName name="_________UKR3">#REF!</definedName>
    <definedName name="________t04" localSheetId="1"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28" hidden="1">{#N/A,#N/A,FALSE,"т04"}</definedName>
    <definedName name="________t04" localSheetId="29" hidden="1">{#N/A,#N/A,FALSE,"т04"}</definedName>
    <definedName name="________t04" localSheetId="30" hidden="1">{#N/A,#N/A,FALSE,"т04"}</definedName>
    <definedName name="________t04" localSheetId="31" hidden="1">{#N/A,#N/A,FALSE,"т04"}</definedName>
    <definedName name="________t04" localSheetId="32" hidden="1">{#N/A,#N/A,FALSE,"т04"}</definedName>
    <definedName name="________t04" localSheetId="33" hidden="1">{#N/A,#N/A,FALSE,"т04"}</definedName>
    <definedName name="________t04" localSheetId="41" hidden="1">{#N/A,#N/A,FALSE,"т04"}</definedName>
    <definedName name="________t04" localSheetId="43" hidden="1">{#N/A,#N/A,FALSE,"т04"}</definedName>
    <definedName name="________t04" localSheetId="49" hidden="1">{#N/A,#N/A,FALSE,"т04"}</definedName>
    <definedName name="________t04" localSheetId="54" hidden="1">{#N/A,#N/A,FALSE,"т04"}</definedName>
    <definedName name="________t04" localSheetId="55" hidden="1">{#N/A,#N/A,FALSE,"т04"}</definedName>
    <definedName name="________t04" localSheetId="56" hidden="1">{#N/A,#N/A,FALSE,"т04"}</definedName>
    <definedName name="________t04" localSheetId="57" hidden="1">{#N/A,#N/A,FALSE,"т04"}</definedName>
    <definedName name="________t04" localSheetId="58" hidden="1">{#N/A,#N/A,FALSE,"т04"}</definedName>
    <definedName name="________t04" localSheetId="64" hidden="1">{#N/A,#N/A,FALSE,"т04"}</definedName>
    <definedName name="________t04" localSheetId="66" hidden="1">{#N/A,#N/A,FALSE,"т04"}</definedName>
    <definedName name="________t04" localSheetId="68" hidden="1">{#N/A,#N/A,FALSE,"т04"}</definedName>
    <definedName name="________t04" localSheetId="69" hidden="1">{#N/A,#N/A,FALSE,"т04"}</definedName>
    <definedName name="________t04" localSheetId="70" hidden="1">{#N/A,#N/A,FALSE,"т04"}</definedName>
    <definedName name="________t04" localSheetId="71" hidden="1">{#N/A,#N/A,FALSE,"т04"}</definedName>
    <definedName name="________t04" localSheetId="79" hidden="1">{#N/A,#N/A,FALSE,"т04"}</definedName>
    <definedName name="________t04" localSheetId="80" hidden="1">{#N/A,#N/A,FALSE,"т04"}</definedName>
    <definedName name="________t04" localSheetId="84" hidden="1">{#N/A,#N/A,FALSE,"т04"}</definedName>
    <definedName name="________t04" localSheetId="86" hidden="1">{#N/A,#N/A,FALSE,"т04"}</definedName>
    <definedName name="________t04" localSheetId="87" hidden="1">{#N/A,#N/A,FALSE,"т04"}</definedName>
    <definedName name="________t04" localSheetId="88" hidden="1">{#N/A,#N/A,FALSE,"т04"}</definedName>
    <definedName name="________t04" localSheetId="89" hidden="1">{#N/A,#N/A,FALSE,"т04"}</definedName>
    <definedName name="________t04" localSheetId="90" hidden="1">{#N/A,#N/A,FALSE,"т04"}</definedName>
    <definedName name="________t04" localSheetId="11" hidden="1">{#N/A,#N/A,FALSE,"т04"}</definedName>
    <definedName name="________t04" localSheetId="13" hidden="1">{#N/A,#N/A,FALSE,"т04"}</definedName>
    <definedName name="________t04" localSheetId="14" hidden="1">{#N/A,#N/A,FALSE,"т04"}</definedName>
    <definedName name="________t04" localSheetId="47" hidden="1">{#N/A,#N/A,FALSE,"т04"}</definedName>
    <definedName name="________t04" localSheetId="48" hidden="1">{#N/A,#N/A,FALSE,"т04"}</definedName>
    <definedName name="________t04" hidden="1">{#N/A,#N/A,FALSE,"т04"}</definedName>
    <definedName name="________t06" localSheetId="1"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28" hidden="1">{#N/A,#N/A,FALSE,"т04"}</definedName>
    <definedName name="________t06" localSheetId="29" hidden="1">{#N/A,#N/A,FALSE,"т04"}</definedName>
    <definedName name="________t06" localSheetId="30" hidden="1">{#N/A,#N/A,FALSE,"т04"}</definedName>
    <definedName name="________t06" localSheetId="31" hidden="1">{#N/A,#N/A,FALSE,"т04"}</definedName>
    <definedName name="________t06" localSheetId="32" hidden="1">{#N/A,#N/A,FALSE,"т04"}</definedName>
    <definedName name="________t06" localSheetId="33" hidden="1">{#N/A,#N/A,FALSE,"т04"}</definedName>
    <definedName name="________t06" localSheetId="41" hidden="1">{#N/A,#N/A,FALSE,"т04"}</definedName>
    <definedName name="________t06" localSheetId="43" hidden="1">{#N/A,#N/A,FALSE,"т04"}</definedName>
    <definedName name="________t06" localSheetId="49" hidden="1">{#N/A,#N/A,FALSE,"т04"}</definedName>
    <definedName name="________t06" localSheetId="54" hidden="1">{#N/A,#N/A,FALSE,"т04"}</definedName>
    <definedName name="________t06" localSheetId="55" hidden="1">{#N/A,#N/A,FALSE,"т04"}</definedName>
    <definedName name="________t06" localSheetId="56" hidden="1">{#N/A,#N/A,FALSE,"т04"}</definedName>
    <definedName name="________t06" localSheetId="57" hidden="1">{#N/A,#N/A,FALSE,"т04"}</definedName>
    <definedName name="________t06" localSheetId="58" hidden="1">{#N/A,#N/A,FALSE,"т04"}</definedName>
    <definedName name="________t06" localSheetId="64" hidden="1">{#N/A,#N/A,FALSE,"т04"}</definedName>
    <definedName name="________t06" localSheetId="66" hidden="1">{#N/A,#N/A,FALSE,"т04"}</definedName>
    <definedName name="________t06" localSheetId="68" hidden="1">{#N/A,#N/A,FALSE,"т04"}</definedName>
    <definedName name="________t06" localSheetId="69" hidden="1">{#N/A,#N/A,FALSE,"т04"}</definedName>
    <definedName name="________t06" localSheetId="70" hidden="1">{#N/A,#N/A,FALSE,"т04"}</definedName>
    <definedName name="________t06" localSheetId="71" hidden="1">{#N/A,#N/A,FALSE,"т04"}</definedName>
    <definedName name="________t06" localSheetId="79" hidden="1">{#N/A,#N/A,FALSE,"т04"}</definedName>
    <definedName name="________t06" localSheetId="80" hidden="1">{#N/A,#N/A,FALSE,"т04"}</definedName>
    <definedName name="________t06" localSheetId="84" hidden="1">{#N/A,#N/A,FALSE,"т04"}</definedName>
    <definedName name="________t06" localSheetId="86" hidden="1">{#N/A,#N/A,FALSE,"т04"}</definedName>
    <definedName name="________t06" localSheetId="87" hidden="1">{#N/A,#N/A,FALSE,"т04"}</definedName>
    <definedName name="________t06" localSheetId="88" hidden="1">{#N/A,#N/A,FALSE,"т04"}</definedName>
    <definedName name="________t06" localSheetId="89" hidden="1">{#N/A,#N/A,FALSE,"т04"}</definedName>
    <definedName name="________t06" localSheetId="90" hidden="1">{#N/A,#N/A,FALSE,"т04"}</definedName>
    <definedName name="________t06" localSheetId="11" hidden="1">{#N/A,#N/A,FALSE,"т04"}</definedName>
    <definedName name="________t06" localSheetId="13" hidden="1">{#N/A,#N/A,FALSE,"т04"}</definedName>
    <definedName name="________t06" localSheetId="14" hidden="1">{#N/A,#N/A,FALSE,"т04"}</definedName>
    <definedName name="________t06" localSheetId="47" hidden="1">{#N/A,#N/A,FALSE,"т04"}</definedName>
    <definedName name="________t06" localSheetId="48" hidden="1">{#N/A,#N/A,FALSE,"т04"}</definedName>
    <definedName name="________t06" hidden="1">{#N/A,#N/A,FALSE,"т04"}</definedName>
    <definedName name="________tab06" localSheetId="62">#REF!</definedName>
    <definedName name="________tab06" localSheetId="36">#REF!</definedName>
    <definedName name="________tab06" localSheetId="46">#REF!</definedName>
    <definedName name="________tab06">#REF!</definedName>
    <definedName name="________tab07" localSheetId="62">#REF!</definedName>
    <definedName name="________tab07" localSheetId="36">#REF!</definedName>
    <definedName name="________tab07" localSheetId="46">#REF!</definedName>
    <definedName name="________tab07">#REF!</definedName>
    <definedName name="________Tab1" localSheetId="62">#REF!</definedName>
    <definedName name="________Tab1" localSheetId="36">#REF!</definedName>
    <definedName name="________Tab1" localSheetId="46">#REF!</definedName>
    <definedName name="________Tab1">#REF!</definedName>
    <definedName name="________UKR1" localSheetId="62">#REF!</definedName>
    <definedName name="________UKR1" localSheetId="36">#REF!</definedName>
    <definedName name="________UKR1" localSheetId="46">#REF!</definedName>
    <definedName name="________UKR1">#REF!</definedName>
    <definedName name="________UKR2" localSheetId="62">#REF!</definedName>
    <definedName name="________UKR2" localSheetId="36">#REF!</definedName>
    <definedName name="________UKR2" localSheetId="46">#REF!</definedName>
    <definedName name="________UKR2">#REF!</definedName>
    <definedName name="________UKR3" localSheetId="62">#REF!</definedName>
    <definedName name="________UKR3" localSheetId="36">#REF!</definedName>
    <definedName name="________UKR3" localSheetId="46">#REF!</definedName>
    <definedName name="________UKR3">#REF!</definedName>
    <definedName name="_______t04" localSheetId="1"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28" hidden="1">{#N/A,#N/A,FALSE,"т04"}</definedName>
    <definedName name="_______t04" localSheetId="29" hidden="1">{#N/A,#N/A,FALSE,"т04"}</definedName>
    <definedName name="_______t04" localSheetId="30" hidden="1">{#N/A,#N/A,FALSE,"т04"}</definedName>
    <definedName name="_______t04" localSheetId="31" hidden="1">{#N/A,#N/A,FALSE,"т04"}</definedName>
    <definedName name="_______t04" localSheetId="32" hidden="1">{#N/A,#N/A,FALSE,"т04"}</definedName>
    <definedName name="_______t04" localSheetId="33" hidden="1">{#N/A,#N/A,FALSE,"т04"}</definedName>
    <definedName name="_______t04" localSheetId="41" hidden="1">{#N/A,#N/A,FALSE,"т04"}</definedName>
    <definedName name="_______t04" localSheetId="43" hidden="1">{#N/A,#N/A,FALSE,"т04"}</definedName>
    <definedName name="_______t04" localSheetId="49" hidden="1">{#N/A,#N/A,FALSE,"т04"}</definedName>
    <definedName name="_______t04" localSheetId="54" hidden="1">{#N/A,#N/A,FALSE,"т04"}</definedName>
    <definedName name="_______t04" localSheetId="55" hidden="1">{#N/A,#N/A,FALSE,"т04"}</definedName>
    <definedName name="_______t04" localSheetId="56" hidden="1">{#N/A,#N/A,FALSE,"т04"}</definedName>
    <definedName name="_______t04" localSheetId="57" hidden="1">{#N/A,#N/A,FALSE,"т04"}</definedName>
    <definedName name="_______t04" localSheetId="58" hidden="1">{#N/A,#N/A,FALSE,"т04"}</definedName>
    <definedName name="_______t04" localSheetId="64" hidden="1">{#N/A,#N/A,FALSE,"т04"}</definedName>
    <definedName name="_______t04" localSheetId="66" hidden="1">{#N/A,#N/A,FALSE,"т04"}</definedName>
    <definedName name="_______t04" localSheetId="68" hidden="1">{#N/A,#N/A,FALSE,"т04"}</definedName>
    <definedName name="_______t04" localSheetId="69" hidden="1">{#N/A,#N/A,FALSE,"т04"}</definedName>
    <definedName name="_______t04" localSheetId="70" hidden="1">{#N/A,#N/A,FALSE,"т04"}</definedName>
    <definedName name="_______t04" localSheetId="71" hidden="1">{#N/A,#N/A,FALSE,"т04"}</definedName>
    <definedName name="_______t04" localSheetId="79" hidden="1">{#N/A,#N/A,FALSE,"т04"}</definedName>
    <definedName name="_______t04" localSheetId="80" hidden="1">{#N/A,#N/A,FALSE,"т04"}</definedName>
    <definedName name="_______t04" localSheetId="84" hidden="1">{#N/A,#N/A,FALSE,"т04"}</definedName>
    <definedName name="_______t04" localSheetId="86" hidden="1">{#N/A,#N/A,FALSE,"т04"}</definedName>
    <definedName name="_______t04" localSheetId="87" hidden="1">{#N/A,#N/A,FALSE,"т04"}</definedName>
    <definedName name="_______t04" localSheetId="88" hidden="1">{#N/A,#N/A,FALSE,"т04"}</definedName>
    <definedName name="_______t04" localSheetId="89" hidden="1">{#N/A,#N/A,FALSE,"т04"}</definedName>
    <definedName name="_______t04" localSheetId="90" hidden="1">{#N/A,#N/A,FALSE,"т04"}</definedName>
    <definedName name="_______t04" localSheetId="11" hidden="1">{#N/A,#N/A,FALSE,"т04"}</definedName>
    <definedName name="_______t04" localSheetId="13" hidden="1">{#N/A,#N/A,FALSE,"т04"}</definedName>
    <definedName name="_______t04" localSheetId="14" hidden="1">{#N/A,#N/A,FALSE,"т04"}</definedName>
    <definedName name="_______t04" localSheetId="47" hidden="1">{#N/A,#N/A,FALSE,"т04"}</definedName>
    <definedName name="_______t04" localSheetId="48" hidden="1">{#N/A,#N/A,FALSE,"т04"}</definedName>
    <definedName name="_______t04" hidden="1">{#N/A,#N/A,FALSE,"т04"}</definedName>
    <definedName name="_______t06" localSheetId="1"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28" hidden="1">{#N/A,#N/A,FALSE,"т04"}</definedName>
    <definedName name="_______t06" localSheetId="29" hidden="1">{#N/A,#N/A,FALSE,"т04"}</definedName>
    <definedName name="_______t06" localSheetId="30" hidden="1">{#N/A,#N/A,FALSE,"т04"}</definedName>
    <definedName name="_______t06" localSheetId="31" hidden="1">{#N/A,#N/A,FALSE,"т04"}</definedName>
    <definedName name="_______t06" localSheetId="32" hidden="1">{#N/A,#N/A,FALSE,"т04"}</definedName>
    <definedName name="_______t06" localSheetId="33" hidden="1">{#N/A,#N/A,FALSE,"т04"}</definedName>
    <definedName name="_______t06" localSheetId="41" hidden="1">{#N/A,#N/A,FALSE,"т04"}</definedName>
    <definedName name="_______t06" localSheetId="43" hidden="1">{#N/A,#N/A,FALSE,"т04"}</definedName>
    <definedName name="_______t06" localSheetId="49" hidden="1">{#N/A,#N/A,FALSE,"т04"}</definedName>
    <definedName name="_______t06" localSheetId="54" hidden="1">{#N/A,#N/A,FALSE,"т04"}</definedName>
    <definedName name="_______t06" localSheetId="55" hidden="1">{#N/A,#N/A,FALSE,"т04"}</definedName>
    <definedName name="_______t06" localSheetId="56" hidden="1">{#N/A,#N/A,FALSE,"т04"}</definedName>
    <definedName name="_______t06" localSheetId="57" hidden="1">{#N/A,#N/A,FALSE,"т04"}</definedName>
    <definedName name="_______t06" localSheetId="58" hidden="1">{#N/A,#N/A,FALSE,"т04"}</definedName>
    <definedName name="_______t06" localSheetId="64" hidden="1">{#N/A,#N/A,FALSE,"т04"}</definedName>
    <definedName name="_______t06" localSheetId="66" hidden="1">{#N/A,#N/A,FALSE,"т04"}</definedName>
    <definedName name="_______t06" localSheetId="68" hidden="1">{#N/A,#N/A,FALSE,"т04"}</definedName>
    <definedName name="_______t06" localSheetId="69" hidden="1">{#N/A,#N/A,FALSE,"т04"}</definedName>
    <definedName name="_______t06" localSheetId="70" hidden="1">{#N/A,#N/A,FALSE,"т04"}</definedName>
    <definedName name="_______t06" localSheetId="71" hidden="1">{#N/A,#N/A,FALSE,"т04"}</definedName>
    <definedName name="_______t06" localSheetId="79" hidden="1">{#N/A,#N/A,FALSE,"т04"}</definedName>
    <definedName name="_______t06" localSheetId="80" hidden="1">{#N/A,#N/A,FALSE,"т04"}</definedName>
    <definedName name="_______t06" localSheetId="84" hidden="1">{#N/A,#N/A,FALSE,"т04"}</definedName>
    <definedName name="_______t06" localSheetId="86" hidden="1">{#N/A,#N/A,FALSE,"т04"}</definedName>
    <definedName name="_______t06" localSheetId="87" hidden="1">{#N/A,#N/A,FALSE,"т04"}</definedName>
    <definedName name="_______t06" localSheetId="88" hidden="1">{#N/A,#N/A,FALSE,"т04"}</definedName>
    <definedName name="_______t06" localSheetId="89" hidden="1">{#N/A,#N/A,FALSE,"т04"}</definedName>
    <definedName name="_______t06" localSheetId="90" hidden="1">{#N/A,#N/A,FALSE,"т04"}</definedName>
    <definedName name="_______t06" localSheetId="11" hidden="1">{#N/A,#N/A,FALSE,"т04"}</definedName>
    <definedName name="_______t06" localSheetId="13" hidden="1">{#N/A,#N/A,FALSE,"т04"}</definedName>
    <definedName name="_______t06" localSheetId="14" hidden="1">{#N/A,#N/A,FALSE,"т04"}</definedName>
    <definedName name="_______t06" localSheetId="47" hidden="1">{#N/A,#N/A,FALSE,"т04"}</definedName>
    <definedName name="_______t06" localSheetId="48" hidden="1">{#N/A,#N/A,FALSE,"т04"}</definedName>
    <definedName name="_______t06" hidden="1">{#N/A,#N/A,FALSE,"т04"}</definedName>
    <definedName name="_______tab06" localSheetId="62">#REF!</definedName>
    <definedName name="_______tab06" localSheetId="36">#REF!</definedName>
    <definedName name="_______tab06" localSheetId="46">#REF!</definedName>
    <definedName name="_______tab06">#REF!</definedName>
    <definedName name="_______tab07" localSheetId="62">#REF!</definedName>
    <definedName name="_______tab07" localSheetId="36">#REF!</definedName>
    <definedName name="_______tab07" localSheetId="46">#REF!</definedName>
    <definedName name="_______tab07">#REF!</definedName>
    <definedName name="_______Tab1" localSheetId="62">#REF!</definedName>
    <definedName name="_______Tab1" localSheetId="36">#REF!</definedName>
    <definedName name="_______Tab1" localSheetId="46">#REF!</definedName>
    <definedName name="_______Tab1">#REF!</definedName>
    <definedName name="_______UKR1" localSheetId="62">#REF!</definedName>
    <definedName name="_______UKR1" localSheetId="36">#REF!</definedName>
    <definedName name="_______UKR1" localSheetId="46">#REF!</definedName>
    <definedName name="_______UKR1">#REF!</definedName>
    <definedName name="_______UKR2" localSheetId="62">#REF!</definedName>
    <definedName name="_______UKR2" localSheetId="36">#REF!</definedName>
    <definedName name="_______UKR2" localSheetId="46">#REF!</definedName>
    <definedName name="_______UKR2">#REF!</definedName>
    <definedName name="_______UKR3" localSheetId="62">#REF!</definedName>
    <definedName name="_______UKR3" localSheetId="36">#REF!</definedName>
    <definedName name="_______UKR3" localSheetId="46">#REF!</definedName>
    <definedName name="_______UKR3">#REF!</definedName>
    <definedName name="______t04" localSheetId="1"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28" hidden="1">{#N/A,#N/A,FALSE,"т04"}</definedName>
    <definedName name="______t04" localSheetId="29" hidden="1">{#N/A,#N/A,FALSE,"т04"}</definedName>
    <definedName name="______t04" localSheetId="30" hidden="1">{#N/A,#N/A,FALSE,"т04"}</definedName>
    <definedName name="______t04" localSheetId="31" hidden="1">{#N/A,#N/A,FALSE,"т04"}</definedName>
    <definedName name="______t04" localSheetId="32" hidden="1">{#N/A,#N/A,FALSE,"т04"}</definedName>
    <definedName name="______t04" localSheetId="33" hidden="1">{#N/A,#N/A,FALSE,"т04"}</definedName>
    <definedName name="______t04" localSheetId="41" hidden="1">{#N/A,#N/A,FALSE,"т04"}</definedName>
    <definedName name="______t04" localSheetId="43" hidden="1">{#N/A,#N/A,FALSE,"т04"}</definedName>
    <definedName name="______t04" localSheetId="49" hidden="1">{#N/A,#N/A,FALSE,"т04"}</definedName>
    <definedName name="______t04" localSheetId="54" hidden="1">{#N/A,#N/A,FALSE,"т04"}</definedName>
    <definedName name="______t04" localSheetId="55" hidden="1">{#N/A,#N/A,FALSE,"т04"}</definedName>
    <definedName name="______t04" localSheetId="56" hidden="1">{#N/A,#N/A,FALSE,"т04"}</definedName>
    <definedName name="______t04" localSheetId="57" hidden="1">{#N/A,#N/A,FALSE,"т04"}</definedName>
    <definedName name="______t04" localSheetId="58" hidden="1">{#N/A,#N/A,FALSE,"т04"}</definedName>
    <definedName name="______t04" localSheetId="64" hidden="1">{#N/A,#N/A,FALSE,"т04"}</definedName>
    <definedName name="______t04" localSheetId="66" hidden="1">{#N/A,#N/A,FALSE,"т04"}</definedName>
    <definedName name="______t04" localSheetId="68" hidden="1">{#N/A,#N/A,FALSE,"т04"}</definedName>
    <definedName name="______t04" localSheetId="69" hidden="1">{#N/A,#N/A,FALSE,"т04"}</definedName>
    <definedName name="______t04" localSheetId="70" hidden="1">{#N/A,#N/A,FALSE,"т04"}</definedName>
    <definedName name="______t04" localSheetId="71" hidden="1">{#N/A,#N/A,FALSE,"т04"}</definedName>
    <definedName name="______t04" localSheetId="79" hidden="1">{#N/A,#N/A,FALSE,"т04"}</definedName>
    <definedName name="______t04" localSheetId="80" hidden="1">{#N/A,#N/A,FALSE,"т04"}</definedName>
    <definedName name="______t04" localSheetId="84" hidden="1">{#N/A,#N/A,FALSE,"т04"}</definedName>
    <definedName name="______t04" localSheetId="86" hidden="1">{#N/A,#N/A,FALSE,"т04"}</definedName>
    <definedName name="______t04" localSheetId="87" hidden="1">{#N/A,#N/A,FALSE,"т04"}</definedName>
    <definedName name="______t04" localSheetId="88" hidden="1">{#N/A,#N/A,FALSE,"т04"}</definedName>
    <definedName name="______t04" localSheetId="89" hidden="1">{#N/A,#N/A,FALSE,"т04"}</definedName>
    <definedName name="______t04" localSheetId="90" hidden="1">{#N/A,#N/A,FALSE,"т04"}</definedName>
    <definedName name="______t04" localSheetId="11" hidden="1">{#N/A,#N/A,FALSE,"т04"}</definedName>
    <definedName name="______t04" localSheetId="13" hidden="1">{#N/A,#N/A,FALSE,"т04"}</definedName>
    <definedName name="______t04" localSheetId="14" hidden="1">{#N/A,#N/A,FALSE,"т04"}</definedName>
    <definedName name="______t04" localSheetId="47" hidden="1">{#N/A,#N/A,FALSE,"т04"}</definedName>
    <definedName name="______t04" localSheetId="48" hidden="1">{#N/A,#N/A,FALSE,"т04"}</definedName>
    <definedName name="______t04" hidden="1">{#N/A,#N/A,FALSE,"т04"}</definedName>
    <definedName name="______t06" localSheetId="1"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28" hidden="1">{#N/A,#N/A,FALSE,"т04"}</definedName>
    <definedName name="______t06" localSheetId="29" hidden="1">{#N/A,#N/A,FALSE,"т04"}</definedName>
    <definedName name="______t06" localSheetId="30" hidden="1">{#N/A,#N/A,FALSE,"т04"}</definedName>
    <definedName name="______t06" localSheetId="31" hidden="1">{#N/A,#N/A,FALSE,"т04"}</definedName>
    <definedName name="______t06" localSheetId="32" hidden="1">{#N/A,#N/A,FALSE,"т04"}</definedName>
    <definedName name="______t06" localSheetId="33" hidden="1">{#N/A,#N/A,FALSE,"т04"}</definedName>
    <definedName name="______t06" localSheetId="41" hidden="1">{#N/A,#N/A,FALSE,"т04"}</definedName>
    <definedName name="______t06" localSheetId="43" hidden="1">{#N/A,#N/A,FALSE,"т04"}</definedName>
    <definedName name="______t06" localSheetId="49" hidden="1">{#N/A,#N/A,FALSE,"т04"}</definedName>
    <definedName name="______t06" localSheetId="54" hidden="1">{#N/A,#N/A,FALSE,"т04"}</definedName>
    <definedName name="______t06" localSheetId="55" hidden="1">{#N/A,#N/A,FALSE,"т04"}</definedName>
    <definedName name="______t06" localSheetId="56" hidden="1">{#N/A,#N/A,FALSE,"т04"}</definedName>
    <definedName name="______t06" localSheetId="57" hidden="1">{#N/A,#N/A,FALSE,"т04"}</definedName>
    <definedName name="______t06" localSheetId="58" hidden="1">{#N/A,#N/A,FALSE,"т04"}</definedName>
    <definedName name="______t06" localSheetId="64" hidden="1">{#N/A,#N/A,FALSE,"т04"}</definedName>
    <definedName name="______t06" localSheetId="66" hidden="1">{#N/A,#N/A,FALSE,"т04"}</definedName>
    <definedName name="______t06" localSheetId="68" hidden="1">{#N/A,#N/A,FALSE,"т04"}</definedName>
    <definedName name="______t06" localSheetId="69" hidden="1">{#N/A,#N/A,FALSE,"т04"}</definedName>
    <definedName name="______t06" localSheetId="70" hidden="1">{#N/A,#N/A,FALSE,"т04"}</definedName>
    <definedName name="______t06" localSheetId="71" hidden="1">{#N/A,#N/A,FALSE,"т04"}</definedName>
    <definedName name="______t06" localSheetId="79" hidden="1">{#N/A,#N/A,FALSE,"т04"}</definedName>
    <definedName name="______t06" localSheetId="80" hidden="1">{#N/A,#N/A,FALSE,"т04"}</definedName>
    <definedName name="______t06" localSheetId="84" hidden="1">{#N/A,#N/A,FALSE,"т04"}</definedName>
    <definedName name="______t06" localSheetId="86" hidden="1">{#N/A,#N/A,FALSE,"т04"}</definedName>
    <definedName name="______t06" localSheetId="87" hidden="1">{#N/A,#N/A,FALSE,"т04"}</definedName>
    <definedName name="______t06" localSheetId="88" hidden="1">{#N/A,#N/A,FALSE,"т04"}</definedName>
    <definedName name="______t06" localSheetId="89" hidden="1">{#N/A,#N/A,FALSE,"т04"}</definedName>
    <definedName name="______t06" localSheetId="90" hidden="1">{#N/A,#N/A,FALSE,"т04"}</definedName>
    <definedName name="______t06" localSheetId="11" hidden="1">{#N/A,#N/A,FALSE,"т04"}</definedName>
    <definedName name="______t06" localSheetId="13" hidden="1">{#N/A,#N/A,FALSE,"т04"}</definedName>
    <definedName name="______t06" localSheetId="14" hidden="1">{#N/A,#N/A,FALSE,"т04"}</definedName>
    <definedName name="______t06" localSheetId="47" hidden="1">{#N/A,#N/A,FALSE,"т04"}</definedName>
    <definedName name="______t06" localSheetId="48" hidden="1">{#N/A,#N/A,FALSE,"т04"}</definedName>
    <definedName name="______t06" hidden="1">{#N/A,#N/A,FALSE,"т04"}</definedName>
    <definedName name="______tab06" localSheetId="62">#REF!</definedName>
    <definedName name="______tab06" localSheetId="36">#REF!</definedName>
    <definedName name="______tab06" localSheetId="46">#REF!</definedName>
    <definedName name="______tab06">#REF!</definedName>
    <definedName name="______tab07" localSheetId="62">#REF!</definedName>
    <definedName name="______tab07" localSheetId="36">#REF!</definedName>
    <definedName name="______tab07" localSheetId="46">#REF!</definedName>
    <definedName name="______tab07">#REF!</definedName>
    <definedName name="______Tab1" localSheetId="62">#REF!</definedName>
    <definedName name="______Tab1" localSheetId="36">#REF!</definedName>
    <definedName name="______Tab1" localSheetId="46">#REF!</definedName>
    <definedName name="______Tab1">#REF!</definedName>
    <definedName name="______UKR1" localSheetId="62">#REF!</definedName>
    <definedName name="______UKR1" localSheetId="36">#REF!</definedName>
    <definedName name="______UKR1" localSheetId="46">#REF!</definedName>
    <definedName name="______UKR1">#REF!</definedName>
    <definedName name="______UKR2" localSheetId="62">#REF!</definedName>
    <definedName name="______UKR2" localSheetId="36">#REF!</definedName>
    <definedName name="______UKR2" localSheetId="46">#REF!</definedName>
    <definedName name="______UKR2">#REF!</definedName>
    <definedName name="______UKR3" localSheetId="62">#REF!</definedName>
    <definedName name="______UKR3" localSheetId="36">#REF!</definedName>
    <definedName name="______UKR3" localSheetId="46">#REF!</definedName>
    <definedName name="______UKR3">#REF!</definedName>
    <definedName name="_____t04" localSheetId="1"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28" hidden="1">{#N/A,#N/A,FALSE,"т04"}</definedName>
    <definedName name="_____t04" localSheetId="29" hidden="1">{#N/A,#N/A,FALSE,"т04"}</definedName>
    <definedName name="_____t04" localSheetId="30" hidden="1">{#N/A,#N/A,FALSE,"т04"}</definedName>
    <definedName name="_____t04" localSheetId="31" hidden="1">{#N/A,#N/A,FALSE,"т04"}</definedName>
    <definedName name="_____t04" localSheetId="32" hidden="1">{#N/A,#N/A,FALSE,"т04"}</definedName>
    <definedName name="_____t04" localSheetId="33" hidden="1">{#N/A,#N/A,FALSE,"т04"}</definedName>
    <definedName name="_____t04" localSheetId="41" hidden="1">{#N/A,#N/A,FALSE,"т04"}</definedName>
    <definedName name="_____t04" localSheetId="43" hidden="1">{#N/A,#N/A,FALSE,"т04"}</definedName>
    <definedName name="_____t04" localSheetId="49" hidden="1">{#N/A,#N/A,FALSE,"т04"}</definedName>
    <definedName name="_____t04" localSheetId="54" hidden="1">{#N/A,#N/A,FALSE,"т04"}</definedName>
    <definedName name="_____t04" localSheetId="55" hidden="1">{#N/A,#N/A,FALSE,"т04"}</definedName>
    <definedName name="_____t04" localSheetId="56" hidden="1">{#N/A,#N/A,FALSE,"т04"}</definedName>
    <definedName name="_____t04" localSheetId="57" hidden="1">{#N/A,#N/A,FALSE,"т04"}</definedName>
    <definedName name="_____t04" localSheetId="58" hidden="1">{#N/A,#N/A,FALSE,"т04"}</definedName>
    <definedName name="_____t04" localSheetId="64" hidden="1">{#N/A,#N/A,FALSE,"т04"}</definedName>
    <definedName name="_____t04" localSheetId="66" hidden="1">{#N/A,#N/A,FALSE,"т04"}</definedName>
    <definedName name="_____t04" localSheetId="68" hidden="1">{#N/A,#N/A,FALSE,"т04"}</definedName>
    <definedName name="_____t04" localSheetId="69" hidden="1">{#N/A,#N/A,FALSE,"т04"}</definedName>
    <definedName name="_____t04" localSheetId="70" hidden="1">{#N/A,#N/A,FALSE,"т04"}</definedName>
    <definedName name="_____t04" localSheetId="71" hidden="1">{#N/A,#N/A,FALSE,"т04"}</definedName>
    <definedName name="_____t04" localSheetId="79" hidden="1">{#N/A,#N/A,FALSE,"т04"}</definedName>
    <definedName name="_____t04" localSheetId="80" hidden="1">{#N/A,#N/A,FALSE,"т04"}</definedName>
    <definedName name="_____t04" localSheetId="84" hidden="1">{#N/A,#N/A,FALSE,"т04"}</definedName>
    <definedName name="_____t04" localSheetId="86" hidden="1">{#N/A,#N/A,FALSE,"т04"}</definedName>
    <definedName name="_____t04" localSheetId="87" hidden="1">{#N/A,#N/A,FALSE,"т04"}</definedName>
    <definedName name="_____t04" localSheetId="88" hidden="1">{#N/A,#N/A,FALSE,"т04"}</definedName>
    <definedName name="_____t04" localSheetId="89" hidden="1">{#N/A,#N/A,FALSE,"т04"}</definedName>
    <definedName name="_____t04" localSheetId="90" hidden="1">{#N/A,#N/A,FALSE,"т04"}</definedName>
    <definedName name="_____t04" localSheetId="11" hidden="1">{#N/A,#N/A,FALSE,"т04"}</definedName>
    <definedName name="_____t04" localSheetId="13" hidden="1">{#N/A,#N/A,FALSE,"т04"}</definedName>
    <definedName name="_____t04" localSheetId="14" hidden="1">{#N/A,#N/A,FALSE,"т04"}</definedName>
    <definedName name="_____t04" localSheetId="47" hidden="1">{#N/A,#N/A,FALSE,"т04"}</definedName>
    <definedName name="_____t04" localSheetId="48" hidden="1">{#N/A,#N/A,FALSE,"т04"}</definedName>
    <definedName name="_____t04" hidden="1">{#N/A,#N/A,FALSE,"т04"}</definedName>
    <definedName name="_____t06" localSheetId="1"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28" hidden="1">{#N/A,#N/A,FALSE,"т04"}</definedName>
    <definedName name="_____t06" localSheetId="29" hidden="1">{#N/A,#N/A,FALSE,"т04"}</definedName>
    <definedName name="_____t06" localSheetId="30" hidden="1">{#N/A,#N/A,FALSE,"т04"}</definedName>
    <definedName name="_____t06" localSheetId="31" hidden="1">{#N/A,#N/A,FALSE,"т04"}</definedName>
    <definedName name="_____t06" localSheetId="32" hidden="1">{#N/A,#N/A,FALSE,"т04"}</definedName>
    <definedName name="_____t06" localSheetId="33" hidden="1">{#N/A,#N/A,FALSE,"т04"}</definedName>
    <definedName name="_____t06" localSheetId="41" hidden="1">{#N/A,#N/A,FALSE,"т04"}</definedName>
    <definedName name="_____t06" localSheetId="43" hidden="1">{#N/A,#N/A,FALSE,"т04"}</definedName>
    <definedName name="_____t06" localSheetId="49" hidden="1">{#N/A,#N/A,FALSE,"т04"}</definedName>
    <definedName name="_____t06" localSheetId="54" hidden="1">{#N/A,#N/A,FALSE,"т04"}</definedName>
    <definedName name="_____t06" localSheetId="55" hidden="1">{#N/A,#N/A,FALSE,"т04"}</definedName>
    <definedName name="_____t06" localSheetId="56" hidden="1">{#N/A,#N/A,FALSE,"т04"}</definedName>
    <definedName name="_____t06" localSheetId="57" hidden="1">{#N/A,#N/A,FALSE,"т04"}</definedName>
    <definedName name="_____t06" localSheetId="58" hidden="1">{#N/A,#N/A,FALSE,"т04"}</definedName>
    <definedName name="_____t06" localSheetId="64" hidden="1">{#N/A,#N/A,FALSE,"т04"}</definedName>
    <definedName name="_____t06" localSheetId="66" hidden="1">{#N/A,#N/A,FALSE,"т04"}</definedName>
    <definedName name="_____t06" localSheetId="68" hidden="1">{#N/A,#N/A,FALSE,"т04"}</definedName>
    <definedName name="_____t06" localSheetId="69" hidden="1">{#N/A,#N/A,FALSE,"т04"}</definedName>
    <definedName name="_____t06" localSheetId="70" hidden="1">{#N/A,#N/A,FALSE,"т04"}</definedName>
    <definedName name="_____t06" localSheetId="71" hidden="1">{#N/A,#N/A,FALSE,"т04"}</definedName>
    <definedName name="_____t06" localSheetId="79" hidden="1">{#N/A,#N/A,FALSE,"т04"}</definedName>
    <definedName name="_____t06" localSheetId="80" hidden="1">{#N/A,#N/A,FALSE,"т04"}</definedName>
    <definedName name="_____t06" localSheetId="84" hidden="1">{#N/A,#N/A,FALSE,"т04"}</definedName>
    <definedName name="_____t06" localSheetId="86" hidden="1">{#N/A,#N/A,FALSE,"т04"}</definedName>
    <definedName name="_____t06" localSheetId="87" hidden="1">{#N/A,#N/A,FALSE,"т04"}</definedName>
    <definedName name="_____t06" localSheetId="88" hidden="1">{#N/A,#N/A,FALSE,"т04"}</definedName>
    <definedName name="_____t06" localSheetId="89" hidden="1">{#N/A,#N/A,FALSE,"т04"}</definedName>
    <definedName name="_____t06" localSheetId="90" hidden="1">{#N/A,#N/A,FALSE,"т04"}</definedName>
    <definedName name="_____t06" localSheetId="11" hidden="1">{#N/A,#N/A,FALSE,"т04"}</definedName>
    <definedName name="_____t06" localSheetId="13" hidden="1">{#N/A,#N/A,FALSE,"т04"}</definedName>
    <definedName name="_____t06" localSheetId="14" hidden="1">{#N/A,#N/A,FALSE,"т04"}</definedName>
    <definedName name="_____t06" localSheetId="47" hidden="1">{#N/A,#N/A,FALSE,"т04"}</definedName>
    <definedName name="_____t06" localSheetId="48" hidden="1">{#N/A,#N/A,FALSE,"т04"}</definedName>
    <definedName name="_____t06" hidden="1">{#N/A,#N/A,FALSE,"т04"}</definedName>
    <definedName name="_____tab06" localSheetId="62">#REF!</definedName>
    <definedName name="_____tab06" localSheetId="36">#REF!</definedName>
    <definedName name="_____tab06" localSheetId="46">#REF!</definedName>
    <definedName name="_____tab06">#REF!</definedName>
    <definedName name="_____tab07" localSheetId="62">#REF!</definedName>
    <definedName name="_____tab07" localSheetId="36">#REF!</definedName>
    <definedName name="_____tab07" localSheetId="46">#REF!</definedName>
    <definedName name="_____tab07">#REF!</definedName>
    <definedName name="_____Tab1" localSheetId="62">#REF!</definedName>
    <definedName name="_____Tab1" localSheetId="36">#REF!</definedName>
    <definedName name="_____Tab1" localSheetId="46">#REF!</definedName>
    <definedName name="_____Tab1">#REF!</definedName>
    <definedName name="_____UKR1" localSheetId="62">#REF!</definedName>
    <definedName name="_____UKR1" localSheetId="36">#REF!</definedName>
    <definedName name="_____UKR1" localSheetId="46">#REF!</definedName>
    <definedName name="_____UKR1">#REF!</definedName>
    <definedName name="_____UKR2" localSheetId="62">#REF!</definedName>
    <definedName name="_____UKR2" localSheetId="36">#REF!</definedName>
    <definedName name="_____UKR2" localSheetId="46">#REF!</definedName>
    <definedName name="_____UKR2">#REF!</definedName>
    <definedName name="_____UKR3" localSheetId="62">#REF!</definedName>
    <definedName name="_____UKR3" localSheetId="36">#REF!</definedName>
    <definedName name="_____UKR3" localSheetId="46">#REF!</definedName>
    <definedName name="_____UKR3">#REF!</definedName>
    <definedName name="____Mn2" localSheetId="1"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28" hidden="1">{#N/A,#N/A,FALSE,"т02бд"}</definedName>
    <definedName name="____Mn2" localSheetId="29" hidden="1">{#N/A,#N/A,FALSE,"т02бд"}</definedName>
    <definedName name="____Mn2" localSheetId="30" hidden="1">{#N/A,#N/A,FALSE,"т02бд"}</definedName>
    <definedName name="____Mn2" localSheetId="31" hidden="1">{#N/A,#N/A,FALSE,"т02бд"}</definedName>
    <definedName name="____Mn2" localSheetId="32" hidden="1">{#N/A,#N/A,FALSE,"т02бд"}</definedName>
    <definedName name="____Mn2" localSheetId="33" hidden="1">{#N/A,#N/A,FALSE,"т02бд"}</definedName>
    <definedName name="____Mn2" localSheetId="41" hidden="1">{#N/A,#N/A,FALSE,"т02бд"}</definedName>
    <definedName name="____Mn2" localSheetId="43" hidden="1">{#N/A,#N/A,FALSE,"т02бд"}</definedName>
    <definedName name="____Mn2" localSheetId="49" hidden="1">{#N/A,#N/A,FALSE,"т02бд"}</definedName>
    <definedName name="____Mn2" localSheetId="50"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6" hidden="1">{#N/A,#N/A,FALSE,"т02бд"}</definedName>
    <definedName name="____Mn2" localSheetId="57" hidden="1">{#N/A,#N/A,FALSE,"т02бд"}</definedName>
    <definedName name="____Mn2" localSheetId="58" hidden="1">{#N/A,#N/A,FALSE,"т02бд"}</definedName>
    <definedName name="____Mn2" localSheetId="64" hidden="1">{#N/A,#N/A,FALSE,"т02бд"}</definedName>
    <definedName name="____Mn2" localSheetId="66" hidden="1">{#N/A,#N/A,FALSE,"т02бд"}</definedName>
    <definedName name="____Mn2" localSheetId="68" hidden="1">{#N/A,#N/A,FALSE,"т02бд"}</definedName>
    <definedName name="____Mn2" localSheetId="69" hidden="1">{#N/A,#N/A,FALSE,"т02бд"}</definedName>
    <definedName name="____Mn2" localSheetId="70" hidden="1">{#N/A,#N/A,FALSE,"т02бд"}</definedName>
    <definedName name="____Mn2" localSheetId="71" hidden="1">{#N/A,#N/A,FALSE,"т02бд"}</definedName>
    <definedName name="____Mn2" localSheetId="79" hidden="1">{#N/A,#N/A,FALSE,"т02бд"}</definedName>
    <definedName name="____Mn2" localSheetId="80" hidden="1">{#N/A,#N/A,FALSE,"т02бд"}</definedName>
    <definedName name="____Mn2" localSheetId="84" hidden="1">{#N/A,#N/A,FALSE,"т02бд"}</definedName>
    <definedName name="____Mn2" localSheetId="86" hidden="1">{#N/A,#N/A,FALSE,"т02бд"}</definedName>
    <definedName name="____Mn2" localSheetId="87" hidden="1">{#N/A,#N/A,FALSE,"т02бд"}</definedName>
    <definedName name="____Mn2" localSheetId="88" hidden="1">{#N/A,#N/A,FALSE,"т02бд"}</definedName>
    <definedName name="____Mn2" localSheetId="89" hidden="1">{#N/A,#N/A,FALSE,"т02бд"}</definedName>
    <definedName name="____Mn2" localSheetId="11" hidden="1">{#N/A,#N/A,FALSE,"т02бд"}</definedName>
    <definedName name="____Mn2" localSheetId="13" hidden="1">{#N/A,#N/A,FALSE,"т02бд"}</definedName>
    <definedName name="____Mn2" localSheetId="14" hidden="1">{#N/A,#N/A,FALSE,"т02бд"}</definedName>
    <definedName name="____Mn2" localSheetId="47" hidden="1">{#N/A,#N/A,FALSE,"т02бд"}</definedName>
    <definedName name="____Mn2" localSheetId="48" hidden="1">{#N/A,#N/A,FALSE,"т02бд"}</definedName>
    <definedName name="____Mn2" hidden="1">{#N/A,#N/A,FALSE,"т02бд"}</definedName>
    <definedName name="____t04" localSheetId="1"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28" hidden="1">{#N/A,#N/A,FALSE,"т04"}</definedName>
    <definedName name="____t04" localSheetId="29" hidden="1">{#N/A,#N/A,FALSE,"т04"}</definedName>
    <definedName name="____t04" localSheetId="30" hidden="1">{#N/A,#N/A,FALSE,"т04"}</definedName>
    <definedName name="____t04" localSheetId="31" hidden="1">{#N/A,#N/A,FALSE,"т04"}</definedName>
    <definedName name="____t04" localSheetId="32" hidden="1">{#N/A,#N/A,FALSE,"т04"}</definedName>
    <definedName name="____t04" localSheetId="33" hidden="1">{#N/A,#N/A,FALSE,"т04"}</definedName>
    <definedName name="____t04" localSheetId="41" hidden="1">{#N/A,#N/A,FALSE,"т04"}</definedName>
    <definedName name="____t04" localSheetId="43" hidden="1">{#N/A,#N/A,FALSE,"т04"}</definedName>
    <definedName name="____t04" localSheetId="49" hidden="1">{#N/A,#N/A,FALSE,"т04"}</definedName>
    <definedName name="____t04" localSheetId="50"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6" hidden="1">{#N/A,#N/A,FALSE,"т04"}</definedName>
    <definedName name="____t04" localSheetId="57" hidden="1">{#N/A,#N/A,FALSE,"т04"}</definedName>
    <definedName name="____t04" localSheetId="58" hidden="1">{#N/A,#N/A,FALSE,"т04"}</definedName>
    <definedName name="____t04" localSheetId="64" hidden="1">{#N/A,#N/A,FALSE,"т04"}</definedName>
    <definedName name="____t04" localSheetId="66" hidden="1">{#N/A,#N/A,FALSE,"т04"}</definedName>
    <definedName name="____t04" localSheetId="68" hidden="1">{#N/A,#N/A,FALSE,"т04"}</definedName>
    <definedName name="____t04" localSheetId="69" hidden="1">{#N/A,#N/A,FALSE,"т04"}</definedName>
    <definedName name="____t04" localSheetId="70" hidden="1">{#N/A,#N/A,FALSE,"т04"}</definedName>
    <definedName name="____t04" localSheetId="71" hidden="1">{#N/A,#N/A,FALSE,"т04"}</definedName>
    <definedName name="____t04" localSheetId="79" hidden="1">{#N/A,#N/A,FALSE,"т04"}</definedName>
    <definedName name="____t04" localSheetId="80" hidden="1">{#N/A,#N/A,FALSE,"т04"}</definedName>
    <definedName name="____t04" localSheetId="84" hidden="1">{#N/A,#N/A,FALSE,"т04"}</definedName>
    <definedName name="____t04" localSheetId="86" hidden="1">{#N/A,#N/A,FALSE,"т04"}</definedName>
    <definedName name="____t04" localSheetId="87" hidden="1">{#N/A,#N/A,FALSE,"т04"}</definedName>
    <definedName name="____t04" localSheetId="88" hidden="1">{#N/A,#N/A,FALSE,"т04"}</definedName>
    <definedName name="____t04" localSheetId="89" hidden="1">{#N/A,#N/A,FALSE,"т04"}</definedName>
    <definedName name="____t04" localSheetId="90" hidden="1">{#N/A,#N/A,FALSE,"т04"}</definedName>
    <definedName name="____t04" localSheetId="11" hidden="1">{#N/A,#N/A,FALSE,"т04"}</definedName>
    <definedName name="____t04" localSheetId="13" hidden="1">{#N/A,#N/A,FALSE,"т04"}</definedName>
    <definedName name="____t04" localSheetId="14" hidden="1">{#N/A,#N/A,FALSE,"т04"}</definedName>
    <definedName name="____t04" localSheetId="47" hidden="1">{#N/A,#N/A,FALSE,"т04"}</definedName>
    <definedName name="____t04" localSheetId="48" hidden="1">{#N/A,#N/A,FALSE,"т04"}</definedName>
    <definedName name="____t04" hidden="1">{#N/A,#N/A,FALSE,"т04"}</definedName>
    <definedName name="____t06" localSheetId="1"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28" hidden="1">{#N/A,#N/A,FALSE,"т04"}</definedName>
    <definedName name="____t06" localSheetId="29" hidden="1">{#N/A,#N/A,FALSE,"т04"}</definedName>
    <definedName name="____t06" localSheetId="30" hidden="1">{#N/A,#N/A,FALSE,"т04"}</definedName>
    <definedName name="____t06" localSheetId="31" hidden="1">{#N/A,#N/A,FALSE,"т04"}</definedName>
    <definedName name="____t06" localSheetId="32" hidden="1">{#N/A,#N/A,FALSE,"т04"}</definedName>
    <definedName name="____t06" localSheetId="33" hidden="1">{#N/A,#N/A,FALSE,"т04"}</definedName>
    <definedName name="____t06" localSheetId="41" hidden="1">{#N/A,#N/A,FALSE,"т04"}</definedName>
    <definedName name="____t06" localSheetId="43" hidden="1">{#N/A,#N/A,FALSE,"т04"}</definedName>
    <definedName name="____t06" localSheetId="49" hidden="1">{#N/A,#N/A,FALSE,"т04"}</definedName>
    <definedName name="____t06" localSheetId="50"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6" hidden="1">{#N/A,#N/A,FALSE,"т04"}</definedName>
    <definedName name="____t06" localSheetId="57" hidden="1">{#N/A,#N/A,FALSE,"т04"}</definedName>
    <definedName name="____t06" localSheetId="58" hidden="1">{#N/A,#N/A,FALSE,"т04"}</definedName>
    <definedName name="____t06" localSheetId="64" hidden="1">{#N/A,#N/A,FALSE,"т04"}</definedName>
    <definedName name="____t06" localSheetId="66" hidden="1">{#N/A,#N/A,FALSE,"т04"}</definedName>
    <definedName name="____t06" localSheetId="68" hidden="1">{#N/A,#N/A,FALSE,"т04"}</definedName>
    <definedName name="____t06" localSheetId="69" hidden="1">{#N/A,#N/A,FALSE,"т04"}</definedName>
    <definedName name="____t06" localSheetId="70" hidden="1">{#N/A,#N/A,FALSE,"т04"}</definedName>
    <definedName name="____t06" localSheetId="71" hidden="1">{#N/A,#N/A,FALSE,"т04"}</definedName>
    <definedName name="____t06" localSheetId="79" hidden="1">{#N/A,#N/A,FALSE,"т04"}</definedName>
    <definedName name="____t06" localSheetId="80" hidden="1">{#N/A,#N/A,FALSE,"т04"}</definedName>
    <definedName name="____t06" localSheetId="84" hidden="1">{#N/A,#N/A,FALSE,"т04"}</definedName>
    <definedName name="____t06" localSheetId="86" hidden="1">{#N/A,#N/A,FALSE,"т04"}</definedName>
    <definedName name="____t06" localSheetId="87" hidden="1">{#N/A,#N/A,FALSE,"т04"}</definedName>
    <definedName name="____t06" localSheetId="88" hidden="1">{#N/A,#N/A,FALSE,"т04"}</definedName>
    <definedName name="____t06" localSheetId="89" hidden="1">{#N/A,#N/A,FALSE,"т04"}</definedName>
    <definedName name="____t06" localSheetId="90" hidden="1">{#N/A,#N/A,FALSE,"т04"}</definedName>
    <definedName name="____t06" localSheetId="11" hidden="1">{#N/A,#N/A,FALSE,"т04"}</definedName>
    <definedName name="____t06" localSheetId="13" hidden="1">{#N/A,#N/A,FALSE,"т04"}</definedName>
    <definedName name="____t06" localSheetId="14" hidden="1">{#N/A,#N/A,FALSE,"т04"}</definedName>
    <definedName name="____t06" localSheetId="47" hidden="1">{#N/A,#N/A,FALSE,"т04"}</definedName>
    <definedName name="____t06" localSheetId="48" hidden="1">{#N/A,#N/A,FALSE,"т04"}</definedName>
    <definedName name="____t06" hidden="1">{#N/A,#N/A,FALSE,"т04"}</definedName>
    <definedName name="____tab06" localSheetId="62">#REF!</definedName>
    <definedName name="____tab06" localSheetId="36">#REF!</definedName>
    <definedName name="____tab06" localSheetId="46">#REF!</definedName>
    <definedName name="____tab06">#REF!</definedName>
    <definedName name="____tab07" localSheetId="62">#REF!</definedName>
    <definedName name="____tab07" localSheetId="36">#REF!</definedName>
    <definedName name="____tab07" localSheetId="46">#REF!</definedName>
    <definedName name="____tab07">#REF!</definedName>
    <definedName name="____Tab1" localSheetId="62">#REF!</definedName>
    <definedName name="____Tab1" localSheetId="36">#REF!</definedName>
    <definedName name="____Tab1" localSheetId="46">#REF!</definedName>
    <definedName name="____Tab1">#REF!</definedName>
    <definedName name="____UKR1" localSheetId="62">#REF!</definedName>
    <definedName name="____UKR1" localSheetId="36">#REF!</definedName>
    <definedName name="____UKR1" localSheetId="46">#REF!</definedName>
    <definedName name="____UKR1">#REF!</definedName>
    <definedName name="____UKR2" localSheetId="62">#REF!</definedName>
    <definedName name="____UKR2" localSheetId="36">#REF!</definedName>
    <definedName name="____UKR2" localSheetId="46">#REF!</definedName>
    <definedName name="____UKR2">#REF!</definedName>
    <definedName name="____UKR3" localSheetId="62">#REF!</definedName>
    <definedName name="____UKR3" localSheetId="36">#REF!</definedName>
    <definedName name="____UKR3" localSheetId="46">#REF!</definedName>
    <definedName name="____UKR3">#REF!</definedName>
    <definedName name="___Mn2" localSheetId="1" hidden="1">{#N/A,#N/A,FALSE,"т02бд"}</definedName>
    <definedName name="___Mn2" localSheetId="2"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28" hidden="1">{#N/A,#N/A,FALSE,"т02бд"}</definedName>
    <definedName name="___Mn2" localSheetId="29" hidden="1">{#N/A,#N/A,FALSE,"т02бд"}</definedName>
    <definedName name="___Mn2" localSheetId="30" hidden="1">{#N/A,#N/A,FALSE,"т02бд"}</definedName>
    <definedName name="___Mn2" localSheetId="31" hidden="1">{#N/A,#N/A,FALSE,"т02бд"}</definedName>
    <definedName name="___Mn2" localSheetId="32" hidden="1">{#N/A,#N/A,FALSE,"т02бд"}</definedName>
    <definedName name="___Mn2" localSheetId="33" hidden="1">{#N/A,#N/A,FALSE,"т02бд"}</definedName>
    <definedName name="___Mn2" localSheetId="41" hidden="1">{#N/A,#N/A,FALSE,"т02бд"}</definedName>
    <definedName name="___Mn2" localSheetId="43"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57" hidden="1">{#N/A,#N/A,FALSE,"т02бд"}</definedName>
    <definedName name="___Mn2" localSheetId="58" hidden="1">{#N/A,#N/A,FALSE,"т02бд"}</definedName>
    <definedName name="___Mn2" localSheetId="64" hidden="1">{#N/A,#N/A,FALSE,"т02бд"}</definedName>
    <definedName name="___Mn2" localSheetId="66" hidden="1">{#N/A,#N/A,FALSE,"т02бд"}</definedName>
    <definedName name="___Mn2" localSheetId="68" hidden="1">{#N/A,#N/A,FALSE,"т02бд"}</definedName>
    <definedName name="___Mn2" localSheetId="69" hidden="1">{#N/A,#N/A,FALSE,"т02бд"}</definedName>
    <definedName name="___Mn2" localSheetId="70" hidden="1">{#N/A,#N/A,FALSE,"т02бд"}</definedName>
    <definedName name="___Mn2" localSheetId="71" hidden="1">{#N/A,#N/A,FALSE,"т02бд"}</definedName>
    <definedName name="___Mn2" localSheetId="79" hidden="1">{#N/A,#N/A,FALSE,"т02бд"}</definedName>
    <definedName name="___Mn2" localSheetId="80" hidden="1">{#N/A,#N/A,FALSE,"т02бд"}</definedName>
    <definedName name="___Mn2" localSheetId="84" hidden="1">{#N/A,#N/A,FALSE,"т02бд"}</definedName>
    <definedName name="___Mn2" localSheetId="86" hidden="1">{#N/A,#N/A,FALSE,"т02бд"}</definedName>
    <definedName name="___Mn2" localSheetId="87" hidden="1">{#N/A,#N/A,FALSE,"т02бд"}</definedName>
    <definedName name="___Mn2" localSheetId="88" hidden="1">{#N/A,#N/A,FALSE,"т02бд"}</definedName>
    <definedName name="___Mn2" localSheetId="89" hidden="1">{#N/A,#N/A,FALSE,"т02бд"}</definedName>
    <definedName name="___Mn2" localSheetId="11" hidden="1">{#N/A,#N/A,FALSE,"т02бд"}</definedName>
    <definedName name="___Mn2" localSheetId="13" hidden="1">{#N/A,#N/A,FALSE,"т02бд"}</definedName>
    <definedName name="___Mn2" localSheetId="14" hidden="1">{#N/A,#N/A,FALSE,"т02бд"}</definedName>
    <definedName name="___Mn2" localSheetId="47" hidden="1">{#N/A,#N/A,FALSE,"т02бд"}</definedName>
    <definedName name="___Mn2" localSheetId="48" hidden="1">{#N/A,#N/A,FALSE,"т02бд"}</definedName>
    <definedName name="___Mn2" hidden="1">{#N/A,#N/A,FALSE,"т02бд"}</definedName>
    <definedName name="___t04" localSheetId="1" hidden="1">{#N/A,#N/A,FALSE,"т04"}</definedName>
    <definedName name="___t04" localSheetId="25" hidden="1">{#N/A,#N/A,FALSE,"т04"}</definedName>
    <definedName name="___t04" localSheetId="26" hidden="1">{#N/A,#N/A,FALSE,"т04"}</definedName>
    <definedName name="___t04" localSheetId="27" hidden="1">{#N/A,#N/A,FALSE,"т04"}</definedName>
    <definedName name="___t04" localSheetId="28" hidden="1">{#N/A,#N/A,FALSE,"т04"}</definedName>
    <definedName name="___t04" localSheetId="29" hidden="1">{#N/A,#N/A,FALSE,"т04"}</definedName>
    <definedName name="___t04" localSheetId="30" hidden="1">{#N/A,#N/A,FALSE,"т04"}</definedName>
    <definedName name="___t04" localSheetId="31" hidden="1">{#N/A,#N/A,FALSE,"т04"}</definedName>
    <definedName name="___t04" localSheetId="32" hidden="1">{#N/A,#N/A,FALSE,"т04"}</definedName>
    <definedName name="___t04" localSheetId="33" hidden="1">{#N/A,#N/A,FALSE,"т04"}</definedName>
    <definedName name="___t04" localSheetId="41" hidden="1">{#N/A,#N/A,FALSE,"т04"}</definedName>
    <definedName name="___t04" localSheetId="43" hidden="1">{#N/A,#N/A,FALSE,"т04"}</definedName>
    <definedName name="___t04" localSheetId="49" hidden="1">{#N/A,#N/A,FALSE,"т04"}</definedName>
    <definedName name="___t04" localSheetId="50" hidden="1">{#N/A,#N/A,FALSE,"т04"}</definedName>
    <definedName name="___t04" localSheetId="53" hidden="1">{#N/A,#N/A,FALSE,"т04"}</definedName>
    <definedName name="___t04" localSheetId="54" hidden="1">{#N/A,#N/A,FALSE,"т04"}</definedName>
    <definedName name="___t04" localSheetId="55" hidden="1">{#N/A,#N/A,FALSE,"т04"}</definedName>
    <definedName name="___t04" localSheetId="56" hidden="1">{#N/A,#N/A,FALSE,"т04"}</definedName>
    <definedName name="___t04" localSheetId="57" hidden="1">{#N/A,#N/A,FALSE,"т04"}</definedName>
    <definedName name="___t04" localSheetId="58" hidden="1">{#N/A,#N/A,FALSE,"т04"}</definedName>
    <definedName name="___t04" localSheetId="64" hidden="1">{#N/A,#N/A,FALSE,"т04"}</definedName>
    <definedName name="___t04" localSheetId="66" hidden="1">{#N/A,#N/A,FALSE,"т04"}</definedName>
    <definedName name="___t04" localSheetId="68" hidden="1">{#N/A,#N/A,FALSE,"т04"}</definedName>
    <definedName name="___t04" localSheetId="69" hidden="1">{#N/A,#N/A,FALSE,"т04"}</definedName>
    <definedName name="___t04" localSheetId="70" hidden="1">{#N/A,#N/A,FALSE,"т04"}</definedName>
    <definedName name="___t04" localSheetId="71" hidden="1">{#N/A,#N/A,FALSE,"т04"}</definedName>
    <definedName name="___t04" localSheetId="79" hidden="1">{#N/A,#N/A,FALSE,"т04"}</definedName>
    <definedName name="___t04" localSheetId="80" hidden="1">{#N/A,#N/A,FALSE,"т04"}</definedName>
    <definedName name="___t04" localSheetId="84" hidden="1">{#N/A,#N/A,FALSE,"т04"}</definedName>
    <definedName name="___t04" localSheetId="86" hidden="1">{#N/A,#N/A,FALSE,"т04"}</definedName>
    <definedName name="___t04" localSheetId="87" hidden="1">{#N/A,#N/A,FALSE,"т04"}</definedName>
    <definedName name="___t04" localSheetId="88" hidden="1">{#N/A,#N/A,FALSE,"т04"}</definedName>
    <definedName name="___t04" localSheetId="89" hidden="1">{#N/A,#N/A,FALSE,"т04"}</definedName>
    <definedName name="___t04" localSheetId="90" hidden="1">{#N/A,#N/A,FALSE,"т04"}</definedName>
    <definedName name="___t04" localSheetId="11" hidden="1">{#N/A,#N/A,FALSE,"т04"}</definedName>
    <definedName name="___t04" localSheetId="13" hidden="1">{#N/A,#N/A,FALSE,"т04"}</definedName>
    <definedName name="___t04" localSheetId="14" hidden="1">{#N/A,#N/A,FALSE,"т04"}</definedName>
    <definedName name="___t04" localSheetId="47" hidden="1">{#N/A,#N/A,FALSE,"т04"}</definedName>
    <definedName name="___t04" localSheetId="48" hidden="1">{#N/A,#N/A,FALSE,"т04"}</definedName>
    <definedName name="___t04" hidden="1">{#N/A,#N/A,FALSE,"т04"}</definedName>
    <definedName name="___t06" localSheetId="1" hidden="1">{#N/A,#N/A,FALSE,"т04"}</definedName>
    <definedName name="___t06" localSheetId="25" hidden="1">{#N/A,#N/A,FALSE,"т04"}</definedName>
    <definedName name="___t06" localSheetId="26" hidden="1">{#N/A,#N/A,FALSE,"т04"}</definedName>
    <definedName name="___t06" localSheetId="27" hidden="1">{#N/A,#N/A,FALSE,"т04"}</definedName>
    <definedName name="___t06" localSheetId="28" hidden="1">{#N/A,#N/A,FALSE,"т04"}</definedName>
    <definedName name="___t06" localSheetId="29" hidden="1">{#N/A,#N/A,FALSE,"т04"}</definedName>
    <definedName name="___t06" localSheetId="30" hidden="1">{#N/A,#N/A,FALSE,"т04"}</definedName>
    <definedName name="___t06" localSheetId="31" hidden="1">{#N/A,#N/A,FALSE,"т04"}</definedName>
    <definedName name="___t06" localSheetId="32" hidden="1">{#N/A,#N/A,FALSE,"т04"}</definedName>
    <definedName name="___t06" localSheetId="33" hidden="1">{#N/A,#N/A,FALSE,"т04"}</definedName>
    <definedName name="___t06" localSheetId="41" hidden="1">{#N/A,#N/A,FALSE,"т04"}</definedName>
    <definedName name="___t06" localSheetId="43" hidden="1">{#N/A,#N/A,FALSE,"т04"}</definedName>
    <definedName name="___t06" localSheetId="49" hidden="1">{#N/A,#N/A,FALSE,"т04"}</definedName>
    <definedName name="___t06" localSheetId="50" hidden="1">{#N/A,#N/A,FALSE,"т04"}</definedName>
    <definedName name="___t06" localSheetId="53" hidden="1">{#N/A,#N/A,FALSE,"т04"}</definedName>
    <definedName name="___t06" localSheetId="54" hidden="1">{#N/A,#N/A,FALSE,"т04"}</definedName>
    <definedName name="___t06" localSheetId="55" hidden="1">{#N/A,#N/A,FALSE,"т04"}</definedName>
    <definedName name="___t06" localSheetId="56" hidden="1">{#N/A,#N/A,FALSE,"т04"}</definedName>
    <definedName name="___t06" localSheetId="57" hidden="1">{#N/A,#N/A,FALSE,"т04"}</definedName>
    <definedName name="___t06" localSheetId="58" hidden="1">{#N/A,#N/A,FALSE,"т04"}</definedName>
    <definedName name="___t06" localSheetId="64" hidden="1">{#N/A,#N/A,FALSE,"т04"}</definedName>
    <definedName name="___t06" localSheetId="66" hidden="1">{#N/A,#N/A,FALSE,"т04"}</definedName>
    <definedName name="___t06" localSheetId="68" hidden="1">{#N/A,#N/A,FALSE,"т04"}</definedName>
    <definedName name="___t06" localSheetId="69" hidden="1">{#N/A,#N/A,FALSE,"т04"}</definedName>
    <definedName name="___t06" localSheetId="70" hidden="1">{#N/A,#N/A,FALSE,"т04"}</definedName>
    <definedName name="___t06" localSheetId="71" hidden="1">{#N/A,#N/A,FALSE,"т04"}</definedName>
    <definedName name="___t06" localSheetId="79" hidden="1">{#N/A,#N/A,FALSE,"т04"}</definedName>
    <definedName name="___t06" localSheetId="80" hidden="1">{#N/A,#N/A,FALSE,"т04"}</definedName>
    <definedName name="___t06" localSheetId="84" hidden="1">{#N/A,#N/A,FALSE,"т04"}</definedName>
    <definedName name="___t06" localSheetId="86" hidden="1">{#N/A,#N/A,FALSE,"т04"}</definedName>
    <definedName name="___t06" localSheetId="87" hidden="1">{#N/A,#N/A,FALSE,"т04"}</definedName>
    <definedName name="___t06" localSheetId="88" hidden="1">{#N/A,#N/A,FALSE,"т04"}</definedName>
    <definedName name="___t06" localSheetId="89" hidden="1">{#N/A,#N/A,FALSE,"т04"}</definedName>
    <definedName name="___t06" localSheetId="90" hidden="1">{#N/A,#N/A,FALSE,"т04"}</definedName>
    <definedName name="___t06" localSheetId="11" hidden="1">{#N/A,#N/A,FALSE,"т04"}</definedName>
    <definedName name="___t06" localSheetId="13" hidden="1">{#N/A,#N/A,FALSE,"т04"}</definedName>
    <definedName name="___t06" localSheetId="14" hidden="1">{#N/A,#N/A,FALSE,"т04"}</definedName>
    <definedName name="___t06" localSheetId="47" hidden="1">{#N/A,#N/A,FALSE,"т04"}</definedName>
    <definedName name="___t06" localSheetId="48" hidden="1">{#N/A,#N/A,FALSE,"т04"}</definedName>
    <definedName name="___t06" hidden="1">{#N/A,#N/A,FALSE,"т04"}</definedName>
    <definedName name="___tab06" localSheetId="62">#REF!</definedName>
    <definedName name="___tab06" localSheetId="36">#REF!</definedName>
    <definedName name="___tab06" localSheetId="46">#REF!</definedName>
    <definedName name="___tab06">#REF!</definedName>
    <definedName name="___tab07" localSheetId="62">#REF!</definedName>
    <definedName name="___tab07" localSheetId="36">#REF!</definedName>
    <definedName name="___tab07" localSheetId="46">#REF!</definedName>
    <definedName name="___tab07">#REF!</definedName>
    <definedName name="___Tab1" localSheetId="62">#REF!</definedName>
    <definedName name="___Tab1" localSheetId="36">#REF!</definedName>
    <definedName name="___Tab1" localSheetId="46">#REF!</definedName>
    <definedName name="___Tab1">#REF!</definedName>
    <definedName name="___to5" localSheetId="1" hidden="1">{#VALUE!,#N/A,FALSE,0}</definedName>
    <definedName name="___to5" localSheetId="2" hidden="1">{#VALUE!,#N/A,FALSE,0}</definedName>
    <definedName name="___to5" localSheetId="25" hidden="1">{#VALUE!,#N/A,FALSE,0}</definedName>
    <definedName name="___to5" localSheetId="26" hidden="1">{#VALUE!,#N/A,FALSE,0}</definedName>
    <definedName name="___to5" localSheetId="27" hidden="1">{#VALUE!,#N/A,FALSE,0}</definedName>
    <definedName name="___to5" localSheetId="28" hidden="1">{#VALUE!,#N/A,FALSE,0}</definedName>
    <definedName name="___to5" localSheetId="29" hidden="1">{#VALUE!,#N/A,FALSE,0}</definedName>
    <definedName name="___to5" localSheetId="30" hidden="1">{#VALUE!,#N/A,FALSE,0}</definedName>
    <definedName name="___to5" localSheetId="31" hidden="1">{#VALUE!,#N/A,FALSE,0}</definedName>
    <definedName name="___to5" localSheetId="32" hidden="1">{#VALUE!,#N/A,FALSE,0}</definedName>
    <definedName name="___to5" localSheetId="33" hidden="1">{#VALUE!,#N/A,FALSE,0}</definedName>
    <definedName name="___to5" localSheetId="41" hidden="1">{#VALUE!,#N/A,FALSE,0}</definedName>
    <definedName name="___to5" localSheetId="43"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57" hidden="1">{#VALUE!,#N/A,FALSE,0}</definedName>
    <definedName name="___to5" localSheetId="58" hidden="1">{#VALUE!,#N/A,FALSE,0}</definedName>
    <definedName name="___to5" localSheetId="64" hidden="1">{#VALUE!,#N/A,FALSE,0}</definedName>
    <definedName name="___to5" localSheetId="66" hidden="1">{#VALUE!,#N/A,FALSE,0}</definedName>
    <definedName name="___to5" localSheetId="68" hidden="1">{#VALUE!,#N/A,FALSE,0}</definedName>
    <definedName name="___to5" localSheetId="69" hidden="1">{#VALUE!,#N/A,FALSE,0}</definedName>
    <definedName name="___to5" localSheetId="70" hidden="1">{#VALUE!,#N/A,FALSE,0}</definedName>
    <definedName name="___to5" localSheetId="71" hidden="1">{#VALUE!,#N/A,FALSE,0}</definedName>
    <definedName name="___to5" localSheetId="79" hidden="1">{#VALUE!,#N/A,FALSE,0}</definedName>
    <definedName name="___to5" localSheetId="80" hidden="1">{#VALUE!,#N/A,FALSE,0}</definedName>
    <definedName name="___to5" localSheetId="84" hidden="1">{#VALUE!,#N/A,FALSE,0}</definedName>
    <definedName name="___to5" localSheetId="86" hidden="1">{#VALUE!,#N/A,FALSE,0}</definedName>
    <definedName name="___to5" localSheetId="87" hidden="1">{#VALUE!,#N/A,FALSE,0}</definedName>
    <definedName name="___to5" localSheetId="88" hidden="1">{#VALUE!,#N/A,FALSE,0}</definedName>
    <definedName name="___to5" localSheetId="89" hidden="1">{#VALUE!,#N/A,FALSE,0}</definedName>
    <definedName name="___to5" localSheetId="11" hidden="1">{#VALUE!,#N/A,FALSE,0}</definedName>
    <definedName name="___to5" localSheetId="13" hidden="1">{#VALUE!,#N/A,FALSE,0}</definedName>
    <definedName name="___to5" localSheetId="14" hidden="1">{#VALUE!,#N/A,FALSE,0}</definedName>
    <definedName name="___to5" localSheetId="47" hidden="1">{#VALUE!,#N/A,FALSE,0}</definedName>
    <definedName name="___to5" localSheetId="48" hidden="1">{#VALUE!,#N/A,FALSE,0}</definedName>
    <definedName name="___to5" hidden="1">{#VALUE!,#N/A,FALSE,0}</definedName>
    <definedName name="___to9" localSheetId="1" hidden="1">{#VALUE!,#N/A,FALSE,0}</definedName>
    <definedName name="___to9" localSheetId="2" hidden="1">{#VALUE!,#N/A,FALSE,0}</definedName>
    <definedName name="___to9" localSheetId="25" hidden="1">{#VALUE!,#N/A,FALSE,0}</definedName>
    <definedName name="___to9" localSheetId="26" hidden="1">{#VALUE!,#N/A,FALSE,0}</definedName>
    <definedName name="___to9" localSheetId="27" hidden="1">{#VALUE!,#N/A,FALSE,0}</definedName>
    <definedName name="___to9" localSheetId="28" hidden="1">{#VALUE!,#N/A,FALSE,0}</definedName>
    <definedName name="___to9" localSheetId="29" hidden="1">{#VALUE!,#N/A,FALSE,0}</definedName>
    <definedName name="___to9" localSheetId="30" hidden="1">{#VALUE!,#N/A,FALSE,0}</definedName>
    <definedName name="___to9" localSheetId="31" hidden="1">{#VALUE!,#N/A,FALSE,0}</definedName>
    <definedName name="___to9" localSheetId="32" hidden="1">{#VALUE!,#N/A,FALSE,0}</definedName>
    <definedName name="___to9" localSheetId="33" hidden="1">{#VALUE!,#N/A,FALSE,0}</definedName>
    <definedName name="___to9" localSheetId="41" hidden="1">{#VALUE!,#N/A,FALSE,0}</definedName>
    <definedName name="___to9" localSheetId="43"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57" hidden="1">{#VALUE!,#N/A,FALSE,0}</definedName>
    <definedName name="___to9" localSheetId="58" hidden="1">{#VALUE!,#N/A,FALSE,0}</definedName>
    <definedName name="___to9" localSheetId="64" hidden="1">{#VALUE!,#N/A,FALSE,0}</definedName>
    <definedName name="___to9" localSheetId="66" hidden="1">{#VALUE!,#N/A,FALSE,0}</definedName>
    <definedName name="___to9" localSheetId="68" hidden="1">{#VALUE!,#N/A,FALSE,0}</definedName>
    <definedName name="___to9" localSheetId="69" hidden="1">{#VALUE!,#N/A,FALSE,0}</definedName>
    <definedName name="___to9" localSheetId="70" hidden="1">{#VALUE!,#N/A,FALSE,0}</definedName>
    <definedName name="___to9" localSheetId="71" hidden="1">{#VALUE!,#N/A,FALSE,0}</definedName>
    <definedName name="___to9" localSheetId="79" hidden="1">{#VALUE!,#N/A,FALSE,0}</definedName>
    <definedName name="___to9" localSheetId="80" hidden="1">{#VALUE!,#N/A,FALSE,0}</definedName>
    <definedName name="___to9" localSheetId="84" hidden="1">{#VALUE!,#N/A,FALSE,0}</definedName>
    <definedName name="___to9" localSheetId="86" hidden="1">{#VALUE!,#N/A,FALSE,0}</definedName>
    <definedName name="___to9" localSheetId="87" hidden="1">{#VALUE!,#N/A,FALSE,0}</definedName>
    <definedName name="___to9" localSheetId="88" hidden="1">{#VALUE!,#N/A,FALSE,0}</definedName>
    <definedName name="___to9" localSheetId="89" hidden="1">{#VALUE!,#N/A,FALSE,0}</definedName>
    <definedName name="___to9" localSheetId="11" hidden="1">{#VALUE!,#N/A,FALSE,0}</definedName>
    <definedName name="___to9" localSheetId="13" hidden="1">{#VALUE!,#N/A,FALSE,0}</definedName>
    <definedName name="___to9" localSheetId="14" hidden="1">{#VALUE!,#N/A,FALSE,0}</definedName>
    <definedName name="___to9" localSheetId="47" hidden="1">{#VALUE!,#N/A,FALSE,0}</definedName>
    <definedName name="___to9" localSheetId="48" hidden="1">{#VALUE!,#N/A,FALSE,0}</definedName>
    <definedName name="___to9" hidden="1">{#VALUE!,#N/A,FALSE,0}</definedName>
    <definedName name="___UKR1" localSheetId="62">#REF!</definedName>
    <definedName name="___UKR1" localSheetId="36">#REF!</definedName>
    <definedName name="___UKR1" localSheetId="46">#REF!</definedName>
    <definedName name="___UKR1">#REF!</definedName>
    <definedName name="___UKR2" localSheetId="62">#REF!</definedName>
    <definedName name="___UKR2" localSheetId="36">#REF!</definedName>
    <definedName name="___UKR2" localSheetId="46">#REF!</definedName>
    <definedName name="___UKR2">#REF!</definedName>
    <definedName name="___UKR3" localSheetId="62">#REF!</definedName>
    <definedName name="___UKR3" localSheetId="36">#REF!</definedName>
    <definedName name="___UKR3" localSheetId="46">#REF!</definedName>
    <definedName name="___UKR3">#REF!</definedName>
    <definedName name="__123Graph_XGRAPH3" localSheetId="1"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28" hidden="1">[1]GDP!#REF!</definedName>
    <definedName name="__123Graph_XGRAPH3" localSheetId="29" hidden="1">[1]GDP!#REF!</definedName>
    <definedName name="__123Graph_XGRAPH3" localSheetId="30" hidden="1">[1]GDP!#REF!</definedName>
    <definedName name="__123Graph_XGRAPH3" localSheetId="31" hidden="1">[1]GDP!#REF!</definedName>
    <definedName name="__123Graph_XGRAPH3" localSheetId="32" hidden="1">[1]GDP!#REF!</definedName>
    <definedName name="__123Graph_XGRAPH3" localSheetId="33" hidden="1">[1]GDP!#REF!</definedName>
    <definedName name="__123Graph_XGRAPH3" localSheetId="39" hidden="1">[1]GDP!#REF!</definedName>
    <definedName name="__123Graph_XGRAPH3" localSheetId="40" hidden="1">[1]GDP!#REF!</definedName>
    <definedName name="__123Graph_XGRAPH3" localSheetId="41" hidden="1">[1]GDP!#REF!</definedName>
    <definedName name="__123Graph_XGRAPH3" localSheetId="51" hidden="1">[1]GDP!#REF!</definedName>
    <definedName name="__123Graph_XGRAPH3" localSheetId="52" hidden="1">[1]GDP!#REF!</definedName>
    <definedName name="__123Graph_XGRAPH3" localSheetId="54" hidden="1">[1]GDP!#REF!</definedName>
    <definedName name="__123Graph_XGRAPH3" localSheetId="55" hidden="1">[1]GDP!#REF!</definedName>
    <definedName name="__123Graph_XGRAPH3" localSheetId="56" hidden="1">[1]GDP!#REF!</definedName>
    <definedName name="__123Graph_XGRAPH3" localSheetId="57" hidden="1">[1]GDP!#REF!</definedName>
    <definedName name="__123Graph_XGRAPH3" localSheetId="58" hidden="1">[1]GDP!#REF!</definedName>
    <definedName name="__123Graph_XGRAPH3" localSheetId="64" hidden="1">[1]GDP!#REF!</definedName>
    <definedName name="__123Graph_XGRAPH3" localSheetId="65" hidden="1">[1]GDP!#REF!</definedName>
    <definedName name="__123Graph_XGRAPH3" localSheetId="66" hidden="1">[1]GDP!#REF!</definedName>
    <definedName name="__123Graph_XGRAPH3" localSheetId="69" hidden="1">[1]GDP!#REF!</definedName>
    <definedName name="__123Graph_XGRAPH3" localSheetId="70" hidden="1">[1]GDP!#REF!</definedName>
    <definedName name="__123Graph_XGRAPH3" localSheetId="71" hidden="1">[1]GDP!#REF!</definedName>
    <definedName name="__123Graph_XGRAPH3" localSheetId="72"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80"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90" hidden="1">[1]GDP!#REF!</definedName>
    <definedName name="__123Graph_XGRAPH3" localSheetId="91" hidden="1">[1]GDP!#REF!</definedName>
    <definedName name="__123Graph_XGRAPH3" localSheetId="14" hidden="1">[1]GDP!#REF!</definedName>
    <definedName name="__123Graph_XGRAPH3" localSheetId="62" hidden="1">[1]GDP!#REF!</definedName>
    <definedName name="__123Graph_XGRAPH3" localSheetId="35" hidden="1">[1]GDP!#REF!</definedName>
    <definedName name="__123Graph_XGRAPH3" localSheetId="36" hidden="1">[1]GDP!#REF!</definedName>
    <definedName name="__123Graph_XGRAPH3" localSheetId="37" hidden="1">[1]GDP!#REF!</definedName>
    <definedName name="__123Graph_XGRAPH3" localSheetId="44" hidden="1">[1]GDP!#REF!</definedName>
    <definedName name="__123Graph_XGRAPH3" localSheetId="45" hidden="1">[1]GDP!#REF!</definedName>
    <definedName name="__123Graph_XGRAPH3" localSheetId="47" hidden="1">[1]GDP!#REF!</definedName>
    <definedName name="__123Graph_XGRAPH3" localSheetId="48" hidden="1">[1]GDP!#REF!</definedName>
    <definedName name="__123Graph_XGRAPH3" localSheetId="46" hidden="1">[1]GDP!#REF!</definedName>
    <definedName name="__123Graph_XGRAPH3" hidden="1">[1]GDP!#REF!</definedName>
    <definedName name="__Mn2" localSheetId="1" hidden="1">{#N/A,#N/A,FALSE,"т02бд"}</definedName>
    <definedName name="__Mn2" localSheetId="2"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28" hidden="1">{#N/A,#N/A,FALSE,"т02бд"}</definedName>
    <definedName name="__Mn2" localSheetId="29" hidden="1">{#N/A,#N/A,FALSE,"т02бд"}</definedName>
    <definedName name="__Mn2" localSheetId="30" hidden="1">{#N/A,#N/A,FALSE,"т02бд"}</definedName>
    <definedName name="__Mn2" localSheetId="31" hidden="1">{#N/A,#N/A,FALSE,"т02бд"}</definedName>
    <definedName name="__Mn2" localSheetId="32" hidden="1">{#N/A,#N/A,FALSE,"т02бд"}</definedName>
    <definedName name="__Mn2" localSheetId="33" hidden="1">{#N/A,#N/A,FALSE,"т02бд"}</definedName>
    <definedName name="__Mn2" localSheetId="41" hidden="1">{#N/A,#N/A,FALSE,"т02бд"}</definedName>
    <definedName name="__Mn2" localSheetId="43"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57" hidden="1">{#N/A,#N/A,FALSE,"т02бд"}</definedName>
    <definedName name="__Mn2" localSheetId="58" hidden="1">{#N/A,#N/A,FALSE,"т02бд"}</definedName>
    <definedName name="__Mn2" localSheetId="64" hidden="1">{#N/A,#N/A,FALSE,"т02бд"}</definedName>
    <definedName name="__Mn2" localSheetId="66" hidden="1">{#N/A,#N/A,FALSE,"т02бд"}</definedName>
    <definedName name="__Mn2" localSheetId="68" hidden="1">{#N/A,#N/A,FALSE,"т02бд"}</definedName>
    <definedName name="__Mn2" localSheetId="69" hidden="1">{#N/A,#N/A,FALSE,"т02бд"}</definedName>
    <definedName name="__Mn2" localSheetId="70" hidden="1">{#N/A,#N/A,FALSE,"т02бд"}</definedName>
    <definedName name="__Mn2" localSheetId="71" hidden="1">{#N/A,#N/A,FALSE,"т02бд"}</definedName>
    <definedName name="__Mn2" localSheetId="79" hidden="1">{#N/A,#N/A,FALSE,"т02бд"}</definedName>
    <definedName name="__Mn2" localSheetId="80" hidden="1">{#N/A,#N/A,FALSE,"т02бд"}</definedName>
    <definedName name="__Mn2" localSheetId="84" hidden="1">{#N/A,#N/A,FALSE,"т02бд"}</definedName>
    <definedName name="__Mn2" localSheetId="86" hidden="1">{#N/A,#N/A,FALSE,"т02бд"}</definedName>
    <definedName name="__Mn2" localSheetId="87" hidden="1">{#N/A,#N/A,FALSE,"т02бд"}</definedName>
    <definedName name="__Mn2" localSheetId="88" hidden="1">{#N/A,#N/A,FALSE,"т02бд"}</definedName>
    <definedName name="__Mn2" localSheetId="89" hidden="1">{#N/A,#N/A,FALSE,"т02бд"}</definedName>
    <definedName name="__Mn2" localSheetId="11" hidden="1">{#N/A,#N/A,FALSE,"т02бд"}</definedName>
    <definedName name="__Mn2" localSheetId="13" hidden="1">{#N/A,#N/A,FALSE,"т02бд"}</definedName>
    <definedName name="__Mn2" localSheetId="14" hidden="1">{#N/A,#N/A,FALSE,"т02бд"}</definedName>
    <definedName name="__Mn2" localSheetId="47" hidden="1">{#N/A,#N/A,FALSE,"т02бд"}</definedName>
    <definedName name="__Mn2" localSheetId="48" hidden="1">{#N/A,#N/A,FALSE,"т02бд"}</definedName>
    <definedName name="__Mn2" hidden="1">{#N/A,#N/A,FALSE,"т02бд"}</definedName>
    <definedName name="__t04" localSheetId="1" hidden="1">{#N/A,#N/A,FALSE,"т04"}</definedName>
    <definedName name="__t04" localSheetId="2" hidden="1">{#N/A,#N/A,FALSE,"т04"}</definedName>
    <definedName name="__t04" localSheetId="25" hidden="1">{#N/A,#N/A,FALSE,"т04"}</definedName>
    <definedName name="__t04" localSheetId="26" hidden="1">{#N/A,#N/A,FALSE,"т04"}</definedName>
    <definedName name="__t04" localSheetId="27" hidden="1">{#N/A,#N/A,FALSE,"т04"}</definedName>
    <definedName name="__t04" localSheetId="28" hidden="1">{#N/A,#N/A,FALSE,"т04"}</definedName>
    <definedName name="__t04" localSheetId="29" hidden="1">{#N/A,#N/A,FALSE,"т04"}</definedName>
    <definedName name="__t04" localSheetId="30" hidden="1">{#N/A,#N/A,FALSE,"т04"}</definedName>
    <definedName name="__t04" localSheetId="31" hidden="1">{#N/A,#N/A,FALSE,"т04"}</definedName>
    <definedName name="__t04" localSheetId="32" hidden="1">{#N/A,#N/A,FALSE,"т04"}</definedName>
    <definedName name="__t04" localSheetId="33" hidden="1">{#N/A,#N/A,FALSE,"т04"}</definedName>
    <definedName name="__t04" localSheetId="41" hidden="1">{#N/A,#N/A,FALSE,"т04"}</definedName>
    <definedName name="__t04" localSheetId="43"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57" hidden="1">{#N/A,#N/A,FALSE,"т04"}</definedName>
    <definedName name="__t04" localSheetId="58" hidden="1">{#N/A,#N/A,FALSE,"т04"}</definedName>
    <definedName name="__t04" localSheetId="64" hidden="1">{#N/A,#N/A,FALSE,"т04"}</definedName>
    <definedName name="__t04" localSheetId="66" hidden="1">{#N/A,#N/A,FALSE,"т04"}</definedName>
    <definedName name="__t04" localSheetId="68" hidden="1">{#N/A,#N/A,FALSE,"т04"}</definedName>
    <definedName name="__t04" localSheetId="69" hidden="1">{#N/A,#N/A,FALSE,"т04"}</definedName>
    <definedName name="__t04" localSheetId="70" hidden="1">{#N/A,#N/A,FALSE,"т04"}</definedName>
    <definedName name="__t04" localSheetId="71" hidden="1">{#N/A,#N/A,FALSE,"т04"}</definedName>
    <definedName name="__t04" localSheetId="79" hidden="1">{#N/A,#N/A,FALSE,"т04"}</definedName>
    <definedName name="__t04" localSheetId="80" hidden="1">{#N/A,#N/A,FALSE,"т04"}</definedName>
    <definedName name="__t04" localSheetId="84" hidden="1">{#N/A,#N/A,FALSE,"т04"}</definedName>
    <definedName name="__t04" localSheetId="86" hidden="1">{#N/A,#N/A,FALSE,"т04"}</definedName>
    <definedName name="__t04" localSheetId="87" hidden="1">{#N/A,#N/A,FALSE,"т04"}</definedName>
    <definedName name="__t04" localSheetId="88" hidden="1">{#N/A,#N/A,FALSE,"т04"}</definedName>
    <definedName name="__t04" localSheetId="89" hidden="1">{#N/A,#N/A,FALSE,"т04"}</definedName>
    <definedName name="__t04" localSheetId="90" hidden="1">{#N/A,#N/A,FALSE,"т04"}</definedName>
    <definedName name="__t04" localSheetId="11" hidden="1">{#N/A,#N/A,FALSE,"т04"}</definedName>
    <definedName name="__t04" localSheetId="13" hidden="1">{#N/A,#N/A,FALSE,"т04"}</definedName>
    <definedName name="__t04" localSheetId="14" hidden="1">{#N/A,#N/A,FALSE,"т04"}</definedName>
    <definedName name="__t04" localSheetId="47" hidden="1">{#N/A,#N/A,FALSE,"т04"}</definedName>
    <definedName name="__t04" localSheetId="48" hidden="1">{#N/A,#N/A,FALSE,"т04"}</definedName>
    <definedName name="__t04" hidden="1">{#N/A,#N/A,FALSE,"т04"}</definedName>
    <definedName name="__t06" localSheetId="1" hidden="1">{#N/A,#N/A,FALSE,"т04"}</definedName>
    <definedName name="__t06" localSheetId="2" hidden="1">{#N/A,#N/A,FALSE,"т04"}</definedName>
    <definedName name="__t06" localSheetId="25" hidden="1">{#N/A,#N/A,FALSE,"т04"}</definedName>
    <definedName name="__t06" localSheetId="26" hidden="1">{#N/A,#N/A,FALSE,"т04"}</definedName>
    <definedName name="__t06" localSheetId="27" hidden="1">{#N/A,#N/A,FALSE,"т04"}</definedName>
    <definedName name="__t06" localSheetId="28" hidden="1">{#N/A,#N/A,FALSE,"т04"}</definedName>
    <definedName name="__t06" localSheetId="29" hidden="1">{#N/A,#N/A,FALSE,"т04"}</definedName>
    <definedName name="__t06" localSheetId="30" hidden="1">{#N/A,#N/A,FALSE,"т04"}</definedName>
    <definedName name="__t06" localSheetId="31" hidden="1">{#N/A,#N/A,FALSE,"т04"}</definedName>
    <definedName name="__t06" localSheetId="32" hidden="1">{#N/A,#N/A,FALSE,"т04"}</definedName>
    <definedName name="__t06" localSheetId="33" hidden="1">{#N/A,#N/A,FALSE,"т04"}</definedName>
    <definedName name="__t06" localSheetId="41" hidden="1">{#N/A,#N/A,FALSE,"т04"}</definedName>
    <definedName name="__t06" localSheetId="43"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57" hidden="1">{#N/A,#N/A,FALSE,"т04"}</definedName>
    <definedName name="__t06" localSheetId="58" hidden="1">{#N/A,#N/A,FALSE,"т04"}</definedName>
    <definedName name="__t06" localSheetId="64" hidden="1">{#N/A,#N/A,FALSE,"т04"}</definedName>
    <definedName name="__t06" localSheetId="66" hidden="1">{#N/A,#N/A,FALSE,"т04"}</definedName>
    <definedName name="__t06" localSheetId="68" hidden="1">{#N/A,#N/A,FALSE,"т04"}</definedName>
    <definedName name="__t06" localSheetId="69" hidden="1">{#N/A,#N/A,FALSE,"т04"}</definedName>
    <definedName name="__t06" localSheetId="70" hidden="1">{#N/A,#N/A,FALSE,"т04"}</definedName>
    <definedName name="__t06" localSheetId="71" hidden="1">{#N/A,#N/A,FALSE,"т04"}</definedName>
    <definedName name="__t06" localSheetId="79" hidden="1">{#N/A,#N/A,FALSE,"т04"}</definedName>
    <definedName name="__t06" localSheetId="80" hidden="1">{#N/A,#N/A,FALSE,"т04"}</definedName>
    <definedName name="__t06" localSheetId="84" hidden="1">{#N/A,#N/A,FALSE,"т04"}</definedName>
    <definedName name="__t06" localSheetId="86" hidden="1">{#N/A,#N/A,FALSE,"т04"}</definedName>
    <definedName name="__t06" localSheetId="87" hidden="1">{#N/A,#N/A,FALSE,"т04"}</definedName>
    <definedName name="__t06" localSheetId="88" hidden="1">{#N/A,#N/A,FALSE,"т04"}</definedName>
    <definedName name="__t06" localSheetId="89" hidden="1">{#N/A,#N/A,FALSE,"т04"}</definedName>
    <definedName name="__t06" localSheetId="90" hidden="1">{#N/A,#N/A,FALSE,"т04"}</definedName>
    <definedName name="__t06" localSheetId="11" hidden="1">{#N/A,#N/A,FALSE,"т04"}</definedName>
    <definedName name="__t06" localSheetId="13" hidden="1">{#N/A,#N/A,FALSE,"т04"}</definedName>
    <definedName name="__t06" localSheetId="14" hidden="1">{#N/A,#N/A,FALSE,"т04"}</definedName>
    <definedName name="__t06" localSheetId="47" hidden="1">{#N/A,#N/A,FALSE,"т04"}</definedName>
    <definedName name="__t06" localSheetId="48" hidden="1">{#N/A,#N/A,FALSE,"т04"}</definedName>
    <definedName name="__t06" hidden="1">{#N/A,#N/A,FALSE,"т04"}</definedName>
    <definedName name="__tab06" localSheetId="62">#REF!</definedName>
    <definedName name="__tab06" localSheetId="36">#REF!</definedName>
    <definedName name="__tab06" localSheetId="46">#REF!</definedName>
    <definedName name="__tab06">#REF!</definedName>
    <definedName name="__tab07" localSheetId="62">#REF!</definedName>
    <definedName name="__tab07" localSheetId="36">#REF!</definedName>
    <definedName name="__tab07" localSheetId="46">#REF!</definedName>
    <definedName name="__tab07">#REF!</definedName>
    <definedName name="__Tab1" localSheetId="62">#REF!</definedName>
    <definedName name="__Tab1" localSheetId="36">#REF!</definedName>
    <definedName name="__Tab1" localSheetId="46">#REF!</definedName>
    <definedName name="__Tab1">#REF!</definedName>
    <definedName name="__to5" localSheetId="1" hidden="1">{#VALUE!,#N/A,FALSE,0}</definedName>
    <definedName name="__to5" localSheetId="2" hidden="1">{#VALUE!,#N/A,FALSE,0}</definedName>
    <definedName name="__to5" localSheetId="25" hidden="1">{#VALUE!,#N/A,FALSE,0}</definedName>
    <definedName name="__to5" localSheetId="26" hidden="1">{#VALUE!,#N/A,FALSE,0}</definedName>
    <definedName name="__to5" localSheetId="27" hidden="1">{#VALUE!,#N/A,FALSE,0}</definedName>
    <definedName name="__to5" localSheetId="28" hidden="1">{#VALUE!,#N/A,FALSE,0}</definedName>
    <definedName name="__to5" localSheetId="29" hidden="1">{#VALUE!,#N/A,FALSE,0}</definedName>
    <definedName name="__to5" localSheetId="30" hidden="1">{#VALUE!,#N/A,FALSE,0}</definedName>
    <definedName name="__to5" localSheetId="31" hidden="1">{#VALUE!,#N/A,FALSE,0}</definedName>
    <definedName name="__to5" localSheetId="32" hidden="1">{#VALUE!,#N/A,FALSE,0}</definedName>
    <definedName name="__to5" localSheetId="33" hidden="1">{#VALUE!,#N/A,FALSE,0}</definedName>
    <definedName name="__to5" localSheetId="41" hidden="1">{#VALUE!,#N/A,FALSE,0}</definedName>
    <definedName name="__to5" localSheetId="43"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57" hidden="1">{#VALUE!,#N/A,FALSE,0}</definedName>
    <definedName name="__to5" localSheetId="58" hidden="1">{#VALUE!,#N/A,FALSE,0}</definedName>
    <definedName name="__to5" localSheetId="64" hidden="1">{#VALUE!,#N/A,FALSE,0}</definedName>
    <definedName name="__to5" localSheetId="66" hidden="1">{#VALUE!,#N/A,FALSE,0}</definedName>
    <definedName name="__to5" localSheetId="68" hidden="1">{#VALUE!,#N/A,FALSE,0}</definedName>
    <definedName name="__to5" localSheetId="69" hidden="1">{#VALUE!,#N/A,FALSE,0}</definedName>
    <definedName name="__to5" localSheetId="70" hidden="1">{#VALUE!,#N/A,FALSE,0}</definedName>
    <definedName name="__to5" localSheetId="71" hidden="1">{#VALUE!,#N/A,FALSE,0}</definedName>
    <definedName name="__to5" localSheetId="79" hidden="1">{#VALUE!,#N/A,FALSE,0}</definedName>
    <definedName name="__to5" localSheetId="80" hidden="1">{#VALUE!,#N/A,FALSE,0}</definedName>
    <definedName name="__to5" localSheetId="84" hidden="1">{#VALUE!,#N/A,FALSE,0}</definedName>
    <definedName name="__to5" localSheetId="86" hidden="1">{#VALUE!,#N/A,FALSE,0}</definedName>
    <definedName name="__to5" localSheetId="87" hidden="1">{#VALUE!,#N/A,FALSE,0}</definedName>
    <definedName name="__to5" localSheetId="88" hidden="1">{#VALUE!,#N/A,FALSE,0}</definedName>
    <definedName name="__to5" localSheetId="89" hidden="1">{#VALUE!,#N/A,FALSE,0}</definedName>
    <definedName name="__to5" localSheetId="11" hidden="1">{#VALUE!,#N/A,FALSE,0}</definedName>
    <definedName name="__to5" localSheetId="13" hidden="1">{#VALUE!,#N/A,FALSE,0}</definedName>
    <definedName name="__to5" localSheetId="14" hidden="1">{#VALUE!,#N/A,FALSE,0}</definedName>
    <definedName name="__to5" localSheetId="47" hidden="1">{#VALUE!,#N/A,FALSE,0}</definedName>
    <definedName name="__to5" localSheetId="48" hidden="1">{#VALUE!,#N/A,FALSE,0}</definedName>
    <definedName name="__to5" hidden="1">{#VALUE!,#N/A,FALSE,0}</definedName>
    <definedName name="__to9" localSheetId="1" hidden="1">{#VALUE!,#N/A,FALSE,0}</definedName>
    <definedName name="__to9" localSheetId="2" hidden="1">{#VALUE!,#N/A,FALSE,0}</definedName>
    <definedName name="__to9" localSheetId="25" hidden="1">{#VALUE!,#N/A,FALSE,0}</definedName>
    <definedName name="__to9" localSheetId="26" hidden="1">{#VALUE!,#N/A,FALSE,0}</definedName>
    <definedName name="__to9" localSheetId="27" hidden="1">{#VALUE!,#N/A,FALSE,0}</definedName>
    <definedName name="__to9" localSheetId="28" hidden="1">{#VALUE!,#N/A,FALSE,0}</definedName>
    <definedName name="__to9" localSheetId="29" hidden="1">{#VALUE!,#N/A,FALSE,0}</definedName>
    <definedName name="__to9" localSheetId="30" hidden="1">{#VALUE!,#N/A,FALSE,0}</definedName>
    <definedName name="__to9" localSheetId="31" hidden="1">{#VALUE!,#N/A,FALSE,0}</definedName>
    <definedName name="__to9" localSheetId="32" hidden="1">{#VALUE!,#N/A,FALSE,0}</definedName>
    <definedName name="__to9" localSheetId="33" hidden="1">{#VALUE!,#N/A,FALSE,0}</definedName>
    <definedName name="__to9" localSheetId="41" hidden="1">{#VALUE!,#N/A,FALSE,0}</definedName>
    <definedName name="__to9" localSheetId="43"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57" hidden="1">{#VALUE!,#N/A,FALSE,0}</definedName>
    <definedName name="__to9" localSheetId="58" hidden="1">{#VALUE!,#N/A,FALSE,0}</definedName>
    <definedName name="__to9" localSheetId="64" hidden="1">{#VALUE!,#N/A,FALSE,0}</definedName>
    <definedName name="__to9" localSheetId="66" hidden="1">{#VALUE!,#N/A,FALSE,0}</definedName>
    <definedName name="__to9" localSheetId="68" hidden="1">{#VALUE!,#N/A,FALSE,0}</definedName>
    <definedName name="__to9" localSheetId="69" hidden="1">{#VALUE!,#N/A,FALSE,0}</definedName>
    <definedName name="__to9" localSheetId="70" hidden="1">{#VALUE!,#N/A,FALSE,0}</definedName>
    <definedName name="__to9" localSheetId="71" hidden="1">{#VALUE!,#N/A,FALSE,0}</definedName>
    <definedName name="__to9" localSheetId="79" hidden="1">{#VALUE!,#N/A,FALSE,0}</definedName>
    <definedName name="__to9" localSheetId="80" hidden="1">{#VALUE!,#N/A,FALSE,0}</definedName>
    <definedName name="__to9" localSheetId="84" hidden="1">{#VALUE!,#N/A,FALSE,0}</definedName>
    <definedName name="__to9" localSheetId="86" hidden="1">{#VALUE!,#N/A,FALSE,0}</definedName>
    <definedName name="__to9" localSheetId="87" hidden="1">{#VALUE!,#N/A,FALSE,0}</definedName>
    <definedName name="__to9" localSheetId="88" hidden="1">{#VALUE!,#N/A,FALSE,0}</definedName>
    <definedName name="__to9" localSheetId="89" hidden="1">{#VALUE!,#N/A,FALSE,0}</definedName>
    <definedName name="__to9" localSheetId="11" hidden="1">{#VALUE!,#N/A,FALSE,0}</definedName>
    <definedName name="__to9" localSheetId="13" hidden="1">{#VALUE!,#N/A,FALSE,0}</definedName>
    <definedName name="__to9" localSheetId="14" hidden="1">{#VALUE!,#N/A,FALSE,0}</definedName>
    <definedName name="__to9" localSheetId="47" hidden="1">{#VALUE!,#N/A,FALSE,0}</definedName>
    <definedName name="__to9" localSheetId="48" hidden="1">{#VALUE!,#N/A,FALSE,0}</definedName>
    <definedName name="__to9" hidden="1">{#VALUE!,#N/A,FALSE,0}</definedName>
    <definedName name="__UKR1" localSheetId="62">#REF!</definedName>
    <definedName name="__UKR1" localSheetId="36">#REF!</definedName>
    <definedName name="__UKR1" localSheetId="46">#REF!</definedName>
    <definedName name="__UKR1">#REF!</definedName>
    <definedName name="__UKR2" localSheetId="62">#REF!</definedName>
    <definedName name="__UKR2" localSheetId="36">#REF!</definedName>
    <definedName name="__UKR2" localSheetId="46">#REF!</definedName>
    <definedName name="__UKR2">#REF!</definedName>
    <definedName name="__UKR3" localSheetId="62">#REF!</definedName>
    <definedName name="__UKR3" localSheetId="36">#REF!</definedName>
    <definedName name="__UKR3" localSheetId="46">#REF!</definedName>
    <definedName name="__UKR3">#REF!</definedName>
    <definedName name="_2Macros_Import_.qbop" localSheetId="62">[2]!'[Macros Import].qbop'</definedName>
    <definedName name="_2Macros_Import_.qbop" localSheetId="36">[2]!'[Macros Import].qbop'</definedName>
    <definedName name="_2Macros_Import_.qbop" localSheetId="46">[2]!'[Macros Import].qbop'</definedName>
    <definedName name="_2Macros_Import_.qbop">[2]!'[Macros Import].qbop'</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62">#REF!</definedName>
    <definedName name="_cpi2" localSheetId="36">#REF!</definedName>
    <definedName name="_cpi2" localSheetId="46">#REF!</definedName>
    <definedName name="_cpi2">#REF!</definedName>
    <definedName name="_DVM3" localSheetId="62">#REF!</definedName>
    <definedName name="_DVM3" localSheetId="36">#REF!</definedName>
    <definedName name="_DVM3" localSheetId="46">#REF!</definedName>
    <definedName name="_DVM3">#REF!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7" hidden="1">#REF!</definedName>
    <definedName name="_Fill" localSheetId="20"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3"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64" hidden="1">#REF!</definedName>
    <definedName name="_Fill" localSheetId="65" hidden="1">#REF!</definedName>
    <definedName name="_Fill" localSheetId="66" hidden="1">#REF!</definedName>
    <definedName name="_Fill" localSheetId="67" hidden="1">#REF!</definedName>
    <definedName name="_Fill" localSheetId="69" hidden="1">#REF!</definedName>
    <definedName name="_Fill" localSheetId="70" hidden="1">#REF!</definedName>
    <definedName name="_Fill" localSheetId="71"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62" hidden="1">#REF!</definedName>
    <definedName name="_Fill" localSheetId="35" hidden="1">#REF!</definedName>
    <definedName name="_Fill" localSheetId="36" hidden="1">#REF!</definedName>
    <definedName name="_Fill" localSheetId="37" hidden="1">#REF!</definedName>
    <definedName name="_Fill" localSheetId="44" hidden="1">#REF!</definedName>
    <definedName name="_Fill" localSheetId="45" hidden="1">#REF!</definedName>
    <definedName name="_Fill" localSheetId="47" hidden="1">#REF!</definedName>
    <definedName name="_Fill" localSheetId="48" hidden="1">#REF!</definedName>
    <definedName name="_Fill" localSheetId="46" hidden="1">#REF!</definedName>
    <definedName name="_Fill" hidden="1">#REF!</definedName>
    <definedName name="_g7.2" localSheetId="1" hidden="1">{#N/A,#N/A,FALSE,"т04"}</definedName>
    <definedName name="_g7.2" localSheetId="25" hidden="1">{#N/A,#N/A,FALSE,"т04"}</definedName>
    <definedName name="_g7.2" localSheetId="26" hidden="1">{#N/A,#N/A,FALSE,"т04"}</definedName>
    <definedName name="_g7.2" localSheetId="27" hidden="1">{#N/A,#N/A,FALSE,"т04"}</definedName>
    <definedName name="_g7.2" localSheetId="28" hidden="1">{#N/A,#N/A,FALSE,"т04"}</definedName>
    <definedName name="_g7.2" localSheetId="29" hidden="1">{#N/A,#N/A,FALSE,"т04"}</definedName>
    <definedName name="_g7.2" localSheetId="30" hidden="1">{#N/A,#N/A,FALSE,"т04"}</definedName>
    <definedName name="_g7.2" localSheetId="31" hidden="1">{#N/A,#N/A,FALSE,"т04"}</definedName>
    <definedName name="_g7.2" localSheetId="32" hidden="1">{#N/A,#N/A,FALSE,"т04"}</definedName>
    <definedName name="_g7.2" localSheetId="33" hidden="1">{#N/A,#N/A,FALSE,"т04"}</definedName>
    <definedName name="_g7.2" localSheetId="41" hidden="1">{#N/A,#N/A,FALSE,"т04"}</definedName>
    <definedName name="_g7.2" localSheetId="43" hidden="1">{#N/A,#N/A,FALSE,"т04"}</definedName>
    <definedName name="_g7.2" localSheetId="49" hidden="1">{#N/A,#N/A,FALSE,"т04"}</definedName>
    <definedName name="_g7.2" localSheetId="54" hidden="1">{#N/A,#N/A,FALSE,"т04"}</definedName>
    <definedName name="_g7.2" localSheetId="55" hidden="1">{#N/A,#N/A,FALSE,"т04"}</definedName>
    <definedName name="_g7.2" localSheetId="56" hidden="1">{#N/A,#N/A,FALSE,"т04"}</definedName>
    <definedName name="_g7.2" localSheetId="57" hidden="1">{#N/A,#N/A,FALSE,"т04"}</definedName>
    <definedName name="_g7.2" localSheetId="58" hidden="1">{#N/A,#N/A,FALSE,"т04"}</definedName>
    <definedName name="_g7.2" localSheetId="64" hidden="1">{#N/A,#N/A,FALSE,"т04"}</definedName>
    <definedName name="_g7.2" localSheetId="66" hidden="1">{#N/A,#N/A,FALSE,"т04"}</definedName>
    <definedName name="_g7.2" localSheetId="68" hidden="1">{#N/A,#N/A,FALSE,"т04"}</definedName>
    <definedName name="_g7.2" localSheetId="69" hidden="1">{#N/A,#N/A,FALSE,"т04"}</definedName>
    <definedName name="_g7.2" localSheetId="70" hidden="1">{#N/A,#N/A,FALSE,"т04"}</definedName>
    <definedName name="_g7.2" localSheetId="71" hidden="1">{#N/A,#N/A,FALSE,"т04"}</definedName>
    <definedName name="_g7.2" localSheetId="79" hidden="1">{#N/A,#N/A,FALSE,"т04"}</definedName>
    <definedName name="_g7.2" localSheetId="80" hidden="1">{#N/A,#N/A,FALSE,"т04"}</definedName>
    <definedName name="_g7.2" localSheetId="84" hidden="1">{#N/A,#N/A,FALSE,"т04"}</definedName>
    <definedName name="_g7.2" localSheetId="86" hidden="1">{#N/A,#N/A,FALSE,"т04"}</definedName>
    <definedName name="_g7.2" localSheetId="87" hidden="1">{#N/A,#N/A,FALSE,"т04"}</definedName>
    <definedName name="_g7.2" localSheetId="88" hidden="1">{#N/A,#N/A,FALSE,"т04"}</definedName>
    <definedName name="_g7.2" localSheetId="89" hidden="1">{#N/A,#N/A,FALSE,"т04"}</definedName>
    <definedName name="_g7.2" localSheetId="90" hidden="1">{#N/A,#N/A,FALSE,"т04"}</definedName>
    <definedName name="_g7.2" localSheetId="11" hidden="1">{#N/A,#N/A,FALSE,"т04"}</definedName>
    <definedName name="_g7.2" localSheetId="13" hidden="1">{#N/A,#N/A,FALSE,"т04"}</definedName>
    <definedName name="_g7.2" localSheetId="14" hidden="1">{#N/A,#N/A,FALSE,"т04"}</definedName>
    <definedName name="_g7.2" localSheetId="47" hidden="1">{#N/A,#N/A,FALSE,"т04"}</definedName>
    <definedName name="_g7.2" localSheetId="48" hidden="1">{#N/A,#N/A,FALSE,"т04"}</definedName>
    <definedName name="_g7.2" hidden="1">{#N/A,#N/A,FALSE,"т04"}</definedName>
    <definedName name="_M3" localSheetId="62">#REF!</definedName>
    <definedName name="_M3" localSheetId="36">#REF!</definedName>
    <definedName name="_M3" localSheetId="46">#REF!</definedName>
    <definedName name="_M3">#REF!</definedName>
    <definedName name="_Mn2" localSheetId="1" hidden="1">{#N/A,#N/A,FALSE,"т02бд"}</definedName>
    <definedName name="_Mn2" localSheetId="2" hidden="1">{#N/A,#N/A,FALSE,"т02бд"}</definedName>
    <definedName name="_Mn2" localSheetId="17" hidden="1">{#N/A,#N/A,FALSE,"т02бд"}</definedName>
    <definedName name="_Mn2" localSheetId="20" hidden="1">{#N/A,#N/A,FALSE,"т02бд"}</definedName>
    <definedName name="_Mn2" localSheetId="22"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28" hidden="1">{#N/A,#N/A,FALSE,"т02бд"}</definedName>
    <definedName name="_Mn2" localSheetId="29" hidden="1">{#N/A,#N/A,FALSE,"т02бд"}</definedName>
    <definedName name="_Mn2" localSheetId="30" hidden="1">{#N/A,#N/A,FALSE,"т02бд"}</definedName>
    <definedName name="_Mn2" localSheetId="31" hidden="1">{#N/A,#N/A,FALSE,"т02бд"}</definedName>
    <definedName name="_Mn2" localSheetId="32" hidden="1">{#N/A,#N/A,FALSE,"т02бд"}</definedName>
    <definedName name="_Mn2" localSheetId="33" hidden="1">{#N/A,#N/A,FALSE,"т02бд"}</definedName>
    <definedName name="_Mn2" localSheetId="41" hidden="1">{#N/A,#N/A,FALSE,"т02бд"}</definedName>
    <definedName name="_Mn2" localSheetId="43"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57" hidden="1">{#N/A,#N/A,FALSE,"т02бд"}</definedName>
    <definedName name="_Mn2" localSheetId="58" hidden="1">{#N/A,#N/A,FALSE,"т02бд"}</definedName>
    <definedName name="_Mn2" localSheetId="64" hidden="1">{#N/A,#N/A,FALSE,"т02бд"}</definedName>
    <definedName name="_Mn2" localSheetId="66" hidden="1">{#N/A,#N/A,FALSE,"т02бд"}</definedName>
    <definedName name="_Mn2" localSheetId="68" hidden="1">{#N/A,#N/A,FALSE,"т02бд"}</definedName>
    <definedName name="_Mn2" localSheetId="69" hidden="1">{#N/A,#N/A,FALSE,"т02бд"}</definedName>
    <definedName name="_Mn2" localSheetId="70" hidden="1">{#N/A,#N/A,FALSE,"т02бд"}</definedName>
    <definedName name="_Mn2" localSheetId="71" hidden="1">{#N/A,#N/A,FALSE,"т02бд"}</definedName>
    <definedName name="_Mn2" localSheetId="79" hidden="1">{#N/A,#N/A,FALSE,"т02бд"}</definedName>
    <definedName name="_Mn2" localSheetId="80" hidden="1">{#N/A,#N/A,FALSE,"т02бд"}</definedName>
    <definedName name="_Mn2" localSheetId="84" hidden="1">{#N/A,#N/A,FALSE,"т02бд"}</definedName>
    <definedName name="_Mn2" localSheetId="86" hidden="1">{#N/A,#N/A,FALSE,"т02бд"}</definedName>
    <definedName name="_Mn2" localSheetId="87" hidden="1">{#N/A,#N/A,FALSE,"т02бд"}</definedName>
    <definedName name="_Mn2" localSheetId="88" hidden="1">{#N/A,#N/A,FALSE,"т02бд"}</definedName>
    <definedName name="_Mn2" localSheetId="89" hidden="1">{#N/A,#N/A,FALSE,"т02бд"}</definedName>
    <definedName name="_Mn2" localSheetId="90" hidden="1">{#N/A,#N/A,FALSE,"т02бд"}</definedName>
    <definedName name="_Mn2" localSheetId="11" hidden="1">{#N/A,#N/A,FALSE,"т02бд"}</definedName>
    <definedName name="_Mn2" localSheetId="13" hidden="1">{#N/A,#N/A,FALSE,"т02бд"}</definedName>
    <definedName name="_Mn2" localSheetId="14" hidden="1">{#N/A,#N/A,FALSE,"т02бд"}</definedName>
    <definedName name="_Mn2" localSheetId="62" hidden="1">{#N/A,#N/A,FALSE,"т02бд"}</definedName>
    <definedName name="_Mn2" localSheetId="47" hidden="1">{#N/A,#N/A,FALSE,"т02бд"}</definedName>
    <definedName name="_Mn2" localSheetId="48" hidden="1">{#N/A,#N/A,FALSE,"т02бд"}</definedName>
    <definedName name="_Mn2" hidden="1">{#N/A,#N/A,FALSE,"т02бд"}</definedName>
    <definedName name="_Mn2_2" localSheetId="1"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28" hidden="1">{#N/A,#N/A,FALSE,"т02бд"}</definedName>
    <definedName name="_Mn2_2" localSheetId="29" hidden="1">{#N/A,#N/A,FALSE,"т02бд"}</definedName>
    <definedName name="_Mn2_2" localSheetId="30" hidden="1">{#N/A,#N/A,FALSE,"т02бд"}</definedName>
    <definedName name="_Mn2_2" localSheetId="31" hidden="1">{#N/A,#N/A,FALSE,"т02бд"}</definedName>
    <definedName name="_Mn2_2" localSheetId="32" hidden="1">{#N/A,#N/A,FALSE,"т02бд"}</definedName>
    <definedName name="_Mn2_2" localSheetId="33" hidden="1">{#N/A,#N/A,FALSE,"т02бд"}</definedName>
    <definedName name="_Mn2_2" localSheetId="41" hidden="1">{#N/A,#N/A,FALSE,"т02бд"}</definedName>
    <definedName name="_Mn2_2" localSheetId="43" hidden="1">{#N/A,#N/A,FALSE,"т02бд"}</definedName>
    <definedName name="_Mn2_2" localSheetId="49" hidden="1">{#N/A,#N/A,FALSE,"т02бд"}</definedName>
    <definedName name="_Mn2_2" localSheetId="54" hidden="1">{#N/A,#N/A,FALSE,"т02бд"}</definedName>
    <definedName name="_Mn2_2" localSheetId="55" hidden="1">{#N/A,#N/A,FALSE,"т02бд"}</definedName>
    <definedName name="_Mn2_2" localSheetId="56" hidden="1">{#N/A,#N/A,FALSE,"т02бд"}</definedName>
    <definedName name="_Mn2_2" localSheetId="57" hidden="1">{#N/A,#N/A,FALSE,"т02бд"}</definedName>
    <definedName name="_Mn2_2" localSheetId="58" hidden="1">{#N/A,#N/A,FALSE,"т02бд"}</definedName>
    <definedName name="_Mn2_2" localSheetId="68" hidden="1">{#N/A,#N/A,FALSE,"т02бд"}</definedName>
    <definedName name="_Mn2_2" localSheetId="80" hidden="1">{#N/A,#N/A,FALSE,"т02бд"}</definedName>
    <definedName name="_Mn2_2" localSheetId="84" hidden="1">{#N/A,#N/A,FALSE,"т02бд"}</definedName>
    <definedName name="_Mn2_2" localSheetId="88" hidden="1">{#N/A,#N/A,FALSE,"т02бд"}</definedName>
    <definedName name="_Mn2_2" localSheetId="11" hidden="1">{#N/A,#N/A,FALSE,"т02бд"}</definedName>
    <definedName name="_Mn2_2" localSheetId="47" hidden="1">{#N/A,#N/A,FALSE,"т02бд"}</definedName>
    <definedName name="_Mn2_2" localSheetId="48" hidden="1">{#N/A,#N/A,FALSE,"т02бд"}</definedName>
    <definedName name="_Mn2_2" hidden="1">{#N/A,#N/A,FALSE,"т02бд"}</definedName>
    <definedName name="_Mn2_2_1" localSheetId="1"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28" hidden="1">{#N/A,#N/A,FALSE,"т02бд"}</definedName>
    <definedName name="_Mn2_2_1" localSheetId="29" hidden="1">{#N/A,#N/A,FALSE,"т02бд"}</definedName>
    <definedName name="_Mn2_2_1" localSheetId="30" hidden="1">{#N/A,#N/A,FALSE,"т02бд"}</definedName>
    <definedName name="_Mn2_2_1" localSheetId="31" hidden="1">{#N/A,#N/A,FALSE,"т02бд"}</definedName>
    <definedName name="_Mn2_2_1" localSheetId="32" hidden="1">{#N/A,#N/A,FALSE,"т02бд"}</definedName>
    <definedName name="_Mn2_2_1" localSheetId="33" hidden="1">{#N/A,#N/A,FALSE,"т02бд"}</definedName>
    <definedName name="_Mn2_2_1" localSheetId="41" hidden="1">{#N/A,#N/A,FALSE,"т02бд"}</definedName>
    <definedName name="_Mn2_2_1" localSheetId="43" hidden="1">{#N/A,#N/A,FALSE,"т02бд"}</definedName>
    <definedName name="_Mn2_2_1" localSheetId="49" hidden="1">{#N/A,#N/A,FALSE,"т02бд"}</definedName>
    <definedName name="_Mn2_2_1" localSheetId="54" hidden="1">{#N/A,#N/A,FALSE,"т02бд"}</definedName>
    <definedName name="_Mn2_2_1" localSheetId="55" hidden="1">{#N/A,#N/A,FALSE,"т02бд"}</definedName>
    <definedName name="_Mn2_2_1" localSheetId="56" hidden="1">{#N/A,#N/A,FALSE,"т02бд"}</definedName>
    <definedName name="_Mn2_2_1" localSheetId="57" hidden="1">{#N/A,#N/A,FALSE,"т02бд"}</definedName>
    <definedName name="_Mn2_2_1" localSheetId="58" hidden="1">{#N/A,#N/A,FALSE,"т02бд"}</definedName>
    <definedName name="_Mn2_2_1" localSheetId="68" hidden="1">{#N/A,#N/A,FALSE,"т02бд"}</definedName>
    <definedName name="_Mn2_2_1" localSheetId="80" hidden="1">{#N/A,#N/A,FALSE,"т02бд"}</definedName>
    <definedName name="_Mn2_2_1" localSheetId="84" hidden="1">{#N/A,#N/A,FALSE,"т02бд"}</definedName>
    <definedName name="_Mn2_2_1" localSheetId="88" hidden="1">{#N/A,#N/A,FALSE,"т02бд"}</definedName>
    <definedName name="_Mn2_2_1" localSheetId="11" hidden="1">{#N/A,#N/A,FALSE,"т02бд"}</definedName>
    <definedName name="_Mn2_2_1" localSheetId="47" hidden="1">{#N/A,#N/A,FALSE,"т02бд"}</definedName>
    <definedName name="_Mn2_2_1" localSheetId="48" hidden="1">{#N/A,#N/A,FALSE,"т02бд"}</definedName>
    <definedName name="_Mn2_2_1" hidden="1">{#N/A,#N/A,FALSE,"т02бд"}</definedName>
    <definedName name="_t04" localSheetId="1" hidden="1">{#N/A,#N/A,FALSE,"т04"}</definedName>
    <definedName name="_t04" localSheetId="2" hidden="1">{#N/A,#N/A,FALSE,"т04"}</definedName>
    <definedName name="_t04" localSheetId="17" hidden="1">{#N/A,#N/A,FALSE,"т04"}</definedName>
    <definedName name="_t04" localSheetId="20" hidden="1">{#N/A,#N/A,FALSE,"т04"}</definedName>
    <definedName name="_t04" localSheetId="22"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28" hidden="1">{#N/A,#N/A,FALSE,"т04"}</definedName>
    <definedName name="_t04" localSheetId="29" hidden="1">{#N/A,#N/A,FALSE,"т04"}</definedName>
    <definedName name="_t04" localSheetId="30" hidden="1">{#N/A,#N/A,FALSE,"т04"}</definedName>
    <definedName name="_t04" localSheetId="31" hidden="1">{#N/A,#N/A,FALSE,"т04"}</definedName>
    <definedName name="_t04" localSheetId="32" hidden="1">{#N/A,#N/A,FALSE,"т04"}</definedName>
    <definedName name="_t04" localSheetId="33" hidden="1">{#N/A,#N/A,FALSE,"т04"}</definedName>
    <definedName name="_t04" localSheetId="41" hidden="1">{#N/A,#N/A,FALSE,"т04"}</definedName>
    <definedName name="_t04" localSheetId="43"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57" hidden="1">{#N/A,#N/A,FALSE,"т04"}</definedName>
    <definedName name="_t04" localSheetId="58" hidden="1">{#N/A,#N/A,FALSE,"т04"}</definedName>
    <definedName name="_t04" localSheetId="64" hidden="1">{#N/A,#N/A,FALSE,"т04"}</definedName>
    <definedName name="_t04" localSheetId="66" hidden="1">{#N/A,#N/A,FALSE,"т04"}</definedName>
    <definedName name="_t04" localSheetId="68" hidden="1">{#N/A,#N/A,FALSE,"т04"}</definedName>
    <definedName name="_t04" localSheetId="69" hidden="1">{#N/A,#N/A,FALSE,"т04"}</definedName>
    <definedName name="_t04" localSheetId="70" hidden="1">{#N/A,#N/A,FALSE,"т04"}</definedName>
    <definedName name="_t04" localSheetId="71" hidden="1">{#N/A,#N/A,FALSE,"т04"}</definedName>
    <definedName name="_t04" localSheetId="79" hidden="1">{#N/A,#N/A,FALSE,"т04"}</definedName>
    <definedName name="_t04" localSheetId="80" hidden="1">{#N/A,#N/A,FALSE,"т04"}</definedName>
    <definedName name="_t04" localSheetId="84" hidden="1">{#N/A,#N/A,FALSE,"т04"}</definedName>
    <definedName name="_t04" localSheetId="86" hidden="1">{#N/A,#N/A,FALSE,"т04"}</definedName>
    <definedName name="_t04" localSheetId="87" hidden="1">{#N/A,#N/A,FALSE,"т04"}</definedName>
    <definedName name="_t04" localSheetId="88" hidden="1">{#N/A,#N/A,FALSE,"т04"}</definedName>
    <definedName name="_t04" localSheetId="89" hidden="1">{#N/A,#N/A,FALSE,"т04"}</definedName>
    <definedName name="_t04" localSheetId="90" hidden="1">{#N/A,#N/A,FALSE,"т04"}</definedName>
    <definedName name="_t04" localSheetId="11" hidden="1">{#N/A,#N/A,FALSE,"т04"}</definedName>
    <definedName name="_t04" localSheetId="13" hidden="1">{#N/A,#N/A,FALSE,"т04"}</definedName>
    <definedName name="_t04" localSheetId="14" hidden="1">{#N/A,#N/A,FALSE,"т04"}</definedName>
    <definedName name="_t04" localSheetId="62" hidden="1">{#N/A,#N/A,FALSE,"т04"}</definedName>
    <definedName name="_t04" localSheetId="47" hidden="1">{#N/A,#N/A,FALSE,"т04"}</definedName>
    <definedName name="_t04" localSheetId="48" hidden="1">{#N/A,#N/A,FALSE,"т04"}</definedName>
    <definedName name="_t04" hidden="1">{#N/A,#N/A,FALSE,"т04"}</definedName>
    <definedName name="_t04_2" localSheetId="1" hidden="1">{#N/A,#N/A,FALSE,"т04"}</definedName>
    <definedName name="_t04_2" localSheetId="25" hidden="1">{#N/A,#N/A,FALSE,"т04"}</definedName>
    <definedName name="_t04_2" localSheetId="26" hidden="1">{#N/A,#N/A,FALSE,"т04"}</definedName>
    <definedName name="_t04_2" localSheetId="27" hidden="1">{#N/A,#N/A,FALSE,"т04"}</definedName>
    <definedName name="_t04_2" localSheetId="28" hidden="1">{#N/A,#N/A,FALSE,"т04"}</definedName>
    <definedName name="_t04_2" localSheetId="29" hidden="1">{#N/A,#N/A,FALSE,"т04"}</definedName>
    <definedName name="_t04_2" localSheetId="30" hidden="1">{#N/A,#N/A,FALSE,"т04"}</definedName>
    <definedName name="_t04_2" localSheetId="31" hidden="1">{#N/A,#N/A,FALSE,"т04"}</definedName>
    <definedName name="_t04_2" localSheetId="32" hidden="1">{#N/A,#N/A,FALSE,"т04"}</definedName>
    <definedName name="_t04_2" localSheetId="33" hidden="1">{#N/A,#N/A,FALSE,"т04"}</definedName>
    <definedName name="_t04_2" localSheetId="41" hidden="1">{#N/A,#N/A,FALSE,"т04"}</definedName>
    <definedName name="_t04_2" localSheetId="43" hidden="1">{#N/A,#N/A,FALSE,"т04"}</definedName>
    <definedName name="_t04_2" localSheetId="49" hidden="1">{#N/A,#N/A,FALSE,"т04"}</definedName>
    <definedName name="_t04_2" localSheetId="54" hidden="1">{#N/A,#N/A,FALSE,"т04"}</definedName>
    <definedName name="_t04_2" localSheetId="55" hidden="1">{#N/A,#N/A,FALSE,"т04"}</definedName>
    <definedName name="_t04_2" localSheetId="56" hidden="1">{#N/A,#N/A,FALSE,"т04"}</definedName>
    <definedName name="_t04_2" localSheetId="57" hidden="1">{#N/A,#N/A,FALSE,"т04"}</definedName>
    <definedName name="_t04_2" localSheetId="58" hidden="1">{#N/A,#N/A,FALSE,"т04"}</definedName>
    <definedName name="_t04_2" localSheetId="68" hidden="1">{#N/A,#N/A,FALSE,"т04"}</definedName>
    <definedName name="_t04_2" localSheetId="80" hidden="1">{#N/A,#N/A,FALSE,"т04"}</definedName>
    <definedName name="_t04_2" localSheetId="84" hidden="1">{#N/A,#N/A,FALSE,"т04"}</definedName>
    <definedName name="_t04_2" localSheetId="88" hidden="1">{#N/A,#N/A,FALSE,"т04"}</definedName>
    <definedName name="_t04_2" localSheetId="11" hidden="1">{#N/A,#N/A,FALSE,"т04"}</definedName>
    <definedName name="_t04_2" localSheetId="47" hidden="1">{#N/A,#N/A,FALSE,"т04"}</definedName>
    <definedName name="_t04_2" localSheetId="48" hidden="1">{#N/A,#N/A,FALSE,"т04"}</definedName>
    <definedName name="_t04_2" hidden="1">{#N/A,#N/A,FALSE,"т04"}</definedName>
    <definedName name="_t04_2_1" localSheetId="1"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28" hidden="1">{#N/A,#N/A,FALSE,"т04"}</definedName>
    <definedName name="_t04_2_1" localSheetId="29" hidden="1">{#N/A,#N/A,FALSE,"т04"}</definedName>
    <definedName name="_t04_2_1" localSheetId="30" hidden="1">{#N/A,#N/A,FALSE,"т04"}</definedName>
    <definedName name="_t04_2_1" localSheetId="31" hidden="1">{#N/A,#N/A,FALSE,"т04"}</definedName>
    <definedName name="_t04_2_1" localSheetId="32" hidden="1">{#N/A,#N/A,FALSE,"т04"}</definedName>
    <definedName name="_t04_2_1" localSheetId="33" hidden="1">{#N/A,#N/A,FALSE,"т04"}</definedName>
    <definedName name="_t04_2_1" localSheetId="41" hidden="1">{#N/A,#N/A,FALSE,"т04"}</definedName>
    <definedName name="_t04_2_1" localSheetId="43" hidden="1">{#N/A,#N/A,FALSE,"т04"}</definedName>
    <definedName name="_t04_2_1" localSheetId="49" hidden="1">{#N/A,#N/A,FALSE,"т04"}</definedName>
    <definedName name="_t04_2_1" localSheetId="54" hidden="1">{#N/A,#N/A,FALSE,"т04"}</definedName>
    <definedName name="_t04_2_1" localSheetId="55" hidden="1">{#N/A,#N/A,FALSE,"т04"}</definedName>
    <definedName name="_t04_2_1" localSheetId="56" hidden="1">{#N/A,#N/A,FALSE,"т04"}</definedName>
    <definedName name="_t04_2_1" localSheetId="57" hidden="1">{#N/A,#N/A,FALSE,"т04"}</definedName>
    <definedName name="_t04_2_1" localSheetId="58" hidden="1">{#N/A,#N/A,FALSE,"т04"}</definedName>
    <definedName name="_t04_2_1" localSheetId="68" hidden="1">{#N/A,#N/A,FALSE,"т04"}</definedName>
    <definedName name="_t04_2_1" localSheetId="80" hidden="1">{#N/A,#N/A,FALSE,"т04"}</definedName>
    <definedName name="_t04_2_1" localSheetId="84" hidden="1">{#N/A,#N/A,FALSE,"т04"}</definedName>
    <definedName name="_t04_2_1" localSheetId="88" hidden="1">{#N/A,#N/A,FALSE,"т04"}</definedName>
    <definedName name="_t04_2_1" localSheetId="11" hidden="1">{#N/A,#N/A,FALSE,"т04"}</definedName>
    <definedName name="_t04_2_1" localSheetId="47" hidden="1">{#N/A,#N/A,FALSE,"т04"}</definedName>
    <definedName name="_t04_2_1" localSheetId="48" hidden="1">{#N/A,#N/A,FALSE,"т04"}</definedName>
    <definedName name="_t04_2_1" hidden="1">{#N/A,#N/A,FALSE,"т04"}</definedName>
    <definedName name="_t06" localSheetId="1" hidden="1">{#N/A,#N/A,FALSE,"т04"}</definedName>
    <definedName name="_t06" localSheetId="2" hidden="1">{#N/A,#N/A,FALSE,"т04"}</definedName>
    <definedName name="_t06" localSheetId="17" hidden="1">{#N/A,#N/A,FALSE,"т04"}</definedName>
    <definedName name="_t06" localSheetId="20" hidden="1">{#N/A,#N/A,FALSE,"т04"}</definedName>
    <definedName name="_t06" localSheetId="22"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28" hidden="1">{#N/A,#N/A,FALSE,"т04"}</definedName>
    <definedName name="_t06" localSheetId="29" hidden="1">{#N/A,#N/A,FALSE,"т04"}</definedName>
    <definedName name="_t06" localSheetId="30" hidden="1">{#N/A,#N/A,FALSE,"т04"}</definedName>
    <definedName name="_t06" localSheetId="31" hidden="1">{#N/A,#N/A,FALSE,"т04"}</definedName>
    <definedName name="_t06" localSheetId="32" hidden="1">{#N/A,#N/A,FALSE,"т04"}</definedName>
    <definedName name="_t06" localSheetId="33" hidden="1">{#N/A,#N/A,FALSE,"т04"}</definedName>
    <definedName name="_t06" localSheetId="41" hidden="1">{#N/A,#N/A,FALSE,"т04"}</definedName>
    <definedName name="_t06" localSheetId="43"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57" hidden="1">{#N/A,#N/A,FALSE,"т04"}</definedName>
    <definedName name="_t06" localSheetId="58" hidden="1">{#N/A,#N/A,FALSE,"т04"}</definedName>
    <definedName name="_t06" localSheetId="64" hidden="1">{#N/A,#N/A,FALSE,"т04"}</definedName>
    <definedName name="_t06" localSheetId="66" hidden="1">{#N/A,#N/A,FALSE,"т04"}</definedName>
    <definedName name="_t06" localSheetId="68" hidden="1">{#N/A,#N/A,FALSE,"т04"}</definedName>
    <definedName name="_t06" localSheetId="69" hidden="1">{#N/A,#N/A,FALSE,"т04"}</definedName>
    <definedName name="_t06" localSheetId="70" hidden="1">{#N/A,#N/A,FALSE,"т04"}</definedName>
    <definedName name="_t06" localSheetId="71" hidden="1">{#N/A,#N/A,FALSE,"т04"}</definedName>
    <definedName name="_t06" localSheetId="79" hidden="1">{#N/A,#N/A,FALSE,"т04"}</definedName>
    <definedName name="_t06" localSheetId="80" hidden="1">{#N/A,#N/A,FALSE,"т04"}</definedName>
    <definedName name="_t06" localSheetId="84" hidden="1">{#N/A,#N/A,FALSE,"т04"}</definedName>
    <definedName name="_t06" localSheetId="86" hidden="1">{#N/A,#N/A,FALSE,"т04"}</definedName>
    <definedName name="_t06" localSheetId="87" hidden="1">{#N/A,#N/A,FALSE,"т04"}</definedName>
    <definedName name="_t06" localSheetId="88" hidden="1">{#N/A,#N/A,FALSE,"т04"}</definedName>
    <definedName name="_t06" localSheetId="89" hidden="1">{#N/A,#N/A,FALSE,"т04"}</definedName>
    <definedName name="_t06" localSheetId="90" hidden="1">{#N/A,#N/A,FALSE,"т04"}</definedName>
    <definedName name="_t06" localSheetId="11" hidden="1">{#N/A,#N/A,FALSE,"т04"}</definedName>
    <definedName name="_t06" localSheetId="13" hidden="1">{#N/A,#N/A,FALSE,"т04"}</definedName>
    <definedName name="_t06" localSheetId="14" hidden="1">{#N/A,#N/A,FALSE,"т04"}</definedName>
    <definedName name="_t06" localSheetId="62" hidden="1">{#N/A,#N/A,FALSE,"т04"}</definedName>
    <definedName name="_t06" localSheetId="47" hidden="1">{#N/A,#N/A,FALSE,"т04"}</definedName>
    <definedName name="_t06" localSheetId="48" hidden="1">{#N/A,#N/A,FALSE,"т04"}</definedName>
    <definedName name="_t06" hidden="1">{#N/A,#N/A,FALSE,"т04"}</definedName>
    <definedName name="_t06_2" localSheetId="1" hidden="1">{#N/A,#N/A,FALSE,"т04"}</definedName>
    <definedName name="_t06_2" localSheetId="25" hidden="1">{#N/A,#N/A,FALSE,"т04"}</definedName>
    <definedName name="_t06_2" localSheetId="26" hidden="1">{#N/A,#N/A,FALSE,"т04"}</definedName>
    <definedName name="_t06_2" localSheetId="27" hidden="1">{#N/A,#N/A,FALSE,"т04"}</definedName>
    <definedName name="_t06_2" localSheetId="28" hidden="1">{#N/A,#N/A,FALSE,"т04"}</definedName>
    <definedName name="_t06_2" localSheetId="29" hidden="1">{#N/A,#N/A,FALSE,"т04"}</definedName>
    <definedName name="_t06_2" localSheetId="30" hidden="1">{#N/A,#N/A,FALSE,"т04"}</definedName>
    <definedName name="_t06_2" localSheetId="31" hidden="1">{#N/A,#N/A,FALSE,"т04"}</definedName>
    <definedName name="_t06_2" localSheetId="32" hidden="1">{#N/A,#N/A,FALSE,"т04"}</definedName>
    <definedName name="_t06_2" localSheetId="33" hidden="1">{#N/A,#N/A,FALSE,"т04"}</definedName>
    <definedName name="_t06_2" localSheetId="41" hidden="1">{#N/A,#N/A,FALSE,"т04"}</definedName>
    <definedName name="_t06_2" localSheetId="43" hidden="1">{#N/A,#N/A,FALSE,"т04"}</definedName>
    <definedName name="_t06_2" localSheetId="49" hidden="1">{#N/A,#N/A,FALSE,"т04"}</definedName>
    <definedName name="_t06_2" localSheetId="54" hidden="1">{#N/A,#N/A,FALSE,"т04"}</definedName>
    <definedName name="_t06_2" localSheetId="55" hidden="1">{#N/A,#N/A,FALSE,"т04"}</definedName>
    <definedName name="_t06_2" localSheetId="56" hidden="1">{#N/A,#N/A,FALSE,"т04"}</definedName>
    <definedName name="_t06_2" localSheetId="57" hidden="1">{#N/A,#N/A,FALSE,"т04"}</definedName>
    <definedName name="_t06_2" localSheetId="58" hidden="1">{#N/A,#N/A,FALSE,"т04"}</definedName>
    <definedName name="_t06_2" localSheetId="68" hidden="1">{#N/A,#N/A,FALSE,"т04"}</definedName>
    <definedName name="_t06_2" localSheetId="80" hidden="1">{#N/A,#N/A,FALSE,"т04"}</definedName>
    <definedName name="_t06_2" localSheetId="84" hidden="1">{#N/A,#N/A,FALSE,"т04"}</definedName>
    <definedName name="_t06_2" localSheetId="88" hidden="1">{#N/A,#N/A,FALSE,"т04"}</definedName>
    <definedName name="_t06_2" localSheetId="11" hidden="1">{#N/A,#N/A,FALSE,"т04"}</definedName>
    <definedName name="_t06_2" localSheetId="47" hidden="1">{#N/A,#N/A,FALSE,"т04"}</definedName>
    <definedName name="_t06_2" localSheetId="48" hidden="1">{#N/A,#N/A,FALSE,"т04"}</definedName>
    <definedName name="_t06_2" hidden="1">{#N/A,#N/A,FALSE,"т04"}</definedName>
    <definedName name="_t06_2_1" localSheetId="1"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28" hidden="1">{#N/A,#N/A,FALSE,"т04"}</definedName>
    <definedName name="_t06_2_1" localSheetId="29" hidden="1">{#N/A,#N/A,FALSE,"т04"}</definedName>
    <definedName name="_t06_2_1" localSheetId="30" hidden="1">{#N/A,#N/A,FALSE,"т04"}</definedName>
    <definedName name="_t06_2_1" localSheetId="31" hidden="1">{#N/A,#N/A,FALSE,"т04"}</definedName>
    <definedName name="_t06_2_1" localSheetId="32" hidden="1">{#N/A,#N/A,FALSE,"т04"}</definedName>
    <definedName name="_t06_2_1" localSheetId="33" hidden="1">{#N/A,#N/A,FALSE,"т04"}</definedName>
    <definedName name="_t06_2_1" localSheetId="41" hidden="1">{#N/A,#N/A,FALSE,"т04"}</definedName>
    <definedName name="_t06_2_1" localSheetId="43" hidden="1">{#N/A,#N/A,FALSE,"т04"}</definedName>
    <definedName name="_t06_2_1" localSheetId="49" hidden="1">{#N/A,#N/A,FALSE,"т04"}</definedName>
    <definedName name="_t06_2_1" localSheetId="54" hidden="1">{#N/A,#N/A,FALSE,"т04"}</definedName>
    <definedName name="_t06_2_1" localSheetId="55" hidden="1">{#N/A,#N/A,FALSE,"т04"}</definedName>
    <definedName name="_t06_2_1" localSheetId="56" hidden="1">{#N/A,#N/A,FALSE,"т04"}</definedName>
    <definedName name="_t06_2_1" localSheetId="57" hidden="1">{#N/A,#N/A,FALSE,"т04"}</definedName>
    <definedName name="_t06_2_1" localSheetId="58" hidden="1">{#N/A,#N/A,FALSE,"т04"}</definedName>
    <definedName name="_t06_2_1" localSheetId="68" hidden="1">{#N/A,#N/A,FALSE,"т04"}</definedName>
    <definedName name="_t06_2_1" localSheetId="80" hidden="1">{#N/A,#N/A,FALSE,"т04"}</definedName>
    <definedName name="_t06_2_1" localSheetId="84" hidden="1">{#N/A,#N/A,FALSE,"т04"}</definedName>
    <definedName name="_t06_2_1" localSheetId="88" hidden="1">{#N/A,#N/A,FALSE,"т04"}</definedName>
    <definedName name="_t06_2_1" localSheetId="11" hidden="1">{#N/A,#N/A,FALSE,"т04"}</definedName>
    <definedName name="_t06_2_1" localSheetId="47" hidden="1">{#N/A,#N/A,FALSE,"т04"}</definedName>
    <definedName name="_t06_2_1" localSheetId="48" hidden="1">{#N/A,#N/A,FALSE,"т04"}</definedName>
    <definedName name="_t06_2_1" hidden="1">{#N/A,#N/A,FALSE,"т04"}</definedName>
    <definedName name="_tab06" localSheetId="62">#REF!</definedName>
    <definedName name="_tab06" localSheetId="36">#REF!</definedName>
    <definedName name="_tab06" localSheetId="46">#REF!</definedName>
    <definedName name="_tab06">#REF!</definedName>
    <definedName name="_tab07" localSheetId="62">#REF!</definedName>
    <definedName name="_tab07" localSheetId="36">#REF!</definedName>
    <definedName name="_tab07" localSheetId="46">#REF!</definedName>
    <definedName name="_tab07">#REF!</definedName>
    <definedName name="_Tab1" localSheetId="62">#REF!</definedName>
    <definedName name="_Tab1" localSheetId="36">#REF!</definedName>
    <definedName name="_Tab1" localSheetId="46">#REF!</definedName>
    <definedName name="_Tab1">#REF!</definedName>
    <definedName name="_to5" localSheetId="1" hidden="1">{#VALUE!,#N/A,FALSE,0}</definedName>
    <definedName name="_to5" localSheetId="25" hidden="1">{#VALUE!,#N/A,FALSE,0}</definedName>
    <definedName name="_to5" localSheetId="26" hidden="1">{#VALUE!,#N/A,FALSE,0}</definedName>
    <definedName name="_to5" localSheetId="27" hidden="1">{#VALUE!,#N/A,FALSE,0}</definedName>
    <definedName name="_to5" localSheetId="28" hidden="1">{#VALUE!,#N/A,FALSE,0}</definedName>
    <definedName name="_to5" localSheetId="29" hidden="1">{#VALUE!,#N/A,FALSE,0}</definedName>
    <definedName name="_to5" localSheetId="30" hidden="1">{#VALUE!,#N/A,FALSE,0}</definedName>
    <definedName name="_to5" localSheetId="31" hidden="1">{#VALUE!,#N/A,FALSE,0}</definedName>
    <definedName name="_to5" localSheetId="32" hidden="1">{#VALUE!,#N/A,FALSE,0}</definedName>
    <definedName name="_to5" localSheetId="33" hidden="1">{#VALUE!,#N/A,FALSE,0}</definedName>
    <definedName name="_to5" localSheetId="41" hidden="1">{#VALUE!,#N/A,FALSE,0}</definedName>
    <definedName name="_to5" localSheetId="43" hidden="1">{#VALUE!,#N/A,FALSE,0}</definedName>
    <definedName name="_to5" localSheetId="49" hidden="1">{#VALUE!,#N/A,FALSE,0}</definedName>
    <definedName name="_to5" localSheetId="54" hidden="1">{#VALUE!,#N/A,FALSE,0}</definedName>
    <definedName name="_to5" localSheetId="55" hidden="1">{#VALUE!,#N/A,FALSE,0}</definedName>
    <definedName name="_to5" localSheetId="56" hidden="1">{#VALUE!,#N/A,FALSE,0}</definedName>
    <definedName name="_to5" localSheetId="57" hidden="1">{#VALUE!,#N/A,FALSE,0}</definedName>
    <definedName name="_to5" localSheetId="58" hidden="1">{#VALUE!,#N/A,FALSE,0}</definedName>
    <definedName name="_to5" localSheetId="68" hidden="1">{#VALUE!,#N/A,FALSE,0}</definedName>
    <definedName name="_to5" localSheetId="80" hidden="1">{#VALUE!,#N/A,FALSE,0}</definedName>
    <definedName name="_to5" localSheetId="84" hidden="1">{#VALUE!,#N/A,FALSE,0}</definedName>
    <definedName name="_to5" localSheetId="88" hidden="1">{#VALUE!,#N/A,FALSE,0}</definedName>
    <definedName name="_to5" localSheetId="11" hidden="1">{#VALUE!,#N/A,FALSE,0}</definedName>
    <definedName name="_to5" localSheetId="47" hidden="1">{#VALUE!,#N/A,FALSE,0}</definedName>
    <definedName name="_to5" localSheetId="48" hidden="1">{#VALUE!,#N/A,FALSE,0}</definedName>
    <definedName name="_to5" hidden="1">{#VALUE!,#N/A,FALSE,0}</definedName>
    <definedName name="_to9" localSheetId="1" hidden="1">{#VALUE!,#N/A,FALSE,0}</definedName>
    <definedName name="_to9" localSheetId="25" hidden="1">{#VALUE!,#N/A,FALSE,0}</definedName>
    <definedName name="_to9" localSheetId="26" hidden="1">{#VALUE!,#N/A,FALSE,0}</definedName>
    <definedName name="_to9" localSheetId="27" hidden="1">{#VALUE!,#N/A,FALSE,0}</definedName>
    <definedName name="_to9" localSheetId="28" hidden="1">{#VALUE!,#N/A,FALSE,0}</definedName>
    <definedName name="_to9" localSheetId="29" hidden="1">{#VALUE!,#N/A,FALSE,0}</definedName>
    <definedName name="_to9" localSheetId="30" hidden="1">{#VALUE!,#N/A,FALSE,0}</definedName>
    <definedName name="_to9" localSheetId="31" hidden="1">{#VALUE!,#N/A,FALSE,0}</definedName>
    <definedName name="_to9" localSheetId="32" hidden="1">{#VALUE!,#N/A,FALSE,0}</definedName>
    <definedName name="_to9" localSheetId="33" hidden="1">{#VALUE!,#N/A,FALSE,0}</definedName>
    <definedName name="_to9" localSheetId="41" hidden="1">{#VALUE!,#N/A,FALSE,0}</definedName>
    <definedName name="_to9" localSheetId="43" hidden="1">{#VALUE!,#N/A,FALSE,0}</definedName>
    <definedName name="_to9" localSheetId="49" hidden="1">{#VALUE!,#N/A,FALSE,0}</definedName>
    <definedName name="_to9" localSheetId="54" hidden="1">{#VALUE!,#N/A,FALSE,0}</definedName>
    <definedName name="_to9" localSheetId="55" hidden="1">{#VALUE!,#N/A,FALSE,0}</definedName>
    <definedName name="_to9" localSheetId="56" hidden="1">{#VALUE!,#N/A,FALSE,0}</definedName>
    <definedName name="_to9" localSheetId="57" hidden="1">{#VALUE!,#N/A,FALSE,0}</definedName>
    <definedName name="_to9" localSheetId="58" hidden="1">{#VALUE!,#N/A,FALSE,0}</definedName>
    <definedName name="_to9" localSheetId="68" hidden="1">{#VALUE!,#N/A,FALSE,0}</definedName>
    <definedName name="_to9" localSheetId="80" hidden="1">{#VALUE!,#N/A,FALSE,0}</definedName>
    <definedName name="_to9" localSheetId="84" hidden="1">{#VALUE!,#N/A,FALSE,0}</definedName>
    <definedName name="_to9" localSheetId="88" hidden="1">{#VALUE!,#N/A,FALSE,0}</definedName>
    <definedName name="_to9" localSheetId="11" hidden="1">{#VALUE!,#N/A,FALSE,0}</definedName>
    <definedName name="_to9" localSheetId="47" hidden="1">{#VALUE!,#N/A,FALSE,0}</definedName>
    <definedName name="_to9" localSheetId="48" hidden="1">{#VALUE!,#N/A,FALSE,0}</definedName>
    <definedName name="_to9" hidden="1">{#VALUE!,#N/A,FALSE,0}</definedName>
    <definedName name="_UKR1" localSheetId="62">#REF!</definedName>
    <definedName name="_UKR1" localSheetId="36">#REF!</definedName>
    <definedName name="_UKR1" localSheetId="46">#REF!</definedName>
    <definedName name="_UKR1">#REF!</definedName>
    <definedName name="_UKR2" localSheetId="62">#REF!</definedName>
    <definedName name="_UKR2" localSheetId="36">#REF!</definedName>
    <definedName name="_UKR2" localSheetId="46">#REF!</definedName>
    <definedName name="_UKR2">#REF!</definedName>
    <definedName name="_UKR3" localSheetId="62">#REF!</definedName>
    <definedName name="_UKR3" localSheetId="36">#REF!</definedName>
    <definedName name="_UKR3" localSheetId="46">#REF!</definedName>
    <definedName name="_UKR3">#REF!</definedName>
    <definedName name="_VM3" localSheetId="62">#REF!</definedName>
    <definedName name="_VM3" localSheetId="36">#REF!</definedName>
    <definedName name="_VM3" localSheetId="46">#REF!</definedName>
    <definedName name="_VM3">#REF!</definedName>
    <definedName name="_wpi2" localSheetId="62">#REF!</definedName>
    <definedName name="_wpi2" localSheetId="36">#REF!</definedName>
    <definedName name="_wpi2" localSheetId="46">#REF!</definedName>
    <definedName name="_wpi2">#REF!</definedName>
    <definedName name="_xlnm._FilterDatabase" localSheetId="1" hidden="1">'0'!$A$3:$S$3</definedName>
    <definedName name="a" localSheetId="62">#REF!</definedName>
    <definedName name="a" localSheetId="36">#REF!</definedName>
    <definedName name="a" localSheetId="46">#REF!</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7" hidden="1">#REF!</definedName>
    <definedName name="aaa" localSheetId="20" hidden="1">{#N/A,#N/A,FALSE,"т02бд"}</definedName>
    <definedName name="aaa" localSheetId="22" hidden="1">#REF!</definedName>
    <definedName name="aaa" localSheetId="25" hidden="1">#REF!</definedName>
    <definedName name="aaa" localSheetId="26" hidden="1">#REF!</definedName>
    <definedName name="aaa" localSheetId="27" hidden="1">#REF!</definedName>
    <definedName name="aaa" localSheetId="28" hidden="1">#REF!</definedName>
    <definedName name="aaa" localSheetId="29" hidden="1">#REF!</definedName>
    <definedName name="aaa" localSheetId="30" hidden="1">#REF!</definedName>
    <definedName name="aaa" localSheetId="31" hidden="1">#REF!</definedName>
    <definedName name="aaa" localSheetId="32" hidden="1">#REF!</definedName>
    <definedName name="aaa" localSheetId="33" hidden="1">#REF!</definedName>
    <definedName name="aaa" localSheetId="38" hidden="1">#REF!</definedName>
    <definedName name="aaa" localSheetId="39" hidden="1">#REF!</definedName>
    <definedName name="aaa" localSheetId="40" hidden="1">#REF!</definedName>
    <definedName name="aaa" localSheetId="41" hidden="1">{#N/A,#N/A,FALSE,"т02бд"}</definedName>
    <definedName name="aaa" localSheetId="43" hidden="1">#REF!</definedName>
    <definedName name="aaa" localSheetId="49" hidden="1">#REF!</definedName>
    <definedName name="aaa" localSheetId="50" hidden="1">{#N/A,#N/A,FALSE,"т02бд"}</definedName>
    <definedName name="aaa" localSheetId="51" hidden="1">#REF!</definedName>
    <definedName name="aaa" localSheetId="52" hidden="1">#REF!</definedName>
    <definedName name="aaa" localSheetId="53" hidden="1">{#N/A,#N/A,FALSE,"т02бд"}</definedName>
    <definedName name="aaa" localSheetId="54" hidden="1">#REF!</definedName>
    <definedName name="aaa" localSheetId="55" hidden="1">#REF!</definedName>
    <definedName name="aaa" localSheetId="56" hidden="1">#REF!</definedName>
    <definedName name="aaa" localSheetId="57" hidden="1">#REF!</definedName>
    <definedName name="aaa" localSheetId="58" hidden="1">#REF!</definedName>
    <definedName name="aaa" localSheetId="64" hidden="1">#REF!</definedName>
    <definedName name="aaa" localSheetId="65" hidden="1">#REF!</definedName>
    <definedName name="aaa" localSheetId="66" hidden="1">{#N/A,#N/A,FALSE,"т02бд"}</definedName>
    <definedName name="aaa" localSheetId="67" hidden="1">#REF!</definedName>
    <definedName name="aaa" localSheetId="68" hidden="1">#REF!</definedName>
    <definedName name="aaa" localSheetId="69" hidden="1">{#N/A,#N/A,FALSE,"т02бд"}</definedName>
    <definedName name="aaa" localSheetId="70" hidden="1">{#N/A,#N/A,FALSE,"т02бд"}</definedName>
    <definedName name="aaa" localSheetId="71" hidden="1">#REF!</definedName>
    <definedName name="aaa" localSheetId="72" hidden="1">#REF!</definedName>
    <definedName name="aaa" localSheetId="73" hidden="1">#REF!</definedName>
    <definedName name="aaa" localSheetId="74" hidden="1">#REF!</definedName>
    <definedName name="aaa" localSheetId="75"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#REF!</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{#N/A,#N/A,FALSE,"т02бд"}</definedName>
    <definedName name="aaa" localSheetId="91" hidden="1">#REF!</definedName>
    <definedName name="aaa" localSheetId="11" hidden="1">#REF!</definedName>
    <definedName name="aaa" localSheetId="12" hidden="1">#REF!</definedName>
    <definedName name="aaa" localSheetId="13" hidden="1">#REF!</definedName>
    <definedName name="aaa" localSheetId="14" hidden="1">#REF!</definedName>
    <definedName name="aaa" localSheetId="62" hidden="1">#REF!</definedName>
    <definedName name="aaa" localSheetId="35" hidden="1">#REF!</definedName>
    <definedName name="aaa" localSheetId="36" hidden="1">#REF!</definedName>
    <definedName name="aaa" localSheetId="37" hidden="1">#REF!</definedName>
    <definedName name="aaa" localSheetId="44" hidden="1">#REF!</definedName>
    <definedName name="aaa" localSheetId="45" hidden="1">#REF!</definedName>
    <definedName name="aaa" localSheetId="47" hidden="1">#REF!</definedName>
    <definedName name="aaa" localSheetId="48" hidden="1">#REF!</definedName>
    <definedName name="aaa" localSheetId="46" hidden="1">#REF!</definedName>
    <definedName name="aaa" hidden="1">#REF!</definedName>
    <definedName name="aaa_2" localSheetId="1"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28" hidden="1">{#N/A,#N/A,FALSE,"т02бд"}</definedName>
    <definedName name="aaa_2" localSheetId="29" hidden="1">{#N/A,#N/A,FALSE,"т02бд"}</definedName>
    <definedName name="aaa_2" localSheetId="30" hidden="1">{#N/A,#N/A,FALSE,"т02бд"}</definedName>
    <definedName name="aaa_2" localSheetId="31" hidden="1">{#N/A,#N/A,FALSE,"т02бд"}</definedName>
    <definedName name="aaa_2" localSheetId="32" hidden="1">{#N/A,#N/A,FALSE,"т02бд"}</definedName>
    <definedName name="aaa_2" localSheetId="33" hidden="1">{#N/A,#N/A,FALSE,"т02бд"}</definedName>
    <definedName name="aaa_2" localSheetId="41" hidden="1">{#N/A,#N/A,FALSE,"т02бд"}</definedName>
    <definedName name="aaa_2" localSheetId="43" hidden="1">{#N/A,#N/A,FALSE,"т02бд"}</definedName>
    <definedName name="aaa_2" localSheetId="49" hidden="1">{#N/A,#N/A,FALSE,"т02бд"}</definedName>
    <definedName name="aaa_2" localSheetId="54" hidden="1">{#N/A,#N/A,FALSE,"т02бд"}</definedName>
    <definedName name="aaa_2" localSheetId="55" hidden="1">{#N/A,#N/A,FALSE,"т02бд"}</definedName>
    <definedName name="aaa_2" localSheetId="56" hidden="1">{#N/A,#N/A,FALSE,"т02бд"}</definedName>
    <definedName name="aaa_2" localSheetId="57" hidden="1">{#N/A,#N/A,FALSE,"т02бд"}</definedName>
    <definedName name="aaa_2" localSheetId="58" hidden="1">{#N/A,#N/A,FALSE,"т02бд"}</definedName>
    <definedName name="aaa_2" localSheetId="68" hidden="1">{#N/A,#N/A,FALSE,"т02бд"}</definedName>
    <definedName name="aaa_2" localSheetId="80" hidden="1">{#N/A,#N/A,FALSE,"т02бд"}</definedName>
    <definedName name="aaa_2" localSheetId="84" hidden="1">{#N/A,#N/A,FALSE,"т02бд"}</definedName>
    <definedName name="aaa_2" localSheetId="88" hidden="1">{#N/A,#N/A,FALSE,"т02бд"}</definedName>
    <definedName name="aaa_2" localSheetId="11" hidden="1">{#N/A,#N/A,FALSE,"т02бд"}</definedName>
    <definedName name="aaa_2" localSheetId="47" hidden="1">{#N/A,#N/A,FALSE,"т02бд"}</definedName>
    <definedName name="aaa_2" localSheetId="48" hidden="1">{#N/A,#N/A,FALSE,"т02бд"}</definedName>
    <definedName name="aaa_2" hidden="1">{#N/A,#N/A,FALSE,"т02бд"}</definedName>
    <definedName name="aaa_2_1" localSheetId="1"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28" hidden="1">{#N/A,#N/A,FALSE,"т02бд"}</definedName>
    <definedName name="aaa_2_1" localSheetId="29" hidden="1">{#N/A,#N/A,FALSE,"т02бд"}</definedName>
    <definedName name="aaa_2_1" localSheetId="30" hidden="1">{#N/A,#N/A,FALSE,"т02бд"}</definedName>
    <definedName name="aaa_2_1" localSheetId="31" hidden="1">{#N/A,#N/A,FALSE,"т02бд"}</definedName>
    <definedName name="aaa_2_1" localSheetId="32" hidden="1">{#N/A,#N/A,FALSE,"т02бд"}</definedName>
    <definedName name="aaa_2_1" localSheetId="33" hidden="1">{#N/A,#N/A,FALSE,"т02бд"}</definedName>
    <definedName name="aaa_2_1" localSheetId="41" hidden="1">{#N/A,#N/A,FALSE,"т02бд"}</definedName>
    <definedName name="aaa_2_1" localSheetId="43" hidden="1">{#N/A,#N/A,FALSE,"т02бд"}</definedName>
    <definedName name="aaa_2_1" localSheetId="49" hidden="1">{#N/A,#N/A,FALSE,"т02бд"}</definedName>
    <definedName name="aaa_2_1" localSheetId="54" hidden="1">{#N/A,#N/A,FALSE,"т02бд"}</definedName>
    <definedName name="aaa_2_1" localSheetId="55" hidden="1">{#N/A,#N/A,FALSE,"т02бд"}</definedName>
    <definedName name="aaa_2_1" localSheetId="56" hidden="1">{#N/A,#N/A,FALSE,"т02бд"}</definedName>
    <definedName name="aaa_2_1" localSheetId="57" hidden="1">{#N/A,#N/A,FALSE,"т02бд"}</definedName>
    <definedName name="aaa_2_1" localSheetId="58" hidden="1">{#N/A,#N/A,FALSE,"т02бд"}</definedName>
    <definedName name="aaa_2_1" localSheetId="68" hidden="1">{#N/A,#N/A,FALSE,"т02бд"}</definedName>
    <definedName name="aaa_2_1" localSheetId="80" hidden="1">{#N/A,#N/A,FALSE,"т02бд"}</definedName>
    <definedName name="aaa_2_1" localSheetId="84" hidden="1">{#N/A,#N/A,FALSE,"т02бд"}</definedName>
    <definedName name="aaa_2_1" localSheetId="88" hidden="1">{#N/A,#N/A,FALSE,"т02бд"}</definedName>
    <definedName name="aaa_2_1" localSheetId="11" hidden="1">{#N/A,#N/A,FALSE,"т02бд"}</definedName>
    <definedName name="aaa_2_1" localSheetId="47" hidden="1">{#N/A,#N/A,FALSE,"т02бд"}</definedName>
    <definedName name="aaa_2_1" localSheetId="48" hidden="1">{#N/A,#N/A,FALSE,"т02бд"}</definedName>
    <definedName name="aaa_2_1" hidden="1">{#N/A,#N/A,FALSE,"т02бд"}</definedName>
    <definedName name="af" localSheetId="1" hidden="1">{#N/A,#N/A,FALSE,"т02бд"}</definedName>
    <definedName name="af" localSheetId="2" hidden="1">{#N/A,#N/A,FALSE,"т02бд"}</definedName>
    <definedName name="af" localSheetId="17" hidden="1">{#N/A,#N/A,FALSE,"т02бд"}</definedName>
    <definedName name="af" localSheetId="20" hidden="1">{#N/A,#N/A,FALSE,"т02бд"}</definedName>
    <definedName name="af" localSheetId="22"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28" hidden="1">{#N/A,#N/A,FALSE,"т02бд"}</definedName>
    <definedName name="af" localSheetId="29" hidden="1">{#N/A,#N/A,FALSE,"т02бд"}</definedName>
    <definedName name="af" localSheetId="30" hidden="1">{#N/A,#N/A,FALSE,"т02бд"}</definedName>
    <definedName name="af" localSheetId="31" hidden="1">{#N/A,#N/A,FALSE,"т02бд"}</definedName>
    <definedName name="af" localSheetId="32" hidden="1">{#N/A,#N/A,FALSE,"т02бд"}</definedName>
    <definedName name="af" localSheetId="33" hidden="1">{#N/A,#N/A,FALSE,"т02бд"}</definedName>
    <definedName name="af" localSheetId="41" hidden="1">{#N/A,#N/A,FALSE,"т02бд"}</definedName>
    <definedName name="af" localSheetId="43"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57" hidden="1">{#N/A,#N/A,FALSE,"т02бд"}</definedName>
    <definedName name="af" localSheetId="58" hidden="1">{#N/A,#N/A,FALSE,"т02бд"}</definedName>
    <definedName name="af" localSheetId="64" hidden="1">{#N/A,#N/A,FALSE,"т02бд"}</definedName>
    <definedName name="af" localSheetId="66" hidden="1">{#N/A,#N/A,FALSE,"т02бд"}</definedName>
    <definedName name="af" localSheetId="68" hidden="1">{#N/A,#N/A,FALSE,"т02бд"}</definedName>
    <definedName name="af" localSheetId="69" hidden="1">{#N/A,#N/A,FALSE,"т02бд"}</definedName>
    <definedName name="af" localSheetId="70" hidden="1">{#N/A,#N/A,FALSE,"т02бд"}</definedName>
    <definedName name="af" localSheetId="71" hidden="1">{#N/A,#N/A,FALSE,"т02бд"}</definedName>
    <definedName name="af" localSheetId="79" hidden="1">{#N/A,#N/A,FALSE,"т02бд"}</definedName>
    <definedName name="af" localSheetId="80" hidden="1">{#N/A,#N/A,FALSE,"т02бд"}</definedName>
    <definedName name="af" localSheetId="84" hidden="1">{#N/A,#N/A,FALSE,"т02бд"}</definedName>
    <definedName name="af" localSheetId="86" hidden="1">{#N/A,#N/A,FALSE,"т02бд"}</definedName>
    <definedName name="af" localSheetId="87" hidden="1">{#N/A,#N/A,FALSE,"т02бд"}</definedName>
    <definedName name="af" localSheetId="88" hidden="1">{#N/A,#N/A,FALSE,"т02бд"}</definedName>
    <definedName name="af" localSheetId="89" hidden="1">{#N/A,#N/A,FALSE,"т02бд"}</definedName>
    <definedName name="af" localSheetId="11" hidden="1">{#N/A,#N/A,FALSE,"т02бд"}</definedName>
    <definedName name="af" localSheetId="13" hidden="1">{#N/A,#N/A,FALSE,"т02бд"}</definedName>
    <definedName name="af" localSheetId="14" hidden="1">{#N/A,#N/A,FALSE,"т02бд"}</definedName>
    <definedName name="af" localSheetId="62" hidden="1">{#N/A,#N/A,FALSE,"т02бд"}</definedName>
    <definedName name="af" localSheetId="47" hidden="1">{#N/A,#N/A,FALSE,"т02бд"}</definedName>
    <definedName name="af" localSheetId="48" hidden="1">{#N/A,#N/A,FALSE,"т02бд"}</definedName>
    <definedName name="af" hidden="1">{#N/A,#N/A,FALSE,"т02бд"}</definedName>
    <definedName name="af_2" localSheetId="1"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28" hidden="1">{#N/A,#N/A,FALSE,"т02бд"}</definedName>
    <definedName name="af_2" localSheetId="29" hidden="1">{#N/A,#N/A,FALSE,"т02бд"}</definedName>
    <definedName name="af_2" localSheetId="30" hidden="1">{#N/A,#N/A,FALSE,"т02бд"}</definedName>
    <definedName name="af_2" localSheetId="31" hidden="1">{#N/A,#N/A,FALSE,"т02бд"}</definedName>
    <definedName name="af_2" localSheetId="32" hidden="1">{#N/A,#N/A,FALSE,"т02бд"}</definedName>
    <definedName name="af_2" localSheetId="33" hidden="1">{#N/A,#N/A,FALSE,"т02бд"}</definedName>
    <definedName name="af_2" localSheetId="41" hidden="1">{#N/A,#N/A,FALSE,"т02бд"}</definedName>
    <definedName name="af_2" localSheetId="43" hidden="1">{#N/A,#N/A,FALSE,"т02бд"}</definedName>
    <definedName name="af_2" localSheetId="49" hidden="1">{#N/A,#N/A,FALSE,"т02бд"}</definedName>
    <definedName name="af_2" localSheetId="54" hidden="1">{#N/A,#N/A,FALSE,"т02бд"}</definedName>
    <definedName name="af_2" localSheetId="55" hidden="1">{#N/A,#N/A,FALSE,"т02бд"}</definedName>
    <definedName name="af_2" localSheetId="56" hidden="1">{#N/A,#N/A,FALSE,"т02бд"}</definedName>
    <definedName name="af_2" localSheetId="57" hidden="1">{#N/A,#N/A,FALSE,"т02бд"}</definedName>
    <definedName name="af_2" localSheetId="58" hidden="1">{#N/A,#N/A,FALSE,"т02бд"}</definedName>
    <definedName name="af_2" localSheetId="68" hidden="1">{#N/A,#N/A,FALSE,"т02бд"}</definedName>
    <definedName name="af_2" localSheetId="80" hidden="1">{#N/A,#N/A,FALSE,"т02бд"}</definedName>
    <definedName name="af_2" localSheetId="84" hidden="1">{#N/A,#N/A,FALSE,"т02бд"}</definedName>
    <definedName name="af_2" localSheetId="88" hidden="1">{#N/A,#N/A,FALSE,"т02бд"}</definedName>
    <definedName name="af_2" localSheetId="11" hidden="1">{#N/A,#N/A,FALSE,"т02бд"}</definedName>
    <definedName name="af_2" localSheetId="47" hidden="1">{#N/A,#N/A,FALSE,"т02бд"}</definedName>
    <definedName name="af_2" localSheetId="48" hidden="1">{#N/A,#N/A,FALSE,"т02бд"}</definedName>
    <definedName name="af_2" hidden="1">{#N/A,#N/A,FALSE,"т02бд"}</definedName>
    <definedName name="af_2_1" localSheetId="1"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28" hidden="1">{#N/A,#N/A,FALSE,"т02бд"}</definedName>
    <definedName name="af_2_1" localSheetId="29" hidden="1">{#N/A,#N/A,FALSE,"т02бд"}</definedName>
    <definedName name="af_2_1" localSheetId="30" hidden="1">{#N/A,#N/A,FALSE,"т02бд"}</definedName>
    <definedName name="af_2_1" localSheetId="31" hidden="1">{#N/A,#N/A,FALSE,"т02бд"}</definedName>
    <definedName name="af_2_1" localSheetId="32" hidden="1">{#N/A,#N/A,FALSE,"т02бд"}</definedName>
    <definedName name="af_2_1" localSheetId="33" hidden="1">{#N/A,#N/A,FALSE,"т02бд"}</definedName>
    <definedName name="af_2_1" localSheetId="41" hidden="1">{#N/A,#N/A,FALSE,"т02бд"}</definedName>
    <definedName name="af_2_1" localSheetId="43" hidden="1">{#N/A,#N/A,FALSE,"т02бд"}</definedName>
    <definedName name="af_2_1" localSheetId="49" hidden="1">{#N/A,#N/A,FALSE,"т02бд"}</definedName>
    <definedName name="af_2_1" localSheetId="54" hidden="1">{#N/A,#N/A,FALSE,"т02бд"}</definedName>
    <definedName name="af_2_1" localSheetId="55" hidden="1">{#N/A,#N/A,FALSE,"т02бд"}</definedName>
    <definedName name="af_2_1" localSheetId="56" hidden="1">{#N/A,#N/A,FALSE,"т02бд"}</definedName>
    <definedName name="af_2_1" localSheetId="57" hidden="1">{#N/A,#N/A,FALSE,"т02бд"}</definedName>
    <definedName name="af_2_1" localSheetId="58" hidden="1">{#N/A,#N/A,FALSE,"т02бд"}</definedName>
    <definedName name="af_2_1" localSheetId="68" hidden="1">{#N/A,#N/A,FALSE,"т02бд"}</definedName>
    <definedName name="af_2_1" localSheetId="80" hidden="1">{#N/A,#N/A,FALSE,"т02бд"}</definedName>
    <definedName name="af_2_1" localSheetId="84" hidden="1">{#N/A,#N/A,FALSE,"т02бд"}</definedName>
    <definedName name="af_2_1" localSheetId="88" hidden="1">{#N/A,#N/A,FALSE,"т02бд"}</definedName>
    <definedName name="af_2_1" localSheetId="11" hidden="1">{#N/A,#N/A,FALSE,"т02бд"}</definedName>
    <definedName name="af_2_1" localSheetId="47" hidden="1">{#N/A,#N/A,FALSE,"т02бд"}</definedName>
    <definedName name="af_2_1" localSheetId="48" hidden="1">{#N/A,#N/A,FALSE,"т02бд"}</definedName>
    <definedName name="af_2_1" hidden="1">{#N/A,#N/A,FALSE,"т02бд"}</definedName>
    <definedName name="AGR">[3]C!$L$14</definedName>
    <definedName name="AGR_F" localSheetId="62">#REF!</definedName>
    <definedName name="AGR_F" localSheetId="36">#REF!</definedName>
    <definedName name="AGR_F" localSheetId="46">#REF!</definedName>
    <definedName name="AGR_F">#REF!</definedName>
    <definedName name="AGR_P" localSheetId="62">#REF!</definedName>
    <definedName name="AGR_P" localSheetId="36">#REF!</definedName>
    <definedName name="AGR_P" localSheetId="46">#REF!</definedName>
    <definedName name="AGR_P">#REF!</definedName>
    <definedName name="AGRM" localSheetId="62">#REF!</definedName>
    <definedName name="AGRM" localSheetId="36">#REF!</definedName>
    <definedName name="AGRM" localSheetId="46">#REF!</definedName>
    <definedName name="AGRM">#REF!</definedName>
    <definedName name="AGRMY" localSheetId="62">#REF!</definedName>
    <definedName name="AGRMY" localSheetId="36">#REF!</definedName>
    <definedName name="AGRMY" localSheetId="46">#REF!</definedName>
    <definedName name="AGRMY">#REF!</definedName>
    <definedName name="AGRR">[3]C!$L$15</definedName>
    <definedName name="AGRR_F" localSheetId="62">#REF!</definedName>
    <definedName name="AGRR_F" localSheetId="36">#REF!</definedName>
    <definedName name="AGRR_F" localSheetId="46">#REF!</definedName>
    <definedName name="AGRR_F">#REF!</definedName>
    <definedName name="AGRR_P" localSheetId="62">#REF!</definedName>
    <definedName name="AGRR_P" localSheetId="36">#REF!</definedName>
    <definedName name="AGRR_P" localSheetId="46">#REF!</definedName>
    <definedName name="AGRR_P">#REF!</definedName>
    <definedName name="AGRRMY" localSheetId="62">#REF!</definedName>
    <definedName name="AGRRMY" localSheetId="36">#REF!</definedName>
    <definedName name="AGRRMY" localSheetId="46">#REF!</definedName>
    <definedName name="AGRRMY">#REF!</definedName>
    <definedName name="AGRY" localSheetId="62">#REF!</definedName>
    <definedName name="AGRY" localSheetId="36">#REF!</definedName>
    <definedName name="AGRY" localSheetId="46">#REF!</definedName>
    <definedName name="AGRY">#REF!</definedName>
    <definedName name="All_Data" localSheetId="62">#REF!</definedName>
    <definedName name="All_Data" localSheetId="36">#REF!</definedName>
    <definedName name="All_Data" localSheetId="46">#REF!</definedName>
    <definedName name="All_Data">#REF!</definedName>
    <definedName name="asasa" localSheetId="1" hidden="1">{#N/A,#N/A,FALSE,"т02бд"}</definedName>
    <definedName name="asasa" localSheetId="2" hidden="1">{#N/A,#N/A,FALSE,"т02бд"}</definedName>
    <definedName name="asasa" localSheetId="17" hidden="1">{#N/A,#N/A,FALSE,"т02бд"}</definedName>
    <definedName name="asasa" localSheetId="20" hidden="1">{#N/A,#N/A,FALSE,"т02бд"}</definedName>
    <definedName name="asasa" localSheetId="22"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28" hidden="1">{#N/A,#N/A,FALSE,"т02бд"}</definedName>
    <definedName name="asasa" localSheetId="29" hidden="1">{#N/A,#N/A,FALSE,"т02бд"}</definedName>
    <definedName name="asasa" localSheetId="30" hidden="1">{#N/A,#N/A,FALSE,"т02бд"}</definedName>
    <definedName name="asasa" localSheetId="31" hidden="1">{#N/A,#N/A,FALSE,"т02бд"}</definedName>
    <definedName name="asasa" localSheetId="32" hidden="1">{#N/A,#N/A,FALSE,"т02бд"}</definedName>
    <definedName name="asasa" localSheetId="33" hidden="1">{#N/A,#N/A,FALSE,"т02бд"}</definedName>
    <definedName name="asasa" localSheetId="41" hidden="1">{#N/A,#N/A,FALSE,"т02бд"}</definedName>
    <definedName name="asasa" localSheetId="43"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57" hidden="1">{#N/A,#N/A,FALSE,"т02бд"}</definedName>
    <definedName name="asasa" localSheetId="58" hidden="1">{#N/A,#N/A,FALSE,"т02бд"}</definedName>
    <definedName name="asasa" localSheetId="64" hidden="1">{#N/A,#N/A,FALSE,"т02бд"}</definedName>
    <definedName name="asasa" localSheetId="66" hidden="1">{#N/A,#N/A,FALSE,"т02бд"}</definedName>
    <definedName name="asasa" localSheetId="68" hidden="1">{#N/A,#N/A,FALSE,"т02бд"}</definedName>
    <definedName name="asasa" localSheetId="69" hidden="1">{#N/A,#N/A,FALSE,"т02бд"}</definedName>
    <definedName name="asasa" localSheetId="70" hidden="1">{#N/A,#N/A,FALSE,"т02бд"}</definedName>
    <definedName name="asasa" localSheetId="71" hidden="1">{#N/A,#N/A,FALSE,"т02бд"}</definedName>
    <definedName name="asasa" localSheetId="79" hidden="1">{#N/A,#N/A,FALSE,"т02бд"}</definedName>
    <definedName name="asasa" localSheetId="80" hidden="1">{#N/A,#N/A,FALSE,"т02бд"}</definedName>
    <definedName name="asasa" localSheetId="84" hidden="1">{#N/A,#N/A,FALSE,"т02бд"}</definedName>
    <definedName name="asasa" localSheetId="86" hidden="1">{#N/A,#N/A,FALSE,"т02бд"}</definedName>
    <definedName name="asasa" localSheetId="87" hidden="1">{#N/A,#N/A,FALSE,"т02бд"}</definedName>
    <definedName name="asasa" localSheetId="88" hidden="1">{#N/A,#N/A,FALSE,"т02бд"}</definedName>
    <definedName name="asasa" localSheetId="89" hidden="1">{#N/A,#N/A,FALSE,"т02бд"}</definedName>
    <definedName name="asasa" localSheetId="90" hidden="1">{#N/A,#N/A,FALSE,"т02бд"}</definedName>
    <definedName name="asasa" localSheetId="11" hidden="1">{#N/A,#N/A,FALSE,"т02бд"}</definedName>
    <definedName name="asasa" localSheetId="13" hidden="1">{#N/A,#N/A,FALSE,"т02бд"}</definedName>
    <definedName name="asasa" localSheetId="14" hidden="1">{#N/A,#N/A,FALSE,"т02бд"}</definedName>
    <definedName name="asasa" localSheetId="62" hidden="1">{#N/A,#N/A,FALSE,"т02бд"}</definedName>
    <definedName name="asasa" localSheetId="47" hidden="1">{#N/A,#N/A,FALSE,"т02бд"}</definedName>
    <definedName name="asasa" localSheetId="48" hidden="1">{#N/A,#N/A,FALSE,"т02бд"}</definedName>
    <definedName name="asasa" hidden="1">{#N/A,#N/A,FALSE,"т02бд"}</definedName>
    <definedName name="asasa_2" localSheetId="1"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28" hidden="1">{#N/A,#N/A,FALSE,"т02бд"}</definedName>
    <definedName name="asasa_2" localSheetId="29" hidden="1">{#N/A,#N/A,FALSE,"т02бд"}</definedName>
    <definedName name="asasa_2" localSheetId="30" hidden="1">{#N/A,#N/A,FALSE,"т02бд"}</definedName>
    <definedName name="asasa_2" localSheetId="31" hidden="1">{#N/A,#N/A,FALSE,"т02бд"}</definedName>
    <definedName name="asasa_2" localSheetId="32" hidden="1">{#N/A,#N/A,FALSE,"т02бд"}</definedName>
    <definedName name="asasa_2" localSheetId="33" hidden="1">{#N/A,#N/A,FALSE,"т02бд"}</definedName>
    <definedName name="asasa_2" localSheetId="41" hidden="1">{#N/A,#N/A,FALSE,"т02бд"}</definedName>
    <definedName name="asasa_2" localSheetId="43" hidden="1">{#N/A,#N/A,FALSE,"т02бд"}</definedName>
    <definedName name="asasa_2" localSheetId="49" hidden="1">{#N/A,#N/A,FALSE,"т02бд"}</definedName>
    <definedName name="asasa_2" localSheetId="54" hidden="1">{#N/A,#N/A,FALSE,"т02бд"}</definedName>
    <definedName name="asasa_2" localSheetId="55" hidden="1">{#N/A,#N/A,FALSE,"т02бд"}</definedName>
    <definedName name="asasa_2" localSheetId="56" hidden="1">{#N/A,#N/A,FALSE,"т02бд"}</definedName>
    <definedName name="asasa_2" localSheetId="57" hidden="1">{#N/A,#N/A,FALSE,"т02бд"}</definedName>
    <definedName name="asasa_2" localSheetId="58" hidden="1">{#N/A,#N/A,FALSE,"т02бд"}</definedName>
    <definedName name="asasa_2" localSheetId="68" hidden="1">{#N/A,#N/A,FALSE,"т02бд"}</definedName>
    <definedName name="asasa_2" localSheetId="80" hidden="1">{#N/A,#N/A,FALSE,"т02бд"}</definedName>
    <definedName name="asasa_2" localSheetId="84" hidden="1">{#N/A,#N/A,FALSE,"т02бд"}</definedName>
    <definedName name="asasa_2" localSheetId="88" hidden="1">{#N/A,#N/A,FALSE,"т02бд"}</definedName>
    <definedName name="asasa_2" localSheetId="11" hidden="1">{#N/A,#N/A,FALSE,"т02бд"}</definedName>
    <definedName name="asasa_2" localSheetId="47" hidden="1">{#N/A,#N/A,FALSE,"т02бд"}</definedName>
    <definedName name="asasa_2" localSheetId="48" hidden="1">{#N/A,#N/A,FALSE,"т02бд"}</definedName>
    <definedName name="asasa_2" hidden="1">{#N/A,#N/A,FALSE,"т02бд"}</definedName>
    <definedName name="asasa_2_1" localSheetId="1"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28" hidden="1">{#N/A,#N/A,FALSE,"т02бд"}</definedName>
    <definedName name="asasa_2_1" localSheetId="29" hidden="1">{#N/A,#N/A,FALSE,"т02бд"}</definedName>
    <definedName name="asasa_2_1" localSheetId="30" hidden="1">{#N/A,#N/A,FALSE,"т02бд"}</definedName>
    <definedName name="asasa_2_1" localSheetId="31" hidden="1">{#N/A,#N/A,FALSE,"т02бд"}</definedName>
    <definedName name="asasa_2_1" localSheetId="32" hidden="1">{#N/A,#N/A,FALSE,"т02бд"}</definedName>
    <definedName name="asasa_2_1" localSheetId="33" hidden="1">{#N/A,#N/A,FALSE,"т02бд"}</definedName>
    <definedName name="asasa_2_1" localSheetId="41" hidden="1">{#N/A,#N/A,FALSE,"т02бд"}</definedName>
    <definedName name="asasa_2_1" localSheetId="43" hidden="1">{#N/A,#N/A,FALSE,"т02бд"}</definedName>
    <definedName name="asasa_2_1" localSheetId="49" hidden="1">{#N/A,#N/A,FALSE,"т02бд"}</definedName>
    <definedName name="asasa_2_1" localSheetId="54" hidden="1">{#N/A,#N/A,FALSE,"т02бд"}</definedName>
    <definedName name="asasa_2_1" localSheetId="55" hidden="1">{#N/A,#N/A,FALSE,"т02бд"}</definedName>
    <definedName name="asasa_2_1" localSheetId="56" hidden="1">{#N/A,#N/A,FALSE,"т02бд"}</definedName>
    <definedName name="asasa_2_1" localSheetId="57" hidden="1">{#N/A,#N/A,FALSE,"т02бд"}</definedName>
    <definedName name="asasa_2_1" localSheetId="58" hidden="1">{#N/A,#N/A,FALSE,"т02бд"}</definedName>
    <definedName name="asasa_2_1" localSheetId="68" hidden="1">{#N/A,#N/A,FALSE,"т02бд"}</definedName>
    <definedName name="asasa_2_1" localSheetId="80" hidden="1">{#N/A,#N/A,FALSE,"т02бд"}</definedName>
    <definedName name="asasa_2_1" localSheetId="84" hidden="1">{#N/A,#N/A,FALSE,"т02бд"}</definedName>
    <definedName name="asasa_2_1" localSheetId="88" hidden="1">{#N/A,#N/A,FALSE,"т02бд"}</definedName>
    <definedName name="asasa_2_1" localSheetId="11" hidden="1">{#N/A,#N/A,FALSE,"т02бд"}</definedName>
    <definedName name="asasa_2_1" localSheetId="47" hidden="1">{#N/A,#N/A,FALSE,"т02бд"}</definedName>
    <definedName name="asasa_2_1" localSheetId="48" hidden="1">{#N/A,#N/A,FALSE,"т02бд"}</definedName>
    <definedName name="asasa_2_1" hidden="1">{#N/A,#N/A,FALSE,"т02бд"}</definedName>
    <definedName name="asf" localSheetId="1" hidden="1">{#N/A,#N/A,FALSE,"т02бд"}</definedName>
    <definedName name="asf" localSheetId="2" hidden="1">{#N/A,#N/A,FALSE,"т02бд"}</definedName>
    <definedName name="asf" localSheetId="17" hidden="1">{#N/A,#N/A,FALSE,"т02бд"}</definedName>
    <definedName name="asf" localSheetId="20" hidden="1">{#N/A,#N/A,FALSE,"т02бд"}</definedName>
    <definedName name="asf" localSheetId="22"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28" hidden="1">{#N/A,#N/A,FALSE,"т02бд"}</definedName>
    <definedName name="asf" localSheetId="29" hidden="1">{#N/A,#N/A,FALSE,"т02бд"}</definedName>
    <definedName name="asf" localSheetId="30" hidden="1">{#N/A,#N/A,FALSE,"т02бд"}</definedName>
    <definedName name="asf" localSheetId="31" hidden="1">{#N/A,#N/A,FALSE,"т02бд"}</definedName>
    <definedName name="asf" localSheetId="32" hidden="1">{#N/A,#N/A,FALSE,"т02бд"}</definedName>
    <definedName name="asf" localSheetId="33" hidden="1">{#N/A,#N/A,FALSE,"т02бд"}</definedName>
    <definedName name="asf" localSheetId="41" hidden="1">{#N/A,#N/A,FALSE,"т02бд"}</definedName>
    <definedName name="asf" localSheetId="43"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57" hidden="1">{#N/A,#N/A,FALSE,"т02бд"}</definedName>
    <definedName name="asf" localSheetId="58" hidden="1">{#N/A,#N/A,FALSE,"т02бд"}</definedName>
    <definedName name="asf" localSheetId="64" hidden="1">{#N/A,#N/A,FALSE,"т02бд"}</definedName>
    <definedName name="asf" localSheetId="66" hidden="1">{#N/A,#N/A,FALSE,"т02бд"}</definedName>
    <definedName name="asf" localSheetId="68" hidden="1">{#N/A,#N/A,FALSE,"т02бд"}</definedName>
    <definedName name="asf" localSheetId="69" hidden="1">{#N/A,#N/A,FALSE,"т02бд"}</definedName>
    <definedName name="asf" localSheetId="70" hidden="1">{#N/A,#N/A,FALSE,"т02бд"}</definedName>
    <definedName name="asf" localSheetId="71" hidden="1">{#N/A,#N/A,FALSE,"т02бд"}</definedName>
    <definedName name="asf" localSheetId="79" hidden="1">{#N/A,#N/A,FALSE,"т02бд"}</definedName>
    <definedName name="asf" localSheetId="80" hidden="1">{#N/A,#N/A,FALSE,"т02бд"}</definedName>
    <definedName name="asf" localSheetId="84" hidden="1">{#N/A,#N/A,FALSE,"т02бд"}</definedName>
    <definedName name="asf" localSheetId="86" hidden="1">{#N/A,#N/A,FALSE,"т02бд"}</definedName>
    <definedName name="asf" localSheetId="87" hidden="1">{#N/A,#N/A,FALSE,"т02бд"}</definedName>
    <definedName name="asf" localSheetId="88" hidden="1">{#N/A,#N/A,FALSE,"т02бд"}</definedName>
    <definedName name="asf" localSheetId="89" hidden="1">{#N/A,#N/A,FALSE,"т02бд"}</definedName>
    <definedName name="asf" localSheetId="11" hidden="1">{#N/A,#N/A,FALSE,"т02бд"}</definedName>
    <definedName name="asf" localSheetId="13" hidden="1">{#N/A,#N/A,FALSE,"т02бд"}</definedName>
    <definedName name="asf" localSheetId="14" hidden="1">{#N/A,#N/A,FALSE,"т02бд"}</definedName>
    <definedName name="asf" localSheetId="62" hidden="1">{#N/A,#N/A,FALSE,"т02бд"}</definedName>
    <definedName name="asf" localSheetId="47" hidden="1">{#N/A,#N/A,FALSE,"т02бд"}</definedName>
    <definedName name="asf" localSheetId="48" hidden="1">{#N/A,#N/A,FALSE,"т02бд"}</definedName>
    <definedName name="asf" hidden="1">{#N/A,#N/A,FALSE,"т02бд"}</definedName>
    <definedName name="asf_2" localSheetId="1"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28" hidden="1">{#N/A,#N/A,FALSE,"т02бд"}</definedName>
    <definedName name="asf_2" localSheetId="29" hidden="1">{#N/A,#N/A,FALSE,"т02бд"}</definedName>
    <definedName name="asf_2" localSheetId="30" hidden="1">{#N/A,#N/A,FALSE,"т02бд"}</definedName>
    <definedName name="asf_2" localSheetId="31" hidden="1">{#N/A,#N/A,FALSE,"т02бд"}</definedName>
    <definedName name="asf_2" localSheetId="32" hidden="1">{#N/A,#N/A,FALSE,"т02бд"}</definedName>
    <definedName name="asf_2" localSheetId="33" hidden="1">{#N/A,#N/A,FALSE,"т02бд"}</definedName>
    <definedName name="asf_2" localSheetId="41" hidden="1">{#N/A,#N/A,FALSE,"т02бд"}</definedName>
    <definedName name="asf_2" localSheetId="43" hidden="1">{#N/A,#N/A,FALSE,"т02бд"}</definedName>
    <definedName name="asf_2" localSheetId="49" hidden="1">{#N/A,#N/A,FALSE,"т02бд"}</definedName>
    <definedName name="asf_2" localSheetId="54" hidden="1">{#N/A,#N/A,FALSE,"т02бд"}</definedName>
    <definedName name="asf_2" localSheetId="55" hidden="1">{#N/A,#N/A,FALSE,"т02бд"}</definedName>
    <definedName name="asf_2" localSheetId="56" hidden="1">{#N/A,#N/A,FALSE,"т02бд"}</definedName>
    <definedName name="asf_2" localSheetId="57" hidden="1">{#N/A,#N/A,FALSE,"т02бд"}</definedName>
    <definedName name="asf_2" localSheetId="58" hidden="1">{#N/A,#N/A,FALSE,"т02бд"}</definedName>
    <definedName name="asf_2" localSheetId="68" hidden="1">{#N/A,#N/A,FALSE,"т02бд"}</definedName>
    <definedName name="asf_2" localSheetId="80" hidden="1">{#N/A,#N/A,FALSE,"т02бд"}</definedName>
    <definedName name="asf_2" localSheetId="84" hidden="1">{#N/A,#N/A,FALSE,"т02бд"}</definedName>
    <definedName name="asf_2" localSheetId="88" hidden="1">{#N/A,#N/A,FALSE,"т02бд"}</definedName>
    <definedName name="asf_2" localSheetId="11" hidden="1">{#N/A,#N/A,FALSE,"т02бд"}</definedName>
    <definedName name="asf_2" localSheetId="47" hidden="1">{#N/A,#N/A,FALSE,"т02бд"}</definedName>
    <definedName name="asf_2" localSheetId="48" hidden="1">{#N/A,#N/A,FALSE,"т02бд"}</definedName>
    <definedName name="asf_2" hidden="1">{#N/A,#N/A,FALSE,"т02бд"}</definedName>
    <definedName name="asf_2_1" localSheetId="1"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28" hidden="1">{#N/A,#N/A,FALSE,"т02бд"}</definedName>
    <definedName name="asf_2_1" localSheetId="29" hidden="1">{#N/A,#N/A,FALSE,"т02бд"}</definedName>
    <definedName name="asf_2_1" localSheetId="30" hidden="1">{#N/A,#N/A,FALSE,"т02бд"}</definedName>
    <definedName name="asf_2_1" localSheetId="31" hidden="1">{#N/A,#N/A,FALSE,"т02бд"}</definedName>
    <definedName name="asf_2_1" localSheetId="32" hidden="1">{#N/A,#N/A,FALSE,"т02бд"}</definedName>
    <definedName name="asf_2_1" localSheetId="33" hidden="1">{#N/A,#N/A,FALSE,"т02бд"}</definedName>
    <definedName name="asf_2_1" localSheetId="41" hidden="1">{#N/A,#N/A,FALSE,"т02бд"}</definedName>
    <definedName name="asf_2_1" localSheetId="43" hidden="1">{#N/A,#N/A,FALSE,"т02бд"}</definedName>
    <definedName name="asf_2_1" localSheetId="49" hidden="1">{#N/A,#N/A,FALSE,"т02бд"}</definedName>
    <definedName name="asf_2_1" localSheetId="54" hidden="1">{#N/A,#N/A,FALSE,"т02бд"}</definedName>
    <definedName name="asf_2_1" localSheetId="55" hidden="1">{#N/A,#N/A,FALSE,"т02бд"}</definedName>
    <definedName name="asf_2_1" localSheetId="56" hidden="1">{#N/A,#N/A,FALSE,"т02бд"}</definedName>
    <definedName name="asf_2_1" localSheetId="57" hidden="1">{#N/A,#N/A,FALSE,"т02бд"}</definedName>
    <definedName name="asf_2_1" localSheetId="58" hidden="1">{#N/A,#N/A,FALSE,"т02бд"}</definedName>
    <definedName name="asf_2_1" localSheetId="68" hidden="1">{#N/A,#N/A,FALSE,"т02бд"}</definedName>
    <definedName name="asf_2_1" localSheetId="80" hidden="1">{#N/A,#N/A,FALSE,"т02бд"}</definedName>
    <definedName name="asf_2_1" localSheetId="84" hidden="1">{#N/A,#N/A,FALSE,"т02бд"}</definedName>
    <definedName name="asf_2_1" localSheetId="88" hidden="1">{#N/A,#N/A,FALSE,"т02бд"}</definedName>
    <definedName name="asf_2_1" localSheetId="11" hidden="1">{#N/A,#N/A,FALSE,"т02бд"}</definedName>
    <definedName name="asf_2_1" localSheetId="47" hidden="1">{#N/A,#N/A,FALSE,"т02бд"}</definedName>
    <definedName name="asf_2_1" localSheetId="48" hidden="1">{#N/A,#N/A,FALSE,"т02бд"}</definedName>
    <definedName name="asf_2_1" hidden="1">{#N/A,#N/A,FALSE,"т02бд"}</definedName>
    <definedName name="asfasg" localSheetId="1" hidden="1">{#N/A,#N/A,FALSE,"т02бд"}</definedName>
    <definedName name="asfasg" localSheetId="2" hidden="1">{#N/A,#N/A,FALSE,"т02бд"}</definedName>
    <definedName name="asfasg" localSheetId="17" hidden="1">{#N/A,#N/A,FALSE,"т02бд"}</definedName>
    <definedName name="asfasg" localSheetId="20" hidden="1">{#N/A,#N/A,FALSE,"т02бд"}</definedName>
    <definedName name="asfasg" localSheetId="22"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28" hidden="1">{#N/A,#N/A,FALSE,"т02бд"}</definedName>
    <definedName name="asfasg" localSheetId="29" hidden="1">{#N/A,#N/A,FALSE,"т02бд"}</definedName>
    <definedName name="asfasg" localSheetId="30" hidden="1">{#N/A,#N/A,FALSE,"т02бд"}</definedName>
    <definedName name="asfasg" localSheetId="31" hidden="1">{#N/A,#N/A,FALSE,"т02бд"}</definedName>
    <definedName name="asfasg" localSheetId="32" hidden="1">{#N/A,#N/A,FALSE,"т02бд"}</definedName>
    <definedName name="asfasg" localSheetId="33" hidden="1">{#N/A,#N/A,FALSE,"т02бд"}</definedName>
    <definedName name="asfasg" localSheetId="41" hidden="1">{#N/A,#N/A,FALSE,"т02бд"}</definedName>
    <definedName name="asfasg" localSheetId="43"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57" hidden="1">{#N/A,#N/A,FALSE,"т02бд"}</definedName>
    <definedName name="asfasg" localSheetId="58" hidden="1">{#N/A,#N/A,FALSE,"т02бд"}</definedName>
    <definedName name="asfasg" localSheetId="64" hidden="1">{#N/A,#N/A,FALSE,"т02бд"}</definedName>
    <definedName name="asfasg" localSheetId="66" hidden="1">{#N/A,#N/A,FALSE,"т02бд"}</definedName>
    <definedName name="asfasg" localSheetId="68" hidden="1">{#N/A,#N/A,FALSE,"т02бд"}</definedName>
    <definedName name="asfasg" localSheetId="69" hidden="1">{#N/A,#N/A,FALSE,"т02бд"}</definedName>
    <definedName name="asfasg" localSheetId="70" hidden="1">{#N/A,#N/A,FALSE,"т02бд"}</definedName>
    <definedName name="asfasg" localSheetId="71" hidden="1">{#N/A,#N/A,FALSE,"т02бд"}</definedName>
    <definedName name="asfasg" localSheetId="79" hidden="1">{#N/A,#N/A,FALSE,"т02бд"}</definedName>
    <definedName name="asfasg" localSheetId="80" hidden="1">{#N/A,#N/A,FALSE,"т02бд"}</definedName>
    <definedName name="asfasg" localSheetId="84" hidden="1">{#N/A,#N/A,FALSE,"т02бд"}</definedName>
    <definedName name="asfasg" localSheetId="86" hidden="1">{#N/A,#N/A,FALSE,"т02бд"}</definedName>
    <definedName name="asfasg" localSheetId="87" hidden="1">{#N/A,#N/A,FALSE,"т02бд"}</definedName>
    <definedName name="asfasg" localSheetId="88" hidden="1">{#N/A,#N/A,FALSE,"т02бд"}</definedName>
    <definedName name="asfasg" localSheetId="89" hidden="1">{#N/A,#N/A,FALSE,"т02бд"}</definedName>
    <definedName name="asfasg" localSheetId="11" hidden="1">{#N/A,#N/A,FALSE,"т02бд"}</definedName>
    <definedName name="asfasg" localSheetId="13" hidden="1">{#N/A,#N/A,FALSE,"т02бд"}</definedName>
    <definedName name="asfasg" localSheetId="14" hidden="1">{#N/A,#N/A,FALSE,"т02бд"}</definedName>
    <definedName name="asfasg" localSheetId="62" hidden="1">{#N/A,#N/A,FALSE,"т02бд"}</definedName>
    <definedName name="asfasg" localSheetId="47" hidden="1">{#N/A,#N/A,FALSE,"т02бд"}</definedName>
    <definedName name="asfasg" localSheetId="48" hidden="1">{#N/A,#N/A,FALSE,"т02бд"}</definedName>
    <definedName name="asfasg" hidden="1">{#N/A,#N/A,FALSE,"т02бд"}</definedName>
    <definedName name="asfasg_2" localSheetId="1"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28" hidden="1">{#N/A,#N/A,FALSE,"т02бд"}</definedName>
    <definedName name="asfasg_2" localSheetId="29" hidden="1">{#N/A,#N/A,FALSE,"т02бд"}</definedName>
    <definedName name="asfasg_2" localSheetId="30" hidden="1">{#N/A,#N/A,FALSE,"т02бд"}</definedName>
    <definedName name="asfasg_2" localSheetId="31" hidden="1">{#N/A,#N/A,FALSE,"т02бд"}</definedName>
    <definedName name="asfasg_2" localSheetId="32" hidden="1">{#N/A,#N/A,FALSE,"т02бд"}</definedName>
    <definedName name="asfasg_2" localSheetId="33" hidden="1">{#N/A,#N/A,FALSE,"т02бд"}</definedName>
    <definedName name="asfasg_2" localSheetId="41" hidden="1">{#N/A,#N/A,FALSE,"т02бд"}</definedName>
    <definedName name="asfasg_2" localSheetId="43" hidden="1">{#N/A,#N/A,FALSE,"т02бд"}</definedName>
    <definedName name="asfasg_2" localSheetId="49" hidden="1">{#N/A,#N/A,FALSE,"т02бд"}</definedName>
    <definedName name="asfasg_2" localSheetId="54" hidden="1">{#N/A,#N/A,FALSE,"т02бд"}</definedName>
    <definedName name="asfasg_2" localSheetId="55" hidden="1">{#N/A,#N/A,FALSE,"т02бд"}</definedName>
    <definedName name="asfasg_2" localSheetId="56" hidden="1">{#N/A,#N/A,FALSE,"т02бд"}</definedName>
    <definedName name="asfasg_2" localSheetId="57" hidden="1">{#N/A,#N/A,FALSE,"т02бд"}</definedName>
    <definedName name="asfasg_2" localSheetId="58" hidden="1">{#N/A,#N/A,FALSE,"т02бд"}</definedName>
    <definedName name="asfasg_2" localSheetId="68" hidden="1">{#N/A,#N/A,FALSE,"т02бд"}</definedName>
    <definedName name="asfasg_2" localSheetId="80" hidden="1">{#N/A,#N/A,FALSE,"т02бд"}</definedName>
    <definedName name="asfasg_2" localSheetId="84" hidden="1">{#N/A,#N/A,FALSE,"т02бд"}</definedName>
    <definedName name="asfasg_2" localSheetId="88" hidden="1">{#N/A,#N/A,FALSE,"т02бд"}</definedName>
    <definedName name="asfasg_2" localSheetId="11" hidden="1">{#N/A,#N/A,FALSE,"т02бд"}</definedName>
    <definedName name="asfasg_2" localSheetId="47" hidden="1">{#N/A,#N/A,FALSE,"т02бд"}</definedName>
    <definedName name="asfasg_2" localSheetId="48" hidden="1">{#N/A,#N/A,FALSE,"т02бд"}</definedName>
    <definedName name="asfasg_2" hidden="1">{#N/A,#N/A,FALSE,"т02бд"}</definedName>
    <definedName name="asfasg_2_1" localSheetId="1"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28" hidden="1">{#N/A,#N/A,FALSE,"т02бд"}</definedName>
    <definedName name="asfasg_2_1" localSheetId="29" hidden="1">{#N/A,#N/A,FALSE,"т02бд"}</definedName>
    <definedName name="asfasg_2_1" localSheetId="30" hidden="1">{#N/A,#N/A,FALSE,"т02бд"}</definedName>
    <definedName name="asfasg_2_1" localSheetId="31" hidden="1">{#N/A,#N/A,FALSE,"т02бд"}</definedName>
    <definedName name="asfasg_2_1" localSheetId="32" hidden="1">{#N/A,#N/A,FALSE,"т02бд"}</definedName>
    <definedName name="asfasg_2_1" localSheetId="33" hidden="1">{#N/A,#N/A,FALSE,"т02бд"}</definedName>
    <definedName name="asfasg_2_1" localSheetId="41" hidden="1">{#N/A,#N/A,FALSE,"т02бд"}</definedName>
    <definedName name="asfasg_2_1" localSheetId="43" hidden="1">{#N/A,#N/A,FALSE,"т02бд"}</definedName>
    <definedName name="asfasg_2_1" localSheetId="49" hidden="1">{#N/A,#N/A,FALSE,"т02бд"}</definedName>
    <definedName name="asfasg_2_1" localSheetId="54" hidden="1">{#N/A,#N/A,FALSE,"т02бд"}</definedName>
    <definedName name="asfasg_2_1" localSheetId="55" hidden="1">{#N/A,#N/A,FALSE,"т02бд"}</definedName>
    <definedName name="asfasg_2_1" localSheetId="56" hidden="1">{#N/A,#N/A,FALSE,"т02бд"}</definedName>
    <definedName name="asfasg_2_1" localSheetId="57" hidden="1">{#N/A,#N/A,FALSE,"т02бд"}</definedName>
    <definedName name="asfasg_2_1" localSheetId="58" hidden="1">{#N/A,#N/A,FALSE,"т02бд"}</definedName>
    <definedName name="asfasg_2_1" localSheetId="68" hidden="1">{#N/A,#N/A,FALSE,"т02бд"}</definedName>
    <definedName name="asfasg_2_1" localSheetId="80" hidden="1">{#N/A,#N/A,FALSE,"т02бд"}</definedName>
    <definedName name="asfasg_2_1" localSheetId="84" hidden="1">{#N/A,#N/A,FALSE,"т02бд"}</definedName>
    <definedName name="asfasg_2_1" localSheetId="88" hidden="1">{#N/A,#N/A,FALSE,"т02бд"}</definedName>
    <definedName name="asfasg_2_1" localSheetId="11" hidden="1">{#N/A,#N/A,FALSE,"т02бд"}</definedName>
    <definedName name="asfasg_2_1" localSheetId="47" hidden="1">{#N/A,#N/A,FALSE,"т02бд"}</definedName>
    <definedName name="asfasg_2_1" localSheetId="48"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7" hidden="1">{#N/A,#N/A,FALSE,"т04"}</definedName>
    <definedName name="asfdasdf" localSheetId="20" hidden="1">{#N/A,#N/A,FALSE,"т04"}</definedName>
    <definedName name="asfdasdf" localSheetId="22"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28" hidden="1">{#N/A,#N/A,FALSE,"т04"}</definedName>
    <definedName name="asfdasdf" localSheetId="29" hidden="1">{#N/A,#N/A,FALSE,"т04"}</definedName>
    <definedName name="asfdasdf" localSheetId="30" hidden="1">{#N/A,#N/A,FALSE,"т04"}</definedName>
    <definedName name="asfdasdf" localSheetId="31" hidden="1">{#N/A,#N/A,FALSE,"т04"}</definedName>
    <definedName name="asfdasdf" localSheetId="32" hidden="1">{#N/A,#N/A,FALSE,"т04"}</definedName>
    <definedName name="asfdasdf" localSheetId="33" hidden="1">{#N/A,#N/A,FALSE,"т04"}</definedName>
    <definedName name="asfdasdf" localSheetId="41" hidden="1">{#N/A,#N/A,FALSE,"т04"}</definedName>
    <definedName name="asfdasdf" localSheetId="43"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57" hidden="1">{#N/A,#N/A,FALSE,"т04"}</definedName>
    <definedName name="asfdasdf" localSheetId="58" hidden="1">{#N/A,#N/A,FALSE,"т04"}</definedName>
    <definedName name="asfdasdf" localSheetId="64" hidden="1">{#N/A,#N/A,FALSE,"т04"}</definedName>
    <definedName name="asfdasdf" localSheetId="66" hidden="1">{#N/A,#N/A,FALSE,"т04"}</definedName>
    <definedName name="asfdasdf" localSheetId="68" hidden="1">{#N/A,#N/A,FALSE,"т04"}</definedName>
    <definedName name="asfdasdf" localSheetId="69" hidden="1">{#N/A,#N/A,FALSE,"т04"}</definedName>
    <definedName name="asfdasdf" localSheetId="70" hidden="1">{#N/A,#N/A,FALSE,"т04"}</definedName>
    <definedName name="asfdasdf" localSheetId="71" hidden="1">{#N/A,#N/A,FALSE,"т04"}</definedName>
    <definedName name="asfdasdf" localSheetId="79" hidden="1">{#N/A,#N/A,FALSE,"т04"}</definedName>
    <definedName name="asfdasdf" localSheetId="80" hidden="1">{#N/A,#N/A,FALSE,"т04"}</definedName>
    <definedName name="asfdasdf" localSheetId="84" hidden="1">{#N/A,#N/A,FALSE,"т04"}</definedName>
    <definedName name="asfdasdf" localSheetId="86" hidden="1">{#N/A,#N/A,FALSE,"т04"}</definedName>
    <definedName name="asfdasdf" localSheetId="87" hidden="1">{#N/A,#N/A,FALSE,"т04"}</definedName>
    <definedName name="asfdasdf" localSheetId="88" hidden="1">{#N/A,#N/A,FALSE,"т04"}</definedName>
    <definedName name="asfdasdf" localSheetId="89" hidden="1">{#N/A,#N/A,FALSE,"т04"}</definedName>
    <definedName name="asfdasdf" localSheetId="11" hidden="1">{#N/A,#N/A,FALSE,"т04"}</definedName>
    <definedName name="asfdasdf" localSheetId="13" hidden="1">{#N/A,#N/A,FALSE,"т04"}</definedName>
    <definedName name="asfdasdf" localSheetId="14" hidden="1">{#N/A,#N/A,FALSE,"т04"}</definedName>
    <definedName name="asfdasdf" localSheetId="62" hidden="1">{#N/A,#N/A,FALSE,"т04"}</definedName>
    <definedName name="asfdasdf" localSheetId="47" hidden="1">{#N/A,#N/A,FALSE,"т04"}</definedName>
    <definedName name="asfdasdf" localSheetId="48" hidden="1">{#N/A,#N/A,FALSE,"т04"}</definedName>
    <definedName name="asfdasdf" hidden="1">{#N/A,#N/A,FALSE,"т04"}</definedName>
    <definedName name="asfdasdf_2" localSheetId="1"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28" hidden="1">{#N/A,#N/A,FALSE,"т04"}</definedName>
    <definedName name="asfdasdf_2" localSheetId="29" hidden="1">{#N/A,#N/A,FALSE,"т04"}</definedName>
    <definedName name="asfdasdf_2" localSheetId="30" hidden="1">{#N/A,#N/A,FALSE,"т04"}</definedName>
    <definedName name="asfdasdf_2" localSheetId="31" hidden="1">{#N/A,#N/A,FALSE,"т04"}</definedName>
    <definedName name="asfdasdf_2" localSheetId="32" hidden="1">{#N/A,#N/A,FALSE,"т04"}</definedName>
    <definedName name="asfdasdf_2" localSheetId="33" hidden="1">{#N/A,#N/A,FALSE,"т04"}</definedName>
    <definedName name="asfdasdf_2" localSheetId="41" hidden="1">{#N/A,#N/A,FALSE,"т04"}</definedName>
    <definedName name="asfdasdf_2" localSheetId="43" hidden="1">{#N/A,#N/A,FALSE,"т04"}</definedName>
    <definedName name="asfdasdf_2" localSheetId="49" hidden="1">{#N/A,#N/A,FALSE,"т04"}</definedName>
    <definedName name="asfdasdf_2" localSheetId="54" hidden="1">{#N/A,#N/A,FALSE,"т04"}</definedName>
    <definedName name="asfdasdf_2" localSheetId="55" hidden="1">{#N/A,#N/A,FALSE,"т04"}</definedName>
    <definedName name="asfdasdf_2" localSheetId="56" hidden="1">{#N/A,#N/A,FALSE,"т04"}</definedName>
    <definedName name="asfdasdf_2" localSheetId="57" hidden="1">{#N/A,#N/A,FALSE,"т04"}</definedName>
    <definedName name="asfdasdf_2" localSheetId="58" hidden="1">{#N/A,#N/A,FALSE,"т04"}</definedName>
    <definedName name="asfdasdf_2" localSheetId="68" hidden="1">{#N/A,#N/A,FALSE,"т04"}</definedName>
    <definedName name="asfdasdf_2" localSheetId="80" hidden="1">{#N/A,#N/A,FALSE,"т04"}</definedName>
    <definedName name="asfdasdf_2" localSheetId="84" hidden="1">{#N/A,#N/A,FALSE,"т04"}</definedName>
    <definedName name="asfdasdf_2" localSheetId="88" hidden="1">{#N/A,#N/A,FALSE,"т04"}</definedName>
    <definedName name="asfdasdf_2" localSheetId="11" hidden="1">{#N/A,#N/A,FALSE,"т04"}</definedName>
    <definedName name="asfdasdf_2" localSheetId="47" hidden="1">{#N/A,#N/A,FALSE,"т04"}</definedName>
    <definedName name="asfdasdf_2" localSheetId="48" hidden="1">{#N/A,#N/A,FALSE,"т04"}</definedName>
    <definedName name="asfdasdf_2" hidden="1">{#N/A,#N/A,FALSE,"т04"}</definedName>
    <definedName name="asfdasdf_2_1" localSheetId="1"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28" hidden="1">{#N/A,#N/A,FALSE,"т04"}</definedName>
    <definedName name="asfdasdf_2_1" localSheetId="29" hidden="1">{#N/A,#N/A,FALSE,"т04"}</definedName>
    <definedName name="asfdasdf_2_1" localSheetId="30" hidden="1">{#N/A,#N/A,FALSE,"т04"}</definedName>
    <definedName name="asfdasdf_2_1" localSheetId="31" hidden="1">{#N/A,#N/A,FALSE,"т04"}</definedName>
    <definedName name="asfdasdf_2_1" localSheetId="32" hidden="1">{#N/A,#N/A,FALSE,"т04"}</definedName>
    <definedName name="asfdasdf_2_1" localSheetId="33" hidden="1">{#N/A,#N/A,FALSE,"т04"}</definedName>
    <definedName name="asfdasdf_2_1" localSheetId="41" hidden="1">{#N/A,#N/A,FALSE,"т04"}</definedName>
    <definedName name="asfdasdf_2_1" localSheetId="43" hidden="1">{#N/A,#N/A,FALSE,"т04"}</definedName>
    <definedName name="asfdasdf_2_1" localSheetId="49" hidden="1">{#N/A,#N/A,FALSE,"т04"}</definedName>
    <definedName name="asfdasdf_2_1" localSheetId="54" hidden="1">{#N/A,#N/A,FALSE,"т04"}</definedName>
    <definedName name="asfdasdf_2_1" localSheetId="55" hidden="1">{#N/A,#N/A,FALSE,"т04"}</definedName>
    <definedName name="asfdasdf_2_1" localSheetId="56" hidden="1">{#N/A,#N/A,FALSE,"т04"}</definedName>
    <definedName name="asfdasdf_2_1" localSheetId="57" hidden="1">{#N/A,#N/A,FALSE,"т04"}</definedName>
    <definedName name="asfdasdf_2_1" localSheetId="58" hidden="1">{#N/A,#N/A,FALSE,"т04"}</definedName>
    <definedName name="asfdasdf_2_1" localSheetId="68" hidden="1">{#N/A,#N/A,FALSE,"т04"}</definedName>
    <definedName name="asfdasdf_2_1" localSheetId="80" hidden="1">{#N/A,#N/A,FALSE,"т04"}</definedName>
    <definedName name="asfdasdf_2_1" localSheetId="84" hidden="1">{#N/A,#N/A,FALSE,"т04"}</definedName>
    <definedName name="asfdasdf_2_1" localSheetId="88" hidden="1">{#N/A,#N/A,FALSE,"т04"}</definedName>
    <definedName name="asfdasdf_2_1" localSheetId="11" hidden="1">{#N/A,#N/A,FALSE,"т04"}</definedName>
    <definedName name="asfdasdf_2_1" localSheetId="47" hidden="1">{#N/A,#N/A,FALSE,"т04"}</definedName>
    <definedName name="asfdasdf_2_1" localSheetId="48" hidden="1">{#N/A,#N/A,FALSE,"т04"}</definedName>
    <definedName name="asfdasdf_2_1" hidden="1">{#N/A,#N/A,FALSE,"т04"}</definedName>
    <definedName name="asgf" localSheetId="1" hidden="1">{#N/A,#N/A,FALSE,"т02бд"}</definedName>
    <definedName name="asgf" localSheetId="2" hidden="1">{#N/A,#N/A,FALSE,"т02бд"}</definedName>
    <definedName name="asgf" localSheetId="17" hidden="1">{#N/A,#N/A,FALSE,"т02бд"}</definedName>
    <definedName name="asgf" localSheetId="20" hidden="1">{#N/A,#N/A,FALSE,"т02бд"}</definedName>
    <definedName name="asgf" localSheetId="22"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28" hidden="1">{#N/A,#N/A,FALSE,"т02бд"}</definedName>
    <definedName name="asgf" localSheetId="29" hidden="1">{#N/A,#N/A,FALSE,"т02бд"}</definedName>
    <definedName name="asgf" localSheetId="30" hidden="1">{#N/A,#N/A,FALSE,"т02бд"}</definedName>
    <definedName name="asgf" localSheetId="31" hidden="1">{#N/A,#N/A,FALSE,"т02бд"}</definedName>
    <definedName name="asgf" localSheetId="32" hidden="1">{#N/A,#N/A,FALSE,"т02бд"}</definedName>
    <definedName name="asgf" localSheetId="33" hidden="1">{#N/A,#N/A,FALSE,"т02бд"}</definedName>
    <definedName name="asgf" localSheetId="41" hidden="1">{#N/A,#N/A,FALSE,"т02бд"}</definedName>
    <definedName name="asgf" localSheetId="43"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57" hidden="1">{#N/A,#N/A,FALSE,"т02бд"}</definedName>
    <definedName name="asgf" localSheetId="58" hidden="1">{#N/A,#N/A,FALSE,"т02бд"}</definedName>
    <definedName name="asgf" localSheetId="64" hidden="1">{#N/A,#N/A,FALSE,"т02бд"}</definedName>
    <definedName name="asgf" localSheetId="66" hidden="1">{#N/A,#N/A,FALSE,"т02бд"}</definedName>
    <definedName name="asgf" localSheetId="68" hidden="1">{#N/A,#N/A,FALSE,"т02бд"}</definedName>
    <definedName name="asgf" localSheetId="69" hidden="1">{#N/A,#N/A,FALSE,"т02бд"}</definedName>
    <definedName name="asgf" localSheetId="70" hidden="1">{#N/A,#N/A,FALSE,"т02бд"}</definedName>
    <definedName name="asgf" localSheetId="71" hidden="1">{#N/A,#N/A,FALSE,"т02бд"}</definedName>
    <definedName name="asgf" localSheetId="79" hidden="1">{#N/A,#N/A,FALSE,"т02бд"}</definedName>
    <definedName name="asgf" localSheetId="80" hidden="1">{#N/A,#N/A,FALSE,"т02бд"}</definedName>
    <definedName name="asgf" localSheetId="84" hidden="1">{#N/A,#N/A,FALSE,"т02бд"}</definedName>
    <definedName name="asgf" localSheetId="86" hidden="1">{#N/A,#N/A,FALSE,"т02бд"}</definedName>
    <definedName name="asgf" localSheetId="87" hidden="1">{#N/A,#N/A,FALSE,"т02бд"}</definedName>
    <definedName name="asgf" localSheetId="88" hidden="1">{#N/A,#N/A,FALSE,"т02бд"}</definedName>
    <definedName name="asgf" localSheetId="89" hidden="1">{#N/A,#N/A,FALSE,"т02бд"}</definedName>
    <definedName name="asgf" localSheetId="11" hidden="1">{#N/A,#N/A,FALSE,"т02бд"}</definedName>
    <definedName name="asgf" localSheetId="13" hidden="1">{#N/A,#N/A,FALSE,"т02бд"}</definedName>
    <definedName name="asgf" localSheetId="14" hidden="1">{#N/A,#N/A,FALSE,"т02бд"}</definedName>
    <definedName name="asgf" localSheetId="62" hidden="1">{#N/A,#N/A,FALSE,"т02бд"}</definedName>
    <definedName name="asgf" localSheetId="47" hidden="1">{#N/A,#N/A,FALSE,"т02бд"}</definedName>
    <definedName name="asgf" localSheetId="48" hidden="1">{#N/A,#N/A,FALSE,"т02бд"}</definedName>
    <definedName name="asgf" hidden="1">{#N/A,#N/A,FALSE,"т02бд"}</definedName>
    <definedName name="asgf_2" localSheetId="1"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28" hidden="1">{#N/A,#N/A,FALSE,"т02бд"}</definedName>
    <definedName name="asgf_2" localSheetId="29" hidden="1">{#N/A,#N/A,FALSE,"т02бд"}</definedName>
    <definedName name="asgf_2" localSheetId="30" hidden="1">{#N/A,#N/A,FALSE,"т02бд"}</definedName>
    <definedName name="asgf_2" localSheetId="31" hidden="1">{#N/A,#N/A,FALSE,"т02бд"}</definedName>
    <definedName name="asgf_2" localSheetId="32" hidden="1">{#N/A,#N/A,FALSE,"т02бд"}</definedName>
    <definedName name="asgf_2" localSheetId="33" hidden="1">{#N/A,#N/A,FALSE,"т02бд"}</definedName>
    <definedName name="asgf_2" localSheetId="41" hidden="1">{#N/A,#N/A,FALSE,"т02бд"}</definedName>
    <definedName name="asgf_2" localSheetId="43" hidden="1">{#N/A,#N/A,FALSE,"т02бд"}</definedName>
    <definedName name="asgf_2" localSheetId="49" hidden="1">{#N/A,#N/A,FALSE,"т02бд"}</definedName>
    <definedName name="asgf_2" localSheetId="54" hidden="1">{#N/A,#N/A,FALSE,"т02бд"}</definedName>
    <definedName name="asgf_2" localSheetId="55" hidden="1">{#N/A,#N/A,FALSE,"т02бд"}</definedName>
    <definedName name="asgf_2" localSheetId="56" hidden="1">{#N/A,#N/A,FALSE,"т02бд"}</definedName>
    <definedName name="asgf_2" localSheetId="57" hidden="1">{#N/A,#N/A,FALSE,"т02бд"}</definedName>
    <definedName name="asgf_2" localSheetId="58" hidden="1">{#N/A,#N/A,FALSE,"т02бд"}</definedName>
    <definedName name="asgf_2" localSheetId="68" hidden="1">{#N/A,#N/A,FALSE,"т02бд"}</definedName>
    <definedName name="asgf_2" localSheetId="80" hidden="1">{#N/A,#N/A,FALSE,"т02бд"}</definedName>
    <definedName name="asgf_2" localSheetId="84" hidden="1">{#N/A,#N/A,FALSE,"т02бд"}</definedName>
    <definedName name="asgf_2" localSheetId="88" hidden="1">{#N/A,#N/A,FALSE,"т02бд"}</definedName>
    <definedName name="asgf_2" localSheetId="11" hidden="1">{#N/A,#N/A,FALSE,"т02бд"}</definedName>
    <definedName name="asgf_2" localSheetId="47" hidden="1">{#N/A,#N/A,FALSE,"т02бд"}</definedName>
    <definedName name="asgf_2" localSheetId="48" hidden="1">{#N/A,#N/A,FALSE,"т02бд"}</definedName>
    <definedName name="asgf_2" hidden="1">{#N/A,#N/A,FALSE,"т02бд"}</definedName>
    <definedName name="asgf_2_1" localSheetId="1"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28" hidden="1">{#N/A,#N/A,FALSE,"т02бд"}</definedName>
    <definedName name="asgf_2_1" localSheetId="29" hidden="1">{#N/A,#N/A,FALSE,"т02бд"}</definedName>
    <definedName name="asgf_2_1" localSheetId="30" hidden="1">{#N/A,#N/A,FALSE,"т02бд"}</definedName>
    <definedName name="asgf_2_1" localSheetId="31" hidden="1">{#N/A,#N/A,FALSE,"т02бд"}</definedName>
    <definedName name="asgf_2_1" localSheetId="32" hidden="1">{#N/A,#N/A,FALSE,"т02бд"}</definedName>
    <definedName name="asgf_2_1" localSheetId="33" hidden="1">{#N/A,#N/A,FALSE,"т02бд"}</definedName>
    <definedName name="asgf_2_1" localSheetId="41" hidden="1">{#N/A,#N/A,FALSE,"т02бд"}</definedName>
    <definedName name="asgf_2_1" localSheetId="43" hidden="1">{#N/A,#N/A,FALSE,"т02бд"}</definedName>
    <definedName name="asgf_2_1" localSheetId="49" hidden="1">{#N/A,#N/A,FALSE,"т02бд"}</definedName>
    <definedName name="asgf_2_1" localSheetId="54" hidden="1">{#N/A,#N/A,FALSE,"т02бд"}</definedName>
    <definedName name="asgf_2_1" localSheetId="55" hidden="1">{#N/A,#N/A,FALSE,"т02бд"}</definedName>
    <definedName name="asgf_2_1" localSheetId="56" hidden="1">{#N/A,#N/A,FALSE,"т02бд"}</definedName>
    <definedName name="asgf_2_1" localSheetId="57" hidden="1">{#N/A,#N/A,FALSE,"т02бд"}</definedName>
    <definedName name="asgf_2_1" localSheetId="58" hidden="1">{#N/A,#N/A,FALSE,"т02бд"}</definedName>
    <definedName name="asgf_2_1" localSheetId="68" hidden="1">{#N/A,#N/A,FALSE,"т02бд"}</definedName>
    <definedName name="asgf_2_1" localSheetId="80" hidden="1">{#N/A,#N/A,FALSE,"т02бд"}</definedName>
    <definedName name="asgf_2_1" localSheetId="84" hidden="1">{#N/A,#N/A,FALSE,"т02бд"}</definedName>
    <definedName name="asgf_2_1" localSheetId="88" hidden="1">{#N/A,#N/A,FALSE,"т02бд"}</definedName>
    <definedName name="asgf_2_1" localSheetId="11" hidden="1">{#N/A,#N/A,FALSE,"т02бд"}</definedName>
    <definedName name="asgf_2_1" localSheetId="47" hidden="1">{#N/A,#N/A,FALSE,"т02бд"}</definedName>
    <definedName name="asgf_2_1" localSheetId="48" hidden="1">{#N/A,#N/A,FALSE,"т02бд"}</definedName>
    <definedName name="asgf_2_1" hidden="1">{#N/A,#N/A,FALSE,"т02бд"}</definedName>
    <definedName name="b" localSheetId="1" hidden="1">{#N/A,#N/A,FALSE,"т02бд"}</definedName>
    <definedName name="b" localSheetId="2" hidden="1">{#N/A,#N/A,FALSE,"т02бд"}</definedName>
    <definedName name="b" localSheetId="17" hidden="1">{#N/A,#N/A,FALSE,"т02бд"}</definedName>
    <definedName name="b" localSheetId="22"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28" hidden="1">{#N/A,#N/A,FALSE,"т02бд"}</definedName>
    <definedName name="b" localSheetId="29" hidden="1">{#N/A,#N/A,FALSE,"т02бд"}</definedName>
    <definedName name="b" localSheetId="30" hidden="1">{#N/A,#N/A,FALSE,"т02бд"}</definedName>
    <definedName name="b" localSheetId="31" hidden="1">{#N/A,#N/A,FALSE,"т02бд"}</definedName>
    <definedName name="b" localSheetId="32" hidden="1">{#N/A,#N/A,FALSE,"т02бд"}</definedName>
    <definedName name="b" localSheetId="33" hidden="1">{#N/A,#N/A,FALSE,"т02бд"}</definedName>
    <definedName name="b" localSheetId="41" hidden="1">{#N/A,#N/A,FALSE,"т02бд"}</definedName>
    <definedName name="b" localSheetId="43"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57" hidden="1">{#N/A,#N/A,FALSE,"т02бд"}</definedName>
    <definedName name="b" localSheetId="58" hidden="1">{#N/A,#N/A,FALSE,"т02бд"}</definedName>
    <definedName name="b" localSheetId="64" hidden="1">{#N/A,#N/A,FALSE,"т02бд"}</definedName>
    <definedName name="b" localSheetId="66" hidden="1">{#N/A,#N/A,FALSE,"т02бд"}</definedName>
    <definedName name="b" localSheetId="68" hidden="1">{#N/A,#N/A,FALSE,"т02бд"}</definedName>
    <definedName name="b" localSheetId="69" hidden="1">{#N/A,#N/A,FALSE,"т02бд"}</definedName>
    <definedName name="b" localSheetId="70" hidden="1">{#N/A,#N/A,FALSE,"т02бд"}</definedName>
    <definedName name="b" localSheetId="71" hidden="1">{#N/A,#N/A,FALSE,"т02бд"}</definedName>
    <definedName name="b" localSheetId="79" hidden="1">{#N/A,#N/A,FALSE,"т02бд"}</definedName>
    <definedName name="b" localSheetId="80" hidden="1">{#N/A,#N/A,FALSE,"т02бд"}</definedName>
    <definedName name="b" localSheetId="84" hidden="1">{#N/A,#N/A,FALSE,"т02бд"}</definedName>
    <definedName name="b" localSheetId="86" hidden="1">{#N/A,#N/A,FALSE,"т02бд"}</definedName>
    <definedName name="b" localSheetId="87" hidden="1">{#N/A,#N/A,FALSE,"т02бд"}</definedName>
    <definedName name="b" localSheetId="88" hidden="1">{#N/A,#N/A,FALSE,"т02бд"}</definedName>
    <definedName name="b" localSheetId="89" hidden="1">{#N/A,#N/A,FALSE,"т02бд"}</definedName>
    <definedName name="b" localSheetId="90" hidden="1">{#N/A,#N/A,FALSE,"т02бд"}</definedName>
    <definedName name="b" localSheetId="11" hidden="1">{#N/A,#N/A,FALSE,"т02бд"}</definedName>
    <definedName name="b" localSheetId="13" hidden="1">{#N/A,#N/A,FALSE,"т02бд"}</definedName>
    <definedName name="b" localSheetId="14" hidden="1">{#N/A,#N/A,FALSE,"т02бд"}</definedName>
    <definedName name="b" localSheetId="62" hidden="1">{#N/A,#N/A,FALSE,"т02бд"}</definedName>
    <definedName name="b" localSheetId="47" hidden="1">{#N/A,#N/A,FALSE,"т02бд"}</definedName>
    <definedName name="b" localSheetId="48" hidden="1">{#N/A,#N/A,FALSE,"т02бд"}</definedName>
    <definedName name="b" hidden="1">{#N/A,#N/A,FALSE,"т02бд"}</definedName>
    <definedName name="b_1" localSheetId="1"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28" hidden="1">{#N/A,#N/A,FALSE,"т02бд"}</definedName>
    <definedName name="b_1" localSheetId="29" hidden="1">{#N/A,#N/A,FALSE,"т02бд"}</definedName>
    <definedName name="b_1" localSheetId="30" hidden="1">{#N/A,#N/A,FALSE,"т02бд"}</definedName>
    <definedName name="b_1" localSheetId="31" hidden="1">{#N/A,#N/A,FALSE,"т02бд"}</definedName>
    <definedName name="b_1" localSheetId="32" hidden="1">{#N/A,#N/A,FALSE,"т02бд"}</definedName>
    <definedName name="b_1" localSheetId="33" hidden="1">{#N/A,#N/A,FALSE,"т02бд"}</definedName>
    <definedName name="b_1" localSheetId="41" hidden="1">{#N/A,#N/A,FALSE,"т02бд"}</definedName>
    <definedName name="b_1" localSheetId="43" hidden="1">{#N/A,#N/A,FALSE,"т02бд"}</definedName>
    <definedName name="b_1" localSheetId="49" hidden="1">{#N/A,#N/A,FALSE,"т02бд"}</definedName>
    <definedName name="b_1" localSheetId="54" hidden="1">{#N/A,#N/A,FALSE,"т02бд"}</definedName>
    <definedName name="b_1" localSheetId="55" hidden="1">{#N/A,#N/A,FALSE,"т02бд"}</definedName>
    <definedName name="b_1" localSheetId="56" hidden="1">{#N/A,#N/A,FALSE,"т02бд"}</definedName>
    <definedName name="b_1" localSheetId="57" hidden="1">{#N/A,#N/A,FALSE,"т02бд"}</definedName>
    <definedName name="b_1" localSheetId="58" hidden="1">{#N/A,#N/A,FALSE,"т02бд"}</definedName>
    <definedName name="b_1" localSheetId="68" hidden="1">{#N/A,#N/A,FALSE,"т02бд"}</definedName>
    <definedName name="b_1" localSheetId="80" hidden="1">{#N/A,#N/A,FALSE,"т02бд"}</definedName>
    <definedName name="b_1" localSheetId="84" hidden="1">{#N/A,#N/A,FALSE,"т02бд"}</definedName>
    <definedName name="b_1" localSheetId="88" hidden="1">{#N/A,#N/A,FALSE,"т02бд"}</definedName>
    <definedName name="b_1" localSheetId="11" hidden="1">{#N/A,#N/A,FALSE,"т02бд"}</definedName>
    <definedName name="b_1" localSheetId="47" hidden="1">{#N/A,#N/A,FALSE,"т02бд"}</definedName>
    <definedName name="b_1" localSheetId="48" hidden="1">{#N/A,#N/A,FALSE,"т02бд"}</definedName>
    <definedName name="b_1" hidden="1">{#N/A,#N/A,FALSE,"т02бд"}</definedName>
    <definedName name="b_2" localSheetId="1"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28" hidden="1">{#N/A,#N/A,FALSE,"т02бд"}</definedName>
    <definedName name="b_2" localSheetId="29" hidden="1">{#N/A,#N/A,FALSE,"т02бд"}</definedName>
    <definedName name="b_2" localSheetId="30" hidden="1">{#N/A,#N/A,FALSE,"т02бд"}</definedName>
    <definedName name="b_2" localSheetId="31" hidden="1">{#N/A,#N/A,FALSE,"т02бд"}</definedName>
    <definedName name="b_2" localSheetId="32" hidden="1">{#N/A,#N/A,FALSE,"т02бд"}</definedName>
    <definedName name="b_2" localSheetId="33" hidden="1">{#N/A,#N/A,FALSE,"т02бд"}</definedName>
    <definedName name="b_2" localSheetId="41" hidden="1">{#N/A,#N/A,FALSE,"т02бд"}</definedName>
    <definedName name="b_2" localSheetId="43" hidden="1">{#N/A,#N/A,FALSE,"т02бд"}</definedName>
    <definedName name="b_2" localSheetId="49" hidden="1">{#N/A,#N/A,FALSE,"т02бд"}</definedName>
    <definedName name="b_2" localSheetId="54" hidden="1">{#N/A,#N/A,FALSE,"т02бд"}</definedName>
    <definedName name="b_2" localSheetId="55" hidden="1">{#N/A,#N/A,FALSE,"т02бд"}</definedName>
    <definedName name="b_2" localSheetId="56" hidden="1">{#N/A,#N/A,FALSE,"т02бд"}</definedName>
    <definedName name="b_2" localSheetId="57" hidden="1">{#N/A,#N/A,FALSE,"т02бд"}</definedName>
    <definedName name="b_2" localSheetId="58" hidden="1">{#N/A,#N/A,FALSE,"т02бд"}</definedName>
    <definedName name="b_2" localSheetId="68" hidden="1">{#N/A,#N/A,FALSE,"т02бд"}</definedName>
    <definedName name="b_2" localSheetId="80" hidden="1">{#N/A,#N/A,FALSE,"т02бд"}</definedName>
    <definedName name="b_2" localSheetId="84" hidden="1">{#N/A,#N/A,FALSE,"т02бд"}</definedName>
    <definedName name="b_2" localSheetId="88" hidden="1">{#N/A,#N/A,FALSE,"т02бд"}</definedName>
    <definedName name="b_2" localSheetId="11" hidden="1">{#N/A,#N/A,FALSE,"т02бд"}</definedName>
    <definedName name="b_2" localSheetId="47" hidden="1">{#N/A,#N/A,FALSE,"т02бд"}</definedName>
    <definedName name="b_2" localSheetId="48" hidden="1">{#N/A,#N/A,FALSE,"т02бд"}</definedName>
    <definedName name="b_2" hidden="1">{#N/A,#N/A,FALSE,"т02бд"}</definedName>
    <definedName name="Balance_of_payments" localSheetId="62">#REF!</definedName>
    <definedName name="Balance_of_payments" localSheetId="36">#REF!</definedName>
    <definedName name="Balance_of_payments" localSheetId="46">#REF!</definedName>
    <definedName name="Balance_of_payments">#REF!</definedName>
    <definedName name="BASE">[4]Links!$B$10</definedName>
    <definedName name="BASEC">[5]Links!$B$28</definedName>
    <definedName name="BASEMY">[4]Links!$B$55</definedName>
    <definedName name="BASEPA">[4]Links!$B$73</definedName>
    <definedName name="BASEQ">[5]Links!$B$37</definedName>
    <definedName name="BASEQA">[5]Links!$B$46</definedName>
    <definedName name="BASEY">[4]Links!$B$19</definedName>
    <definedName name="BASEYA">[5]Links!$B$64</definedName>
    <definedName name="BAZA">'[6]Мульт-ор М2, швидкість'!$E$1:$E$65536</definedName>
    <definedName name="bbb" localSheetId="1" hidden="1">{#N/A,#N/A,FALSE,"т02бд"}</definedName>
    <definedName name="bbb" localSheetId="2" hidden="1">{#N/A,#N/A,FALSE,"т02бд"}</definedName>
    <definedName name="bbb" localSheetId="17" hidden="1">{#N/A,#N/A,FALSE,"т02бд"}</definedName>
    <definedName name="bbb" localSheetId="20" hidden="1">{#N/A,#N/A,FALSE,"т02бд"}</definedName>
    <definedName name="bbb" localSheetId="22"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28" hidden="1">{#N/A,#N/A,FALSE,"т02бд"}</definedName>
    <definedName name="bbb" localSheetId="29" hidden="1">{#N/A,#N/A,FALSE,"т02бд"}</definedName>
    <definedName name="bbb" localSheetId="30" hidden="1">{#N/A,#N/A,FALSE,"т02бд"}</definedName>
    <definedName name="bbb" localSheetId="31" hidden="1">{#N/A,#N/A,FALSE,"т02бд"}</definedName>
    <definedName name="bbb" localSheetId="32" hidden="1">{#N/A,#N/A,FALSE,"т02бд"}</definedName>
    <definedName name="bbb" localSheetId="33" hidden="1">{#N/A,#N/A,FALSE,"т02бд"}</definedName>
    <definedName name="bbb" localSheetId="41" hidden="1">{#N/A,#N/A,FALSE,"т02бд"}</definedName>
    <definedName name="bbb" localSheetId="43"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57" hidden="1">{#N/A,#N/A,FALSE,"т02бд"}</definedName>
    <definedName name="bbb" localSheetId="58" hidden="1">{#N/A,#N/A,FALSE,"т02бд"}</definedName>
    <definedName name="bbb" localSheetId="64" hidden="1">{#N/A,#N/A,FALSE,"т02бд"}</definedName>
    <definedName name="bbb" localSheetId="66" hidden="1">{#N/A,#N/A,FALSE,"т02бд"}</definedName>
    <definedName name="bbb" localSheetId="68" hidden="1">{#N/A,#N/A,FALSE,"т02бд"}</definedName>
    <definedName name="bbb" localSheetId="69" hidden="1">{#N/A,#N/A,FALSE,"т02бд"}</definedName>
    <definedName name="bbb" localSheetId="70" hidden="1">{#N/A,#N/A,FALSE,"т02бд"}</definedName>
    <definedName name="bbb" localSheetId="71" hidden="1">{#N/A,#N/A,FALSE,"т02бд"}</definedName>
    <definedName name="bbb" localSheetId="79" hidden="1">{#N/A,#N/A,FALSE,"т02бд"}</definedName>
    <definedName name="bbb" localSheetId="80" hidden="1">{#N/A,#N/A,FALSE,"т02бд"}</definedName>
    <definedName name="bbb" localSheetId="84" hidden="1">{#N/A,#N/A,FALSE,"т02бд"}</definedName>
    <definedName name="bbb" localSheetId="86" hidden="1">{#N/A,#N/A,FALSE,"т02бд"}</definedName>
    <definedName name="bbb" localSheetId="87" hidden="1">{#N/A,#N/A,FALSE,"т02бд"}</definedName>
    <definedName name="bbb" localSheetId="88" hidden="1">{#N/A,#N/A,FALSE,"т02бд"}</definedName>
    <definedName name="bbb" localSheetId="89" hidden="1">{#N/A,#N/A,FALSE,"т02бд"}</definedName>
    <definedName name="bbb" localSheetId="90" hidden="1">{#N/A,#N/A,FALSE,"т02бд"}</definedName>
    <definedName name="bbb" localSheetId="11" hidden="1">{#N/A,#N/A,FALSE,"т02бд"}</definedName>
    <definedName name="bbb" localSheetId="13" hidden="1">{#N/A,#N/A,FALSE,"т02бд"}</definedName>
    <definedName name="bbb" localSheetId="14" hidden="1">{#N/A,#N/A,FALSE,"т02бд"}</definedName>
    <definedName name="bbb" localSheetId="62" hidden="1">{#N/A,#N/A,FALSE,"т02бд"}</definedName>
    <definedName name="bbb" localSheetId="47" hidden="1">{#N/A,#N/A,FALSE,"т02бд"}</definedName>
    <definedName name="bbb" localSheetId="48" hidden="1">{#N/A,#N/A,FALSE,"т02бд"}</definedName>
    <definedName name="bbb" hidden="1">{#N/A,#N/A,FALSE,"т02бд"}</definedName>
    <definedName name="bbb_2" localSheetId="1"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28" hidden="1">{#N/A,#N/A,FALSE,"т02бд"}</definedName>
    <definedName name="bbb_2" localSheetId="29" hidden="1">{#N/A,#N/A,FALSE,"т02бд"}</definedName>
    <definedName name="bbb_2" localSheetId="30" hidden="1">{#N/A,#N/A,FALSE,"т02бд"}</definedName>
    <definedName name="bbb_2" localSheetId="31" hidden="1">{#N/A,#N/A,FALSE,"т02бд"}</definedName>
    <definedName name="bbb_2" localSheetId="32" hidden="1">{#N/A,#N/A,FALSE,"т02бд"}</definedName>
    <definedName name="bbb_2" localSheetId="33" hidden="1">{#N/A,#N/A,FALSE,"т02бд"}</definedName>
    <definedName name="bbb_2" localSheetId="41" hidden="1">{#N/A,#N/A,FALSE,"т02бд"}</definedName>
    <definedName name="bbb_2" localSheetId="43" hidden="1">{#N/A,#N/A,FALSE,"т02бд"}</definedName>
    <definedName name="bbb_2" localSheetId="49" hidden="1">{#N/A,#N/A,FALSE,"т02бд"}</definedName>
    <definedName name="bbb_2" localSheetId="54" hidden="1">{#N/A,#N/A,FALSE,"т02бд"}</definedName>
    <definedName name="bbb_2" localSheetId="55" hidden="1">{#N/A,#N/A,FALSE,"т02бд"}</definedName>
    <definedName name="bbb_2" localSheetId="56" hidden="1">{#N/A,#N/A,FALSE,"т02бд"}</definedName>
    <definedName name="bbb_2" localSheetId="57" hidden="1">{#N/A,#N/A,FALSE,"т02бд"}</definedName>
    <definedName name="bbb_2" localSheetId="58" hidden="1">{#N/A,#N/A,FALSE,"т02бд"}</definedName>
    <definedName name="bbb_2" localSheetId="68" hidden="1">{#N/A,#N/A,FALSE,"т02бд"}</definedName>
    <definedName name="bbb_2" localSheetId="80" hidden="1">{#N/A,#N/A,FALSE,"т02бд"}</definedName>
    <definedName name="bbb_2" localSheetId="84" hidden="1">{#N/A,#N/A,FALSE,"т02бд"}</definedName>
    <definedName name="bbb_2" localSheetId="88" hidden="1">{#N/A,#N/A,FALSE,"т02бд"}</definedName>
    <definedName name="bbb_2" localSheetId="11" hidden="1">{#N/A,#N/A,FALSE,"т02бд"}</definedName>
    <definedName name="bbb_2" localSheetId="47" hidden="1">{#N/A,#N/A,FALSE,"т02бд"}</definedName>
    <definedName name="bbb_2" localSheetId="48" hidden="1">{#N/A,#N/A,FALSE,"т02бд"}</definedName>
    <definedName name="bbb_2" hidden="1">{#N/A,#N/A,FALSE,"т02бд"}</definedName>
    <definedName name="bbb_2_1" localSheetId="1"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28" hidden="1">{#N/A,#N/A,FALSE,"т02бд"}</definedName>
    <definedName name="bbb_2_1" localSheetId="29" hidden="1">{#N/A,#N/A,FALSE,"т02бд"}</definedName>
    <definedName name="bbb_2_1" localSheetId="30" hidden="1">{#N/A,#N/A,FALSE,"т02бд"}</definedName>
    <definedName name="bbb_2_1" localSheetId="31" hidden="1">{#N/A,#N/A,FALSE,"т02бд"}</definedName>
    <definedName name="bbb_2_1" localSheetId="32" hidden="1">{#N/A,#N/A,FALSE,"т02бд"}</definedName>
    <definedName name="bbb_2_1" localSheetId="33" hidden="1">{#N/A,#N/A,FALSE,"т02бд"}</definedName>
    <definedName name="bbb_2_1" localSheetId="41" hidden="1">{#N/A,#N/A,FALSE,"т02бд"}</definedName>
    <definedName name="bbb_2_1" localSheetId="43" hidden="1">{#N/A,#N/A,FALSE,"т02бд"}</definedName>
    <definedName name="bbb_2_1" localSheetId="49" hidden="1">{#N/A,#N/A,FALSE,"т02бд"}</definedName>
    <definedName name="bbb_2_1" localSheetId="54" hidden="1">{#N/A,#N/A,FALSE,"т02бд"}</definedName>
    <definedName name="bbb_2_1" localSheetId="55" hidden="1">{#N/A,#N/A,FALSE,"т02бд"}</definedName>
    <definedName name="bbb_2_1" localSheetId="56" hidden="1">{#N/A,#N/A,FALSE,"т02бд"}</definedName>
    <definedName name="bbb_2_1" localSheetId="57" hidden="1">{#N/A,#N/A,FALSE,"т02бд"}</definedName>
    <definedName name="bbb_2_1" localSheetId="58" hidden="1">{#N/A,#N/A,FALSE,"т02бд"}</definedName>
    <definedName name="bbb_2_1" localSheetId="68" hidden="1">{#N/A,#N/A,FALSE,"т02бд"}</definedName>
    <definedName name="bbb_2_1" localSheetId="80" hidden="1">{#N/A,#N/A,FALSE,"т02бд"}</definedName>
    <definedName name="bbb_2_1" localSheetId="84" hidden="1">{#N/A,#N/A,FALSE,"т02бд"}</definedName>
    <definedName name="bbb_2_1" localSheetId="88" hidden="1">{#N/A,#N/A,FALSE,"т02бд"}</definedName>
    <definedName name="bbb_2_1" localSheetId="11" hidden="1">{#N/A,#N/A,FALSE,"т02бд"}</definedName>
    <definedName name="bbb_2_1" localSheetId="47" hidden="1">{#N/A,#N/A,FALSE,"т02бд"}</definedName>
    <definedName name="bbb_2_1" localSheetId="48" hidden="1">{#N/A,#N/A,FALSE,"т02бд"}</definedName>
    <definedName name="bbb_2_1" hidden="1">{#N/A,#N/A,FALSE,"т02бд"}</definedName>
    <definedName name="BDEF">[3]C!$L$35</definedName>
    <definedName name="BDEF_f" localSheetId="62">#REF!</definedName>
    <definedName name="BDEF_f" localSheetId="36">#REF!</definedName>
    <definedName name="BDEF_f" localSheetId="46">#REF!</definedName>
    <definedName name="BDEF_f">#REF!</definedName>
    <definedName name="BDEFG" localSheetId="62">#REF!</definedName>
    <definedName name="BDEFG" localSheetId="36">#REF!</definedName>
    <definedName name="BDEFG" localSheetId="46">#REF!</definedName>
    <definedName name="BDEFG">#REF!</definedName>
    <definedName name="BDEFgdp_f" localSheetId="62">#REF!</definedName>
    <definedName name="BDEFgdp_f" localSheetId="36">#REF!</definedName>
    <definedName name="BDEFgdp_f" localSheetId="46">#REF!</definedName>
    <definedName name="BDEFgdp_f">#REF!</definedName>
    <definedName name="BDEFM" localSheetId="62">#REF!</definedName>
    <definedName name="BDEFM" localSheetId="36">#REF!</definedName>
    <definedName name="BDEFM" localSheetId="46">#REF!</definedName>
    <definedName name="BDEFM">#REF!</definedName>
    <definedName name="BDEFMG" localSheetId="62">#REF!</definedName>
    <definedName name="BDEFMG" localSheetId="36">#REF!</definedName>
    <definedName name="BDEFMG" localSheetId="46">#REF!</definedName>
    <definedName name="BDEFMG">#REF!</definedName>
    <definedName name="BEXP">[3]C!$L$34</definedName>
    <definedName name="BEXP_F" localSheetId="62">#REF!</definedName>
    <definedName name="BEXP_F" localSheetId="36">#REF!</definedName>
    <definedName name="BEXP_F" localSheetId="46">#REF!</definedName>
    <definedName name="BEXP_F">#REF!</definedName>
    <definedName name="BEXP_P" localSheetId="62">#REF!</definedName>
    <definedName name="BEXP_P" localSheetId="36">#REF!</definedName>
    <definedName name="BEXP_P" localSheetId="46">#REF!</definedName>
    <definedName name="BEXP_P">#REF!</definedName>
    <definedName name="BEXPG" localSheetId="62">#REF!</definedName>
    <definedName name="BEXPG" localSheetId="36">#REF!</definedName>
    <definedName name="BEXPG" localSheetId="46">#REF!</definedName>
    <definedName name="BEXPG">#REF!</definedName>
    <definedName name="BEXPgdp_f" localSheetId="62">#REF!</definedName>
    <definedName name="BEXPgdp_f" localSheetId="36">#REF!</definedName>
    <definedName name="BEXPgdp_f" localSheetId="46">#REF!</definedName>
    <definedName name="BEXPgdp_f">#REF!</definedName>
    <definedName name="BEXPM" localSheetId="62">#REF!</definedName>
    <definedName name="BEXPM" localSheetId="36">#REF!</definedName>
    <definedName name="BEXPM" localSheetId="46">#REF!</definedName>
    <definedName name="BEXPM">#REF!</definedName>
    <definedName name="BEXPMG" localSheetId="62">#REF!</definedName>
    <definedName name="BEXPMG" localSheetId="36">#REF!</definedName>
    <definedName name="BEXPMG" localSheetId="46">#REF!</definedName>
    <definedName name="BEXPMG">#REF!</definedName>
    <definedName name="BGS">[3]C!$L$43</definedName>
    <definedName name="BGSG" localSheetId="62">#REF!</definedName>
    <definedName name="BGSG" localSheetId="36">#REF!</definedName>
    <definedName name="BGSG" localSheetId="46">#REF!</definedName>
    <definedName name="BGSG">#REF!</definedName>
    <definedName name="BGSM" localSheetId="62">#REF!</definedName>
    <definedName name="BGSM" localSheetId="36">#REF!</definedName>
    <definedName name="BGSM" localSheetId="46">#REF!</definedName>
    <definedName name="BGSM">#REF!</definedName>
    <definedName name="BGSMG" localSheetId="62">#REF!</definedName>
    <definedName name="BGSMG" localSheetId="36">#REF!</definedName>
    <definedName name="BGSMG" localSheetId="46">#REF!</definedName>
    <definedName name="BGSMG">#REF!</definedName>
    <definedName name="BGSY" localSheetId="62">#REF!</definedName>
    <definedName name="BGSY" localSheetId="36">#REF!</definedName>
    <definedName name="BGSY" localSheetId="46">#REF!</definedName>
    <definedName name="BGSY">#REF!</definedName>
    <definedName name="BGSYG" localSheetId="62">#REF!</definedName>
    <definedName name="BGSYG" localSheetId="36">#REF!</definedName>
    <definedName name="BGSYG" localSheetId="46">#REF!</definedName>
    <definedName name="BGSYG">#REF!</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79"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localSheetId="86"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88"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13"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79"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localSheetId="86"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88"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localSheetId="88"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localSheetId="88"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[3]C!$L$32</definedName>
    <definedName name="BREV_F" localSheetId="62">#REF!</definedName>
    <definedName name="BREV_F" localSheetId="36">#REF!</definedName>
    <definedName name="BREV_F" localSheetId="46">#REF!</definedName>
    <definedName name="BREV_F">#REF!</definedName>
    <definedName name="BREV_P" localSheetId="62">#REF!</definedName>
    <definedName name="BREV_P" localSheetId="36">#REF!</definedName>
    <definedName name="BREV_P" localSheetId="46">#REF!</definedName>
    <definedName name="BREV_P">#REF!</definedName>
    <definedName name="BREVG" localSheetId="62">#REF!</definedName>
    <definedName name="BREVG" localSheetId="36">#REF!</definedName>
    <definedName name="BREVG" localSheetId="46">#REF!</definedName>
    <definedName name="BREVG">#REF!</definedName>
    <definedName name="BREVgdp_f" localSheetId="62">#REF!</definedName>
    <definedName name="BREVgdp_f" localSheetId="36">#REF!</definedName>
    <definedName name="BREVgdp_f" localSheetId="46">#REF!</definedName>
    <definedName name="BREVgdp_f">#REF!</definedName>
    <definedName name="BREVM" localSheetId="62">#REF!</definedName>
    <definedName name="BREVM" localSheetId="36">#REF!</definedName>
    <definedName name="BREVM" localSheetId="46">#REF!</definedName>
    <definedName name="BREVM">#REF!</definedName>
    <definedName name="BREVMG" localSheetId="62">#REF!</definedName>
    <definedName name="BREVMG" localSheetId="36">#REF!</definedName>
    <definedName name="BREVMG" localSheetId="46">#REF!</definedName>
    <definedName name="BREVMG">#REF!</definedName>
    <definedName name="BRO" localSheetId="62">#REF!</definedName>
    <definedName name="BRO" localSheetId="36">#REF!</definedName>
    <definedName name="BRO" localSheetId="46">#REF!</definedName>
    <definedName name="BRO">#REF!</definedName>
    <definedName name="BudArrears" localSheetId="62">#REF!</definedName>
    <definedName name="BudArrears" localSheetId="36">#REF!</definedName>
    <definedName name="BudArrears" localSheetId="46">#REF!</definedName>
    <definedName name="BudArrears">#REF!</definedName>
    <definedName name="budfin" localSheetId="62">#REF!</definedName>
    <definedName name="budfin" localSheetId="36">#REF!</definedName>
    <definedName name="budfin" localSheetId="46">#REF!</definedName>
    <definedName name="budfin">#REF!</definedName>
    <definedName name="Budget" localSheetId="62">#REF!</definedName>
    <definedName name="Budget" localSheetId="36">#REF!</definedName>
    <definedName name="Budget" localSheetId="46">#REF!</definedName>
    <definedName name="Budget">#REF!</definedName>
    <definedName name="budget_financing" localSheetId="62">#REF!</definedName>
    <definedName name="budget_financing" localSheetId="36">#REF!</definedName>
    <definedName name="budget_financing" localSheetId="46">#REF!</definedName>
    <definedName name="budget_financing">#REF!</definedName>
    <definedName name="bull" localSheetId="62">#REF!</definedName>
    <definedName name="bull" localSheetId="36">#REF!</definedName>
    <definedName name="bull" localSheetId="46">#REF!</definedName>
    <definedName name="bull">#REF!</definedName>
    <definedName name="Central" localSheetId="62">#REF!</definedName>
    <definedName name="Central" localSheetId="36">#REF!</definedName>
    <definedName name="Central" localSheetId="46">#REF!</definedName>
    <definedName name="Central">#REF!</definedName>
    <definedName name="CIQWBGuid" hidden="1">"bf171f1b-7df5-45fb-8634-350c0bcd1c78"</definedName>
    <definedName name="CONS_f" localSheetId="62">#REF!</definedName>
    <definedName name="CONS_f" localSheetId="36">#REF!</definedName>
    <definedName name="CONS_f" localSheetId="46">#REF!</definedName>
    <definedName name="CONS_f">#REF!</definedName>
    <definedName name="CPI" localSheetId="62">#REF!</definedName>
    <definedName name="CPI" localSheetId="36">#REF!</definedName>
    <definedName name="CPI" localSheetId="46">#REF!</definedName>
    <definedName name="CPI">#REF!</definedName>
    <definedName name="CPI_F" localSheetId="62">#REF!</definedName>
    <definedName name="CPI_F" localSheetId="36">#REF!</definedName>
    <definedName name="CPI_F" localSheetId="46">#REF!</definedName>
    <definedName name="CPI_F">#REF!</definedName>
    <definedName name="CPI_I" localSheetId="62">#REF!</definedName>
    <definedName name="CPI_I" localSheetId="36">#REF!</definedName>
    <definedName name="CPI_I" localSheetId="46">#REF!</definedName>
    <definedName name="CPI_I">#REF!</definedName>
    <definedName name="CPI_P" localSheetId="62">#REF!</definedName>
    <definedName name="CPI_P" localSheetId="36">#REF!</definedName>
    <definedName name="CPI_P" localSheetId="46">#REF!</definedName>
    <definedName name="CPI_P">#REF!</definedName>
    <definedName name="CPIA_f" localSheetId="62">#REF!</definedName>
    <definedName name="CPIA_f" localSheetId="36">#REF!</definedName>
    <definedName name="CPIA_f" localSheetId="46">#REF!</definedName>
    <definedName name="CPIA_f">#REF!</definedName>
    <definedName name="CPIADDR" localSheetId="62">#REF!</definedName>
    <definedName name="CPIADDR" localSheetId="36">#REF!</definedName>
    <definedName name="CPIADDR" localSheetId="46">#REF!</definedName>
    <definedName name="CPIADDR">#REF!</definedName>
    <definedName name="CPIAVG">[3]C!$L$9</definedName>
    <definedName name="CPIAVG_F" localSheetId="62">#REF!</definedName>
    <definedName name="CPIAVG_F" localSheetId="36">#REF!</definedName>
    <definedName name="CPIAVG_F" localSheetId="46">#REF!</definedName>
    <definedName name="CPIAVG_F">#REF!</definedName>
    <definedName name="CPIAVG_P" localSheetId="62">#REF!</definedName>
    <definedName name="CPIAVG_P" localSheetId="36">#REF!</definedName>
    <definedName name="CPIAVG_P" localSheetId="46">#REF!</definedName>
    <definedName name="CPIAVG_P">#REF!</definedName>
    <definedName name="CPIC">[5]Links!$B$20</definedName>
    <definedName name="CPICA" localSheetId="62">#REF!</definedName>
    <definedName name="CPICA" localSheetId="36">#REF!</definedName>
    <definedName name="CPICA" localSheetId="46">#REF!</definedName>
    <definedName name="CPICA">#REF!</definedName>
    <definedName name="CPIF" localSheetId="62">#REF!</definedName>
    <definedName name="CPIF" localSheetId="36">#REF!</definedName>
    <definedName name="CPIF" localSheetId="46">#REF!</definedName>
    <definedName name="CPIF">#REF!</definedName>
    <definedName name="CPIF_F" localSheetId="62">#REF!</definedName>
    <definedName name="CPIF_F" localSheetId="36">#REF!</definedName>
    <definedName name="CPIF_F" localSheetId="46">#REF!</definedName>
    <definedName name="CPIF_F">#REF!</definedName>
    <definedName name="CPIFA_f" localSheetId="62">#REF!</definedName>
    <definedName name="CPIFA_f" localSheetId="36">#REF!</definedName>
    <definedName name="CPIFA_f" localSheetId="46">#REF!</definedName>
    <definedName name="CPIFA_f">#REF!</definedName>
    <definedName name="CPIFAVG_F" localSheetId="62">#REF!</definedName>
    <definedName name="CPIFAVG_F" localSheetId="36">#REF!</definedName>
    <definedName name="CPIFAVG_F" localSheetId="46">#REF!</definedName>
    <definedName name="CPIFAVG_F">#REF!</definedName>
    <definedName name="CPIFC">[5]Links!$B$21</definedName>
    <definedName name="CPIFCA" localSheetId="62">#REF!</definedName>
    <definedName name="CPIFCA" localSheetId="36">#REF!</definedName>
    <definedName name="CPIFCA" localSheetId="46">#REF!</definedName>
    <definedName name="CPIFCA">#REF!</definedName>
    <definedName name="CPIFmov_f" localSheetId="62">#REF!</definedName>
    <definedName name="CPIFmov_f" localSheetId="36">#REF!</definedName>
    <definedName name="CPIFmov_f" localSheetId="46">#REF!</definedName>
    <definedName name="CPIFmov_f">#REF!</definedName>
    <definedName name="CPIFMY" localSheetId="62">#REF!</definedName>
    <definedName name="CPIFMY" localSheetId="36">#REF!</definedName>
    <definedName name="CPIFMY" localSheetId="46">#REF!</definedName>
    <definedName name="CPIFMY">#REF!</definedName>
    <definedName name="CPIFMYA" localSheetId="62">#REF!</definedName>
    <definedName name="CPIFMYA" localSheetId="36">#REF!</definedName>
    <definedName name="CPIFMYA" localSheetId="46">#REF!</definedName>
    <definedName name="CPIFMYA">#REF!</definedName>
    <definedName name="CPIFPA">[5]Links!$B$66</definedName>
    <definedName name="CPIFQ">[5]Links!$B$30</definedName>
    <definedName name="CPIFQA">[5]Links!$B$39</definedName>
    <definedName name="CPIFY" localSheetId="62">#REF!</definedName>
    <definedName name="CPIFY" localSheetId="36">#REF!</definedName>
    <definedName name="CPIFY" localSheetId="46">#REF!</definedName>
    <definedName name="CPIFY">#REF!</definedName>
    <definedName name="CPIFYA">[5]Links!$B$57</definedName>
    <definedName name="CPImov_f" localSheetId="62">#REF!</definedName>
    <definedName name="CPImov_f" localSheetId="36">#REF!</definedName>
    <definedName name="CPImov_f" localSheetId="46">#REF!</definedName>
    <definedName name="CPImov_f">#REF!</definedName>
    <definedName name="CPIMY" localSheetId="62">#REF!</definedName>
    <definedName name="CPIMY" localSheetId="36">#REF!</definedName>
    <definedName name="CPIMY" localSheetId="46">#REF!</definedName>
    <definedName name="CPIMY">#REF!</definedName>
    <definedName name="cpimya" localSheetId="62">#REF!</definedName>
    <definedName name="cpimya" localSheetId="36">#REF!</definedName>
    <definedName name="cpimya" localSheetId="46">#REF!</definedName>
    <definedName name="cpimya">#REF!</definedName>
    <definedName name="CPINF" localSheetId="62">#REF!</definedName>
    <definedName name="CPINF" localSheetId="36">#REF!</definedName>
    <definedName name="CPINF" localSheetId="46">#REF!</definedName>
    <definedName name="CPINF">#REF!</definedName>
    <definedName name="CPINF_F" localSheetId="62">#REF!</definedName>
    <definedName name="CPINF_F" localSheetId="36">#REF!</definedName>
    <definedName name="CPINF_F" localSheetId="46">#REF!</definedName>
    <definedName name="CPINF_F">#REF!</definedName>
    <definedName name="CPINFA_f" localSheetId="62">#REF!</definedName>
    <definedName name="CPINFA_f" localSheetId="36">#REF!</definedName>
    <definedName name="CPINFA_f" localSheetId="46">#REF!</definedName>
    <definedName name="CPINFA_f">#REF!</definedName>
    <definedName name="CPINFAVG_F" localSheetId="62">#REF!</definedName>
    <definedName name="CPINFAVG_F" localSheetId="36">#REF!</definedName>
    <definedName name="CPINFAVG_F" localSheetId="46">#REF!</definedName>
    <definedName name="CPINFAVG_F">#REF!</definedName>
    <definedName name="CPINFC">[5]Links!$B$22</definedName>
    <definedName name="CPINFCA" localSheetId="62">#REF!</definedName>
    <definedName name="CPINFCA" localSheetId="36">#REF!</definedName>
    <definedName name="CPINFCA" localSheetId="46">#REF!</definedName>
    <definedName name="CPINFCA">#REF!</definedName>
    <definedName name="CPINFmov_f" localSheetId="62">#REF!</definedName>
    <definedName name="CPINFmov_f" localSheetId="36">#REF!</definedName>
    <definedName name="CPINFmov_f" localSheetId="46">#REF!</definedName>
    <definedName name="CPINFmov_f">#REF!</definedName>
    <definedName name="CPINFMY" localSheetId="62">#REF!</definedName>
    <definedName name="CPINFMY" localSheetId="36">#REF!</definedName>
    <definedName name="CPINFMY" localSheetId="46">#REF!</definedName>
    <definedName name="CPINFMY">#REF!</definedName>
    <definedName name="CPINFMYA" localSheetId="62">#REF!</definedName>
    <definedName name="CPINFMYA" localSheetId="36">#REF!</definedName>
    <definedName name="CPINFMYA" localSheetId="46">#REF!</definedName>
    <definedName name="CPINFMYA">#REF!</definedName>
    <definedName name="CPINFPA">[5]Links!$B$67</definedName>
    <definedName name="CPINFQ">[5]Links!$B$31</definedName>
    <definedName name="CPINFQA">[5]Links!$B$40</definedName>
    <definedName name="CPINFY" localSheetId="62">#REF!</definedName>
    <definedName name="CPINFY" localSheetId="36">#REF!</definedName>
    <definedName name="CPINFY" localSheetId="46">#REF!</definedName>
    <definedName name="CPINFY">#REF!</definedName>
    <definedName name="CPINFYA">[5]Links!$B$58</definedName>
    <definedName name="CPIPA">[5]Links!$B$65</definedName>
    <definedName name="CPIQ">[5]Links!$B$29</definedName>
    <definedName name="CPIQA">[5]Links!$B$38</definedName>
    <definedName name="CPIS" localSheetId="62">#REF!</definedName>
    <definedName name="CPIS" localSheetId="36">#REF!</definedName>
    <definedName name="CPIS" localSheetId="46">#REF!</definedName>
    <definedName name="CPIS">#REF!</definedName>
    <definedName name="CPIS_F" localSheetId="62">#REF!</definedName>
    <definedName name="CPIS_F" localSheetId="36">#REF!</definedName>
    <definedName name="CPIS_F" localSheetId="46">#REF!</definedName>
    <definedName name="CPIS_F">#REF!</definedName>
    <definedName name="CPISA_f" localSheetId="62">#REF!</definedName>
    <definedName name="CPISA_f" localSheetId="36">#REF!</definedName>
    <definedName name="CPISA_f" localSheetId="46">#REF!</definedName>
    <definedName name="CPISA_f">#REF!</definedName>
    <definedName name="CPISAVG_F" localSheetId="62">#REF!</definedName>
    <definedName name="CPISAVG_F" localSheetId="36">#REF!</definedName>
    <definedName name="CPISAVG_F" localSheetId="46">#REF!</definedName>
    <definedName name="CPISAVG_F">#REF!</definedName>
    <definedName name="CPISC">[5]Links!$B$23</definedName>
    <definedName name="CPISCA" localSheetId="62">#REF!</definedName>
    <definedName name="CPISCA" localSheetId="36">#REF!</definedName>
    <definedName name="CPISCA" localSheetId="46">#REF!</definedName>
    <definedName name="CPISCA">#REF!</definedName>
    <definedName name="CPISmov_f" localSheetId="62">#REF!</definedName>
    <definedName name="CPISmov_f" localSheetId="36">#REF!</definedName>
    <definedName name="CPISmov_f" localSheetId="46">#REF!</definedName>
    <definedName name="CPISmov_f">#REF!</definedName>
    <definedName name="CPISMY" localSheetId="62">#REF!</definedName>
    <definedName name="CPISMY" localSheetId="36">#REF!</definedName>
    <definedName name="CPISMY" localSheetId="46">#REF!</definedName>
    <definedName name="CPISMY">#REF!</definedName>
    <definedName name="CPISMYA" localSheetId="62">#REF!</definedName>
    <definedName name="CPISMYA" localSheetId="36">#REF!</definedName>
    <definedName name="CPISMYA" localSheetId="46">#REF!</definedName>
    <definedName name="CPISMYA">#REF!</definedName>
    <definedName name="CPISPA">[5]Links!$B$68</definedName>
    <definedName name="CPISQ">[5]Links!$B$32</definedName>
    <definedName name="CPISQA">[5]Links!$B$41</definedName>
    <definedName name="CPISY" localSheetId="62">#REF!</definedName>
    <definedName name="CPISY" localSheetId="36">#REF!</definedName>
    <definedName name="CPISY" localSheetId="46">#REF!</definedName>
    <definedName name="CPISY">#REF!</definedName>
    <definedName name="CPISYA">[5]Links!$B$59</definedName>
    <definedName name="CPIY" localSheetId="62">#REF!</definedName>
    <definedName name="CPIY" localSheetId="36">#REF!</definedName>
    <definedName name="CPIY" localSheetId="46">#REF!</definedName>
    <definedName name="CPIY">#REF!</definedName>
    <definedName name="CPIYA">[5]Links!$B$56</definedName>
    <definedName name="CRED" localSheetId="62">#REF!</definedName>
    <definedName name="CRED" localSheetId="36">#REF!</definedName>
    <definedName name="CRED" localSheetId="46">#REF!</definedName>
    <definedName name="CRED">#REF!</definedName>
    <definedName name="CRED_F" localSheetId="62">#REF!</definedName>
    <definedName name="CRED_F" localSheetId="36">#REF!</definedName>
    <definedName name="CRED_F" localSheetId="46">#REF!</definedName>
    <definedName name="CRED_F">#REF!</definedName>
    <definedName name="CREDM" localSheetId="62">#REF!</definedName>
    <definedName name="CREDM" localSheetId="36">#REF!</definedName>
    <definedName name="CREDM" localSheetId="46">#REF!</definedName>
    <definedName name="CREDM">#REF!</definedName>
    <definedName name="CREDRATE" localSheetId="62">#REF!</definedName>
    <definedName name="CREDRATE" localSheetId="36">#REF!</definedName>
    <definedName name="CREDRATE" localSheetId="46">#REF!</definedName>
    <definedName name="CREDRATE">#REF!</definedName>
    <definedName name="CREDRATE_F" localSheetId="62">#REF!</definedName>
    <definedName name="CREDRATE_F" localSheetId="36">#REF!</definedName>
    <definedName name="CREDRATE_F" localSheetId="46">#REF!</definedName>
    <definedName name="CREDRATE_F">#REF!</definedName>
    <definedName name="CREDRM" localSheetId="62">#REF!</definedName>
    <definedName name="CREDRM" localSheetId="36">#REF!</definedName>
    <definedName name="CREDRM" localSheetId="46">#REF!</definedName>
    <definedName name="CREDRM">#REF!</definedName>
    <definedName name="CREDRTYA" localSheetId="62">#REF!</definedName>
    <definedName name="CREDRTYA" localSheetId="36">#REF!</definedName>
    <definedName name="CREDRTYA" localSheetId="46">#REF!</definedName>
    <definedName name="CREDRTYA">#REF!</definedName>
    <definedName name="CREDRY" localSheetId="62">#REF!</definedName>
    <definedName name="CREDRY" localSheetId="36">#REF!</definedName>
    <definedName name="CREDRY" localSheetId="46">#REF!</definedName>
    <definedName name="CREDRY">#REF!</definedName>
    <definedName name="CREDY" localSheetId="62">#REF!</definedName>
    <definedName name="CREDY" localSheetId="36">#REF!</definedName>
    <definedName name="CREDY" localSheetId="46">#REF!</definedName>
    <definedName name="CREDY">#REF!</definedName>
    <definedName name="CREDYN" localSheetId="62">#REF!</definedName>
    <definedName name="CREDYN" localSheetId="36">#REF!</definedName>
    <definedName name="CREDYN" localSheetId="46">#REF!</definedName>
    <definedName name="CREDYN">#REF!</definedName>
    <definedName name="CREDYND" localSheetId="62">#REF!</definedName>
    <definedName name="CREDYND" localSheetId="36">#REF!</definedName>
    <definedName name="CREDYND" localSheetId="46">#REF!</definedName>
    <definedName name="CREDYND">#REF!</definedName>
    <definedName name="CURR_f" localSheetId="62">#REF!</definedName>
    <definedName name="CURR_f" localSheetId="36">#REF!</definedName>
    <definedName name="CURR_f" localSheetId="46">#REF!</definedName>
    <definedName name="CURR_f">#REF!</definedName>
    <definedName name="Current_account" localSheetId="62">#REF!</definedName>
    <definedName name="Current_account" localSheetId="36">#REF!</definedName>
    <definedName name="Current_account" localSheetId="46">#REF!</definedName>
    <definedName name="Current_account">#REF!</definedName>
    <definedName name="CurrentM" localSheetId="62">#REF!</definedName>
    <definedName name="CurrentM" localSheetId="36">#REF!</definedName>
    <definedName name="CurrentM" localSheetId="46">#REF!</definedName>
    <definedName name="CurrentM">#REF!</definedName>
    <definedName name="D_SHARES_f" localSheetId="62">#REF!</definedName>
    <definedName name="D_SHARES_f" localSheetId="36">#REF!</definedName>
    <definedName name="D_SHARES_f" localSheetId="46">#REF!</definedName>
    <definedName name="D_SHARES_f">#REF!</definedName>
    <definedName name="date" localSheetId="62">#REF!</definedName>
    <definedName name="date" localSheetId="36">#REF!</definedName>
    <definedName name="date" localSheetId="46">#REF!</definedName>
    <definedName name="date">#REF!</definedName>
    <definedName name="DATES" localSheetId="62">#REF!</definedName>
    <definedName name="DATES" localSheetId="36">#REF!</definedName>
    <definedName name="DATES" localSheetId="46">#REF!</definedName>
    <definedName name="DATES">#REF!</definedName>
    <definedName name="DATESA" localSheetId="62">#REF!</definedName>
    <definedName name="DATESA" localSheetId="36">#REF!</definedName>
    <definedName name="DATESA" localSheetId="46">#REF!</definedName>
    <definedName name="DATESA">#REF!</definedName>
    <definedName name="DATESM" localSheetId="62">#REF!</definedName>
    <definedName name="DATESM" localSheetId="36">#REF!</definedName>
    <definedName name="DATESM" localSheetId="46">#REF!</definedName>
    <definedName name="DATESM">#REF!</definedName>
    <definedName name="DATESQ" localSheetId="62">#REF!</definedName>
    <definedName name="DATESQ" localSheetId="36">#REF!</definedName>
    <definedName name="DATESQ" localSheetId="46">#REF!</definedName>
    <definedName name="DATESQ">#REF!</definedName>
    <definedName name="DD_f" localSheetId="62">#REF!</definedName>
    <definedName name="DD_f" localSheetId="36">#REF!</definedName>
    <definedName name="DD_f" localSheetId="46">#REF!</definedName>
    <definedName name="DD_f">#REF!</definedName>
    <definedName name="ddd" localSheetId="1" hidden="1">{#N/A,#N/A,FALSE,"т04"}</definedName>
    <definedName name="ddd" localSheetId="2" hidden="1">{#N/A,#N/A,FALSE,"т04"}</definedName>
    <definedName name="ddd" localSheetId="17" hidden="1">{#N/A,#N/A,FALSE,"т04"}</definedName>
    <definedName name="ddd" localSheetId="22"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28" hidden="1">{#N/A,#N/A,FALSE,"т04"}</definedName>
    <definedName name="ddd" localSheetId="29" hidden="1">{#N/A,#N/A,FALSE,"т04"}</definedName>
    <definedName name="ddd" localSheetId="30" hidden="1">{#N/A,#N/A,FALSE,"т04"}</definedName>
    <definedName name="ddd" localSheetId="31" hidden="1">{#N/A,#N/A,FALSE,"т04"}</definedName>
    <definedName name="ddd" localSheetId="32" hidden="1">{#N/A,#N/A,FALSE,"т04"}</definedName>
    <definedName name="ddd" localSheetId="33" hidden="1">{#N/A,#N/A,FALSE,"т04"}</definedName>
    <definedName name="ddd" localSheetId="41" hidden="1">{#N/A,#N/A,FALSE,"т04"}</definedName>
    <definedName name="ddd" localSheetId="43" hidden="1">{#N/A,#N/A,FALSE,"т04"}</definedName>
    <definedName name="ddd" localSheetId="49" hidden="1">{#N/A,#N/A,FALSE,"т04"}</definedName>
    <definedName name="ddd" localSheetId="51" hidden="1">{#N/A,#N/A,FALSE,"т04"}</definedName>
    <definedName name="ddd" localSheetId="52" hidden="1">{#N/A,#N/A,FALSE,"т04"}</definedName>
    <definedName name="ddd" localSheetId="54" hidden="1">{#N/A,#N/A,FALSE,"т04"}</definedName>
    <definedName name="ddd" localSheetId="55" hidden="1">{#N/A,#N/A,FALSE,"т04"}</definedName>
    <definedName name="ddd" localSheetId="56" hidden="1">{#N/A,#N/A,FALSE,"т04"}</definedName>
    <definedName name="ddd" localSheetId="57" hidden="1">{#N/A,#N/A,FALSE,"т04"}</definedName>
    <definedName name="ddd" localSheetId="58" hidden="1">{#N/A,#N/A,FALSE,"т04"}</definedName>
    <definedName name="ddd" localSheetId="64" hidden="1">{#N/A,#N/A,FALSE,"т04"}</definedName>
    <definedName name="ddd" localSheetId="66" hidden="1">{#N/A,#N/A,FALSE,"т04"}</definedName>
    <definedName name="ddd" localSheetId="68" hidden="1">{#N/A,#N/A,FALSE,"т04"}</definedName>
    <definedName name="ddd" localSheetId="69" hidden="1">{#N/A,#N/A,FALSE,"т04"}</definedName>
    <definedName name="ddd" localSheetId="70" hidden="1">{#N/A,#N/A,FALSE,"т04"}</definedName>
    <definedName name="ddd" localSheetId="71" hidden="1">{#N/A,#N/A,FALSE,"т04"}</definedName>
    <definedName name="ddd" localSheetId="79" hidden="1">{#N/A,#N/A,FALSE,"т04"}</definedName>
    <definedName name="ddd" localSheetId="80" hidden="1">{#N/A,#N/A,FALSE,"т04"}</definedName>
    <definedName name="ddd" localSheetId="84" hidden="1">{#N/A,#N/A,FALSE,"т04"}</definedName>
    <definedName name="ddd" localSheetId="86" hidden="1">{#N/A,#N/A,FALSE,"т04"}</definedName>
    <definedName name="ddd" localSheetId="87" hidden="1">{#N/A,#N/A,FALSE,"т04"}</definedName>
    <definedName name="ddd" localSheetId="88" hidden="1">{#N/A,#N/A,FALSE,"т04"}</definedName>
    <definedName name="ddd" localSheetId="89" hidden="1">{#N/A,#N/A,FALSE,"т04"}</definedName>
    <definedName name="ddd" localSheetId="11" hidden="1">{#N/A,#N/A,FALSE,"т04"}</definedName>
    <definedName name="ddd" localSheetId="13" hidden="1">{#N/A,#N/A,FALSE,"т04"}</definedName>
    <definedName name="ddd" localSheetId="14" hidden="1">{#N/A,#N/A,FALSE,"т04"}</definedName>
    <definedName name="ddd" localSheetId="62" hidden="1">{#N/A,#N/A,FALSE,"т04"}</definedName>
    <definedName name="ddd" localSheetId="47" hidden="1">{#N/A,#N/A,FALSE,"т04"}</definedName>
    <definedName name="ddd" localSheetId="48" hidden="1">{#N/A,#N/A,FALSE,"т04"}</definedName>
    <definedName name="ddd" hidden="1">{#N/A,#N/A,FALSE,"т04"}</definedName>
    <definedName name="ddd_1" localSheetId="1" hidden="1">{#N/A,#N/A,FALSE,"т04"}</definedName>
    <definedName name="ddd_1" localSheetId="25" hidden="1">{#N/A,#N/A,FALSE,"т04"}</definedName>
    <definedName name="ddd_1" localSheetId="26" hidden="1">{#N/A,#N/A,FALSE,"т04"}</definedName>
    <definedName name="ddd_1" localSheetId="27" hidden="1">{#N/A,#N/A,FALSE,"т04"}</definedName>
    <definedName name="ddd_1" localSheetId="28" hidden="1">{#N/A,#N/A,FALSE,"т04"}</definedName>
    <definedName name="ddd_1" localSheetId="29" hidden="1">{#N/A,#N/A,FALSE,"т04"}</definedName>
    <definedName name="ddd_1" localSheetId="30" hidden="1">{#N/A,#N/A,FALSE,"т04"}</definedName>
    <definedName name="ddd_1" localSheetId="31" hidden="1">{#N/A,#N/A,FALSE,"т04"}</definedName>
    <definedName name="ddd_1" localSheetId="32" hidden="1">{#N/A,#N/A,FALSE,"т04"}</definedName>
    <definedName name="ddd_1" localSheetId="33" hidden="1">{#N/A,#N/A,FALSE,"т04"}</definedName>
    <definedName name="ddd_1" localSheetId="41" hidden="1">{#N/A,#N/A,FALSE,"т04"}</definedName>
    <definedName name="ddd_1" localSheetId="43" hidden="1">{#N/A,#N/A,FALSE,"т04"}</definedName>
    <definedName name="ddd_1" localSheetId="49" hidden="1">{#N/A,#N/A,FALSE,"т04"}</definedName>
    <definedName name="ddd_1" localSheetId="54" hidden="1">{#N/A,#N/A,FALSE,"т04"}</definedName>
    <definedName name="ddd_1" localSheetId="55" hidden="1">{#N/A,#N/A,FALSE,"т04"}</definedName>
    <definedName name="ddd_1" localSheetId="56" hidden="1">{#N/A,#N/A,FALSE,"т04"}</definedName>
    <definedName name="ddd_1" localSheetId="57" hidden="1">{#N/A,#N/A,FALSE,"т04"}</definedName>
    <definedName name="ddd_1" localSheetId="58" hidden="1">{#N/A,#N/A,FALSE,"т04"}</definedName>
    <definedName name="ddd_1" localSheetId="68" hidden="1">{#N/A,#N/A,FALSE,"т04"}</definedName>
    <definedName name="ddd_1" localSheetId="80" hidden="1">{#N/A,#N/A,FALSE,"т04"}</definedName>
    <definedName name="ddd_1" localSheetId="84" hidden="1">{#N/A,#N/A,FALSE,"т04"}</definedName>
    <definedName name="ddd_1" localSheetId="88" hidden="1">{#N/A,#N/A,FALSE,"т04"}</definedName>
    <definedName name="ddd_1" localSheetId="11" hidden="1">{#N/A,#N/A,FALSE,"т04"}</definedName>
    <definedName name="ddd_1" localSheetId="47" hidden="1">{#N/A,#N/A,FALSE,"т04"}</definedName>
    <definedName name="ddd_1" localSheetId="48" hidden="1">{#N/A,#N/A,FALSE,"т04"}</definedName>
    <definedName name="ddd_1" hidden="1">{#N/A,#N/A,FALSE,"т04"}</definedName>
    <definedName name="ddd_2" localSheetId="1" hidden="1">{#N/A,#N/A,FALSE,"т04"}</definedName>
    <definedName name="ddd_2" localSheetId="25" hidden="1">{#N/A,#N/A,FALSE,"т04"}</definedName>
    <definedName name="ddd_2" localSheetId="26" hidden="1">{#N/A,#N/A,FALSE,"т04"}</definedName>
    <definedName name="ddd_2" localSheetId="27" hidden="1">{#N/A,#N/A,FALSE,"т04"}</definedName>
    <definedName name="ddd_2" localSheetId="28" hidden="1">{#N/A,#N/A,FALSE,"т04"}</definedName>
    <definedName name="ddd_2" localSheetId="29" hidden="1">{#N/A,#N/A,FALSE,"т04"}</definedName>
    <definedName name="ddd_2" localSheetId="30" hidden="1">{#N/A,#N/A,FALSE,"т04"}</definedName>
    <definedName name="ddd_2" localSheetId="31" hidden="1">{#N/A,#N/A,FALSE,"т04"}</definedName>
    <definedName name="ddd_2" localSheetId="32" hidden="1">{#N/A,#N/A,FALSE,"т04"}</definedName>
    <definedName name="ddd_2" localSheetId="33" hidden="1">{#N/A,#N/A,FALSE,"т04"}</definedName>
    <definedName name="ddd_2" localSheetId="41" hidden="1">{#N/A,#N/A,FALSE,"т04"}</definedName>
    <definedName name="ddd_2" localSheetId="43" hidden="1">{#N/A,#N/A,FALSE,"т04"}</definedName>
    <definedName name="ddd_2" localSheetId="49" hidden="1">{#N/A,#N/A,FALSE,"т04"}</definedName>
    <definedName name="ddd_2" localSheetId="54" hidden="1">{#N/A,#N/A,FALSE,"т04"}</definedName>
    <definedName name="ddd_2" localSheetId="55" hidden="1">{#N/A,#N/A,FALSE,"т04"}</definedName>
    <definedName name="ddd_2" localSheetId="56" hidden="1">{#N/A,#N/A,FALSE,"т04"}</definedName>
    <definedName name="ddd_2" localSheetId="57" hidden="1">{#N/A,#N/A,FALSE,"т04"}</definedName>
    <definedName name="ddd_2" localSheetId="58" hidden="1">{#N/A,#N/A,FALSE,"т04"}</definedName>
    <definedName name="ddd_2" localSheetId="68" hidden="1">{#N/A,#N/A,FALSE,"т04"}</definedName>
    <definedName name="ddd_2" localSheetId="80" hidden="1">{#N/A,#N/A,FALSE,"т04"}</definedName>
    <definedName name="ddd_2" localSheetId="84" hidden="1">{#N/A,#N/A,FALSE,"т04"}</definedName>
    <definedName name="ddd_2" localSheetId="88" hidden="1">{#N/A,#N/A,FALSE,"т04"}</definedName>
    <definedName name="ddd_2" localSheetId="11" hidden="1">{#N/A,#N/A,FALSE,"т04"}</definedName>
    <definedName name="ddd_2" localSheetId="47" hidden="1">{#N/A,#N/A,FALSE,"т04"}</definedName>
    <definedName name="ddd_2" localSheetId="48" hidden="1">{#N/A,#N/A,FALSE,"т04"}</definedName>
    <definedName name="ddd_2" hidden="1">{#N/A,#N/A,FALSE,"т04"}</definedName>
    <definedName name="DDN" localSheetId="62">#REF!</definedName>
    <definedName name="DDN" localSheetId="36">#REF!</definedName>
    <definedName name="DDN" localSheetId="46">#REF!</definedName>
    <definedName name="DDN">#REF!</definedName>
    <definedName name="DDNM" localSheetId="62">#REF!</definedName>
    <definedName name="DDNM" localSheetId="36">#REF!</definedName>
    <definedName name="DDNM" localSheetId="46">#REF!</definedName>
    <definedName name="DDNM">#REF!</definedName>
    <definedName name="DDNRM" localSheetId="62">#REF!</definedName>
    <definedName name="DDNRM" localSheetId="36">#REF!</definedName>
    <definedName name="DDNRM" localSheetId="46">#REF!</definedName>
    <definedName name="DDNRM">#REF!</definedName>
    <definedName name="DDNRY" localSheetId="62">#REF!</definedName>
    <definedName name="DDNRY" localSheetId="36">#REF!</definedName>
    <definedName name="DDNRY" localSheetId="46">#REF!</definedName>
    <definedName name="DDNRY">#REF!</definedName>
    <definedName name="DDNY" localSheetId="62">#REF!</definedName>
    <definedName name="DDNY" localSheetId="36">#REF!</definedName>
    <definedName name="DDNY" localSheetId="46">#REF!</definedName>
    <definedName name="DDNY">#REF!</definedName>
    <definedName name="DDNYN" localSheetId="62">#REF!</definedName>
    <definedName name="DDNYN" localSheetId="36">#REF!</definedName>
    <definedName name="DDNYN" localSheetId="46">#REF!</definedName>
    <definedName name="DDNYN">#REF!</definedName>
    <definedName name="DDNYND" localSheetId="62">#REF!</definedName>
    <definedName name="DDNYND" localSheetId="36">#REF!</definedName>
    <definedName name="DDNYND" localSheetId="46">#REF!</definedName>
    <definedName name="DDNYND">#REF!</definedName>
    <definedName name="DEFL" localSheetId="62">#REF!</definedName>
    <definedName name="DEFL" localSheetId="36">#REF!</definedName>
    <definedName name="DEFL" localSheetId="46">#REF!</definedName>
    <definedName name="DEFL">#REF!</definedName>
    <definedName name="defl2" localSheetId="62">#REF!</definedName>
    <definedName name="defl2" localSheetId="36">#REF!</definedName>
    <definedName name="defl2" localSheetId="46">#REF!</definedName>
    <definedName name="defl2">#REF!</definedName>
    <definedName name="DEPO" localSheetId="62">#REF!</definedName>
    <definedName name="DEPO" localSheetId="36">#REF!</definedName>
    <definedName name="DEPO" localSheetId="46">#REF!</definedName>
    <definedName name="DEPO">#REF!</definedName>
    <definedName name="DEPO_F" localSheetId="62">#REF!</definedName>
    <definedName name="DEPO_F" localSheetId="36">#REF!</definedName>
    <definedName name="DEPO_F" localSheetId="46">#REF!</definedName>
    <definedName name="DEPO_F">#REF!</definedName>
    <definedName name="DEPOM" localSheetId="62">#REF!</definedName>
    <definedName name="DEPOM" localSheetId="36">#REF!</definedName>
    <definedName name="DEPOM" localSheetId="46">#REF!</definedName>
    <definedName name="DEPOM">#REF!</definedName>
    <definedName name="DEPORATE" localSheetId="62">#REF!</definedName>
    <definedName name="DEPORATE" localSheetId="36">#REF!</definedName>
    <definedName name="DEPORATE" localSheetId="46">#REF!</definedName>
    <definedName name="DEPORATE">#REF!</definedName>
    <definedName name="DEPORATE_F" localSheetId="62">#REF!</definedName>
    <definedName name="DEPORATE_F" localSheetId="36">#REF!</definedName>
    <definedName name="DEPORATE_F" localSheetId="46">#REF!</definedName>
    <definedName name="DEPORATE_F">#REF!</definedName>
    <definedName name="DEPORM" localSheetId="62">#REF!</definedName>
    <definedName name="DEPORM" localSheetId="36">#REF!</definedName>
    <definedName name="DEPORM" localSheetId="46">#REF!</definedName>
    <definedName name="DEPORM">#REF!</definedName>
    <definedName name="DEPORTYA" localSheetId="62">#REF!</definedName>
    <definedName name="DEPORTYA" localSheetId="36">#REF!</definedName>
    <definedName name="DEPORTYA" localSheetId="46">#REF!</definedName>
    <definedName name="DEPORTYA">#REF!</definedName>
    <definedName name="DEPORY" localSheetId="62">#REF!</definedName>
    <definedName name="DEPORY" localSheetId="36">#REF!</definedName>
    <definedName name="DEPORY" localSheetId="46">#REF!</definedName>
    <definedName name="DEPORY">#REF!</definedName>
    <definedName name="DEPOY" localSheetId="62">#REF!</definedName>
    <definedName name="DEPOY" localSheetId="36">#REF!</definedName>
    <definedName name="DEPOY" localSheetId="46">#REF!</definedName>
    <definedName name="DEPOY">#REF!</definedName>
    <definedName name="DEPOYN" localSheetId="62">#REF!</definedName>
    <definedName name="DEPOYN" localSheetId="36">#REF!</definedName>
    <definedName name="DEPOYN" localSheetId="46">#REF!</definedName>
    <definedName name="DEPOYN">#REF!</definedName>
    <definedName name="DEPOYND" localSheetId="62">#REF!</definedName>
    <definedName name="DEPOYND" localSheetId="36">#REF!</definedName>
    <definedName name="DEPOYND" localSheetId="46">#REF!</definedName>
    <definedName name="DEPOYND">#REF!</definedName>
    <definedName name="dfdfdf" localSheetId="1" hidden="1">{#N/A,#N/A,FALSE,"т02бд"}</definedName>
    <definedName name="dfdfdf" localSheetId="2" hidden="1">{#N/A,#N/A,FALSE,"т02бд"}</definedName>
    <definedName name="dfdfdf" localSheetId="17" hidden="1">{#N/A,#N/A,FALSE,"т02бд"}</definedName>
    <definedName name="dfdfdf" localSheetId="20" hidden="1">{#N/A,#N/A,FALSE,"т02бд"}</definedName>
    <definedName name="dfdfdf" localSheetId="22"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28" hidden="1">{#N/A,#N/A,FALSE,"т02бд"}</definedName>
    <definedName name="dfdfdf" localSheetId="29" hidden="1">{#N/A,#N/A,FALSE,"т02бд"}</definedName>
    <definedName name="dfdfdf" localSheetId="30" hidden="1">{#N/A,#N/A,FALSE,"т02бд"}</definedName>
    <definedName name="dfdfdf" localSheetId="31" hidden="1">{#N/A,#N/A,FALSE,"т02бд"}</definedName>
    <definedName name="dfdfdf" localSheetId="32" hidden="1">{#N/A,#N/A,FALSE,"т02бд"}</definedName>
    <definedName name="dfdfdf" localSheetId="33" hidden="1">{#N/A,#N/A,FALSE,"т02бд"}</definedName>
    <definedName name="dfdfdf" localSheetId="41" hidden="1">{#N/A,#N/A,FALSE,"т02бд"}</definedName>
    <definedName name="dfdfdf" localSheetId="43"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57" hidden="1">{#N/A,#N/A,FALSE,"т02бд"}</definedName>
    <definedName name="dfdfdf" localSheetId="58" hidden="1">{#N/A,#N/A,FALSE,"т02бд"}</definedName>
    <definedName name="dfdfdf" localSheetId="64" hidden="1">{#N/A,#N/A,FALSE,"т02бд"}</definedName>
    <definedName name="dfdfdf" localSheetId="66" hidden="1">{#N/A,#N/A,FALSE,"т02бд"}</definedName>
    <definedName name="dfdfdf" localSheetId="68" hidden="1">{#N/A,#N/A,FALSE,"т02бд"}</definedName>
    <definedName name="dfdfdf" localSheetId="69" hidden="1">{#N/A,#N/A,FALSE,"т02бд"}</definedName>
    <definedName name="dfdfdf" localSheetId="70" hidden="1">{#N/A,#N/A,FALSE,"т02бд"}</definedName>
    <definedName name="dfdfdf" localSheetId="71" hidden="1">{#N/A,#N/A,FALSE,"т02бд"}</definedName>
    <definedName name="dfdfdf" localSheetId="79" hidden="1">{#N/A,#N/A,FALSE,"т02бд"}</definedName>
    <definedName name="dfdfdf" localSheetId="80" hidden="1">{#N/A,#N/A,FALSE,"т02бд"}</definedName>
    <definedName name="dfdfdf" localSheetId="84" hidden="1">{#N/A,#N/A,FALSE,"т02бд"}</definedName>
    <definedName name="dfdfdf" localSheetId="86" hidden="1">{#N/A,#N/A,FALSE,"т02бд"}</definedName>
    <definedName name="dfdfdf" localSheetId="87" hidden="1">{#N/A,#N/A,FALSE,"т02бд"}</definedName>
    <definedName name="dfdfdf" localSheetId="88" hidden="1">{#N/A,#N/A,FALSE,"т02бд"}</definedName>
    <definedName name="dfdfdf" localSheetId="89" hidden="1">{#N/A,#N/A,FALSE,"т02бд"}</definedName>
    <definedName name="dfdfdf" localSheetId="90" hidden="1">{#N/A,#N/A,FALSE,"т02бд"}</definedName>
    <definedName name="dfdfdf" localSheetId="11" hidden="1">{#N/A,#N/A,FALSE,"т02бд"}</definedName>
    <definedName name="dfdfdf" localSheetId="13" hidden="1">{#N/A,#N/A,FALSE,"т02бд"}</definedName>
    <definedName name="dfdfdf" localSheetId="14" hidden="1">{#N/A,#N/A,FALSE,"т02бд"}</definedName>
    <definedName name="dfdfdf" localSheetId="62" hidden="1">{#N/A,#N/A,FALSE,"т02бд"}</definedName>
    <definedName name="dfdfdf" localSheetId="47" hidden="1">{#N/A,#N/A,FALSE,"т02бд"}</definedName>
    <definedName name="dfdfdf" localSheetId="48" hidden="1">{#N/A,#N/A,FALSE,"т02бд"}</definedName>
    <definedName name="dfdfdf" hidden="1">{#N/A,#N/A,FALSE,"т02бд"}</definedName>
    <definedName name="dfdfdf_2" localSheetId="1"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28" hidden="1">{#N/A,#N/A,FALSE,"т02бд"}</definedName>
    <definedName name="dfdfdf_2" localSheetId="29" hidden="1">{#N/A,#N/A,FALSE,"т02бд"}</definedName>
    <definedName name="dfdfdf_2" localSheetId="30" hidden="1">{#N/A,#N/A,FALSE,"т02бд"}</definedName>
    <definedName name="dfdfdf_2" localSheetId="31" hidden="1">{#N/A,#N/A,FALSE,"т02бд"}</definedName>
    <definedName name="dfdfdf_2" localSheetId="32" hidden="1">{#N/A,#N/A,FALSE,"т02бд"}</definedName>
    <definedName name="dfdfdf_2" localSheetId="33" hidden="1">{#N/A,#N/A,FALSE,"т02бд"}</definedName>
    <definedName name="dfdfdf_2" localSheetId="41" hidden="1">{#N/A,#N/A,FALSE,"т02бд"}</definedName>
    <definedName name="dfdfdf_2" localSheetId="43" hidden="1">{#N/A,#N/A,FALSE,"т02бд"}</definedName>
    <definedName name="dfdfdf_2" localSheetId="49" hidden="1">{#N/A,#N/A,FALSE,"т02бд"}</definedName>
    <definedName name="dfdfdf_2" localSheetId="54" hidden="1">{#N/A,#N/A,FALSE,"т02бд"}</definedName>
    <definedName name="dfdfdf_2" localSheetId="55" hidden="1">{#N/A,#N/A,FALSE,"т02бд"}</definedName>
    <definedName name="dfdfdf_2" localSheetId="56" hidden="1">{#N/A,#N/A,FALSE,"т02бд"}</definedName>
    <definedName name="dfdfdf_2" localSheetId="57" hidden="1">{#N/A,#N/A,FALSE,"т02бд"}</definedName>
    <definedName name="dfdfdf_2" localSheetId="58" hidden="1">{#N/A,#N/A,FALSE,"т02бд"}</definedName>
    <definedName name="dfdfdf_2" localSheetId="68" hidden="1">{#N/A,#N/A,FALSE,"т02бд"}</definedName>
    <definedName name="dfdfdf_2" localSheetId="80" hidden="1">{#N/A,#N/A,FALSE,"т02бд"}</definedName>
    <definedName name="dfdfdf_2" localSheetId="84" hidden="1">{#N/A,#N/A,FALSE,"т02бд"}</definedName>
    <definedName name="dfdfdf_2" localSheetId="88" hidden="1">{#N/A,#N/A,FALSE,"т02бд"}</definedName>
    <definedName name="dfdfdf_2" localSheetId="11" hidden="1">{#N/A,#N/A,FALSE,"т02бд"}</definedName>
    <definedName name="dfdfdf_2" localSheetId="47" hidden="1">{#N/A,#N/A,FALSE,"т02бд"}</definedName>
    <definedName name="dfdfdf_2" localSheetId="48" hidden="1">{#N/A,#N/A,FALSE,"т02бд"}</definedName>
    <definedName name="dfdfdf_2" hidden="1">{#N/A,#N/A,FALSE,"т02бд"}</definedName>
    <definedName name="dfdfdf_2_1" localSheetId="1"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28" hidden="1">{#N/A,#N/A,FALSE,"т02бд"}</definedName>
    <definedName name="dfdfdf_2_1" localSheetId="29" hidden="1">{#N/A,#N/A,FALSE,"т02бд"}</definedName>
    <definedName name="dfdfdf_2_1" localSheetId="30" hidden="1">{#N/A,#N/A,FALSE,"т02бд"}</definedName>
    <definedName name="dfdfdf_2_1" localSheetId="31" hidden="1">{#N/A,#N/A,FALSE,"т02бд"}</definedName>
    <definedName name="dfdfdf_2_1" localSheetId="32" hidden="1">{#N/A,#N/A,FALSE,"т02бд"}</definedName>
    <definedName name="dfdfdf_2_1" localSheetId="33" hidden="1">{#N/A,#N/A,FALSE,"т02бд"}</definedName>
    <definedName name="dfdfdf_2_1" localSheetId="41" hidden="1">{#N/A,#N/A,FALSE,"т02бд"}</definedName>
    <definedName name="dfdfdf_2_1" localSheetId="43" hidden="1">{#N/A,#N/A,FALSE,"т02бд"}</definedName>
    <definedName name="dfdfdf_2_1" localSheetId="49" hidden="1">{#N/A,#N/A,FALSE,"т02бд"}</definedName>
    <definedName name="dfdfdf_2_1" localSheetId="54" hidden="1">{#N/A,#N/A,FALSE,"т02бд"}</definedName>
    <definedName name="dfdfdf_2_1" localSheetId="55" hidden="1">{#N/A,#N/A,FALSE,"т02бд"}</definedName>
    <definedName name="dfdfdf_2_1" localSheetId="56" hidden="1">{#N/A,#N/A,FALSE,"т02бд"}</definedName>
    <definedName name="dfdfdf_2_1" localSheetId="57" hidden="1">{#N/A,#N/A,FALSE,"т02бд"}</definedName>
    <definedName name="dfdfdf_2_1" localSheetId="58" hidden="1">{#N/A,#N/A,FALSE,"т02бд"}</definedName>
    <definedName name="dfdfdf_2_1" localSheetId="68" hidden="1">{#N/A,#N/A,FALSE,"т02бд"}</definedName>
    <definedName name="dfdfdf_2_1" localSheetId="80" hidden="1">{#N/A,#N/A,FALSE,"т02бд"}</definedName>
    <definedName name="dfdfdf_2_1" localSheetId="84" hidden="1">{#N/A,#N/A,FALSE,"т02бд"}</definedName>
    <definedName name="dfdfdf_2_1" localSheetId="88" hidden="1">{#N/A,#N/A,FALSE,"т02бд"}</definedName>
    <definedName name="dfdfdf_2_1" localSheetId="11" hidden="1">{#N/A,#N/A,FALSE,"т02бд"}</definedName>
    <definedName name="dfdfdf_2_1" localSheetId="47" hidden="1">{#N/A,#N/A,FALSE,"т02бд"}</definedName>
    <definedName name="dfdfdf_2_1" localSheetId="48" hidden="1">{#N/A,#N/A,FALSE,"т02бд"}</definedName>
    <definedName name="dfdfdf_2_1" hidden="1">{#N/A,#N/A,FALSE,"т02бд"}</definedName>
    <definedName name="Dif_1">[7]C!$N$146</definedName>
    <definedName name="Dif_2">[7]C!$BB$139</definedName>
    <definedName name="drfgdfgf" localSheetId="1"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28" hidden="1">{#N/A,#N/A,FALSE,"Лист4"}</definedName>
    <definedName name="drfgdfgf" localSheetId="29" hidden="1">{#N/A,#N/A,FALSE,"Лист4"}</definedName>
    <definedName name="drfgdfgf" localSheetId="30" hidden="1">{#N/A,#N/A,FALSE,"Лист4"}</definedName>
    <definedName name="drfgdfgf" localSheetId="31" hidden="1">{#N/A,#N/A,FALSE,"Лист4"}</definedName>
    <definedName name="drfgdfgf" localSheetId="32" hidden="1">{#N/A,#N/A,FALSE,"Лист4"}</definedName>
    <definedName name="drfgdfgf" localSheetId="33" hidden="1">{#N/A,#N/A,FALSE,"Лист4"}</definedName>
    <definedName name="drfgdfgf" localSheetId="41" hidden="1">{#N/A,#N/A,FALSE,"Лист4"}</definedName>
    <definedName name="drfgdfgf" localSheetId="43" hidden="1">{#N/A,#N/A,FALSE,"Лист4"}</definedName>
    <definedName name="drfgdfgf" localSheetId="49" hidden="1">{#N/A,#N/A,FALSE,"Лист4"}</definedName>
    <definedName name="drfgdfgf" localSheetId="54" hidden="1">{#N/A,#N/A,FALSE,"Лист4"}</definedName>
    <definedName name="drfgdfgf" localSheetId="55" hidden="1">{#N/A,#N/A,FALSE,"Лист4"}</definedName>
    <definedName name="drfgdfgf" localSheetId="56" hidden="1">{#N/A,#N/A,FALSE,"Лист4"}</definedName>
    <definedName name="drfgdfgf" localSheetId="57" hidden="1">{#N/A,#N/A,FALSE,"Лист4"}</definedName>
    <definedName name="drfgdfgf" localSheetId="58" hidden="1">{#N/A,#N/A,FALSE,"Лист4"}</definedName>
    <definedName name="drfgdfgf" localSheetId="64" hidden="1">{#N/A,#N/A,FALSE,"Лист4"}</definedName>
    <definedName name="drfgdfgf" localSheetId="66" hidden="1">{#N/A,#N/A,FALSE,"Лист4"}</definedName>
    <definedName name="drfgdfgf" localSheetId="68" hidden="1">{#N/A,#N/A,FALSE,"Лист4"}</definedName>
    <definedName name="drfgdfgf" localSheetId="69" hidden="1">{#N/A,#N/A,FALSE,"Лист4"}</definedName>
    <definedName name="drfgdfgf" localSheetId="70" hidden="1">{#N/A,#N/A,FALSE,"Лист4"}</definedName>
    <definedName name="drfgdfgf" localSheetId="71" hidden="1">{#N/A,#N/A,FALSE,"Лист4"}</definedName>
    <definedName name="drfgdfgf" localSheetId="79" hidden="1">{#N/A,#N/A,FALSE,"Лист4"}</definedName>
    <definedName name="drfgdfgf" localSheetId="80" hidden="1">{#N/A,#N/A,FALSE,"Лист4"}</definedName>
    <definedName name="drfgdfgf" localSheetId="84" hidden="1">{#N/A,#N/A,FALSE,"Лист4"}</definedName>
    <definedName name="drfgdfgf" localSheetId="86" hidden="1">{#N/A,#N/A,FALSE,"Лист4"}</definedName>
    <definedName name="drfgdfgf" localSheetId="87" hidden="1">{#N/A,#N/A,FALSE,"Лист4"}</definedName>
    <definedName name="drfgdfgf" localSheetId="88" hidden="1">{#N/A,#N/A,FALSE,"Лист4"}</definedName>
    <definedName name="drfgdfgf" localSheetId="89" hidden="1">{#N/A,#N/A,FALSE,"Лист4"}</definedName>
    <definedName name="drfgdfgf" localSheetId="90" hidden="1">{#N/A,#N/A,FALSE,"Лист4"}</definedName>
    <definedName name="drfgdfgf" localSheetId="11" hidden="1">{#N/A,#N/A,FALSE,"Лист4"}</definedName>
    <definedName name="drfgdfgf" localSheetId="13" hidden="1">{#N/A,#N/A,FALSE,"Лист4"}</definedName>
    <definedName name="drfgdfgf" localSheetId="14" hidden="1">{#N/A,#N/A,FALSE,"Лист4"}</definedName>
    <definedName name="drfgdfgf" localSheetId="47" hidden="1">{#N/A,#N/A,FALSE,"Лист4"}</definedName>
    <definedName name="drfgdfgf" localSheetId="48" hidden="1">{#N/A,#N/A,FALSE,"Лист4"}</definedName>
    <definedName name="drfgdfgf" hidden="1">{#N/A,#N/A,FALSE,"Лист4"}</definedName>
    <definedName name="dsf" localSheetId="1" hidden="1">{#N/A,#N/A,FALSE,"т02бд"}</definedName>
    <definedName name="dsf" localSheetId="2" hidden="1">{#N/A,#N/A,FALSE,"т02бд"}</definedName>
    <definedName name="dsf" localSheetId="17" hidden="1">{#N/A,#N/A,FALSE,"т02бд"}</definedName>
    <definedName name="dsf" localSheetId="20" hidden="1">{#N/A,#N/A,FALSE,"т02бд"}</definedName>
    <definedName name="dsf" localSheetId="22"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28" hidden="1">{#N/A,#N/A,FALSE,"т02бд"}</definedName>
    <definedName name="dsf" localSheetId="29" hidden="1">{#N/A,#N/A,FALSE,"т02бд"}</definedName>
    <definedName name="dsf" localSheetId="30" hidden="1">{#N/A,#N/A,FALSE,"т02бд"}</definedName>
    <definedName name="dsf" localSheetId="31" hidden="1">{#N/A,#N/A,FALSE,"т02бд"}</definedName>
    <definedName name="dsf" localSheetId="32" hidden="1">{#N/A,#N/A,FALSE,"т02бд"}</definedName>
    <definedName name="dsf" localSheetId="33" hidden="1">{#N/A,#N/A,FALSE,"т02бд"}</definedName>
    <definedName name="dsf" localSheetId="41" hidden="1">{#N/A,#N/A,FALSE,"т02бд"}</definedName>
    <definedName name="dsf" localSheetId="43"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57" hidden="1">{#N/A,#N/A,FALSE,"т02бд"}</definedName>
    <definedName name="dsf" localSheetId="58" hidden="1">{#N/A,#N/A,FALSE,"т02бд"}</definedName>
    <definedName name="dsf" localSheetId="64" hidden="1">{#N/A,#N/A,FALSE,"т02бд"}</definedName>
    <definedName name="dsf" localSheetId="66" hidden="1">{#N/A,#N/A,FALSE,"т02бд"}</definedName>
    <definedName name="dsf" localSheetId="68" hidden="1">{#N/A,#N/A,FALSE,"т02бд"}</definedName>
    <definedName name="dsf" localSheetId="69" hidden="1">{#N/A,#N/A,FALSE,"т02бд"}</definedName>
    <definedName name="dsf" localSheetId="70" hidden="1">{#N/A,#N/A,FALSE,"т02бд"}</definedName>
    <definedName name="dsf" localSheetId="71" hidden="1">{#N/A,#N/A,FALSE,"т02бд"}</definedName>
    <definedName name="dsf" localSheetId="79" hidden="1">{#N/A,#N/A,FALSE,"т02бд"}</definedName>
    <definedName name="dsf" localSheetId="80" hidden="1">{#N/A,#N/A,FALSE,"т02бд"}</definedName>
    <definedName name="dsf" localSheetId="84" hidden="1">{#N/A,#N/A,FALSE,"т02бд"}</definedName>
    <definedName name="dsf" localSheetId="86" hidden="1">{#N/A,#N/A,FALSE,"т02бд"}</definedName>
    <definedName name="dsf" localSheetId="87" hidden="1">{#N/A,#N/A,FALSE,"т02бд"}</definedName>
    <definedName name="dsf" localSheetId="88" hidden="1">{#N/A,#N/A,FALSE,"т02бд"}</definedName>
    <definedName name="dsf" localSheetId="89" hidden="1">{#N/A,#N/A,FALSE,"т02бд"}</definedName>
    <definedName name="dsf" localSheetId="11" hidden="1">{#N/A,#N/A,FALSE,"т02бд"}</definedName>
    <definedName name="dsf" localSheetId="13" hidden="1">{#N/A,#N/A,FALSE,"т02бд"}</definedName>
    <definedName name="dsf" localSheetId="14" hidden="1">{#N/A,#N/A,FALSE,"т02бд"}</definedName>
    <definedName name="dsf" localSheetId="62" hidden="1">{#N/A,#N/A,FALSE,"т02бд"}</definedName>
    <definedName name="dsf" localSheetId="47" hidden="1">{#N/A,#N/A,FALSE,"т02бд"}</definedName>
    <definedName name="dsf" localSheetId="48" hidden="1">{#N/A,#N/A,FALSE,"т02бд"}</definedName>
    <definedName name="dsf" hidden="1">{#N/A,#N/A,FALSE,"т02бд"}</definedName>
    <definedName name="dsf_2" localSheetId="1"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28" hidden="1">{#N/A,#N/A,FALSE,"т02бд"}</definedName>
    <definedName name="dsf_2" localSheetId="29" hidden="1">{#N/A,#N/A,FALSE,"т02бд"}</definedName>
    <definedName name="dsf_2" localSheetId="30" hidden="1">{#N/A,#N/A,FALSE,"т02бд"}</definedName>
    <definedName name="dsf_2" localSheetId="31" hidden="1">{#N/A,#N/A,FALSE,"т02бд"}</definedName>
    <definedName name="dsf_2" localSheetId="32" hidden="1">{#N/A,#N/A,FALSE,"т02бд"}</definedName>
    <definedName name="dsf_2" localSheetId="33" hidden="1">{#N/A,#N/A,FALSE,"т02бд"}</definedName>
    <definedName name="dsf_2" localSheetId="41" hidden="1">{#N/A,#N/A,FALSE,"т02бд"}</definedName>
    <definedName name="dsf_2" localSheetId="43" hidden="1">{#N/A,#N/A,FALSE,"т02бд"}</definedName>
    <definedName name="dsf_2" localSheetId="49" hidden="1">{#N/A,#N/A,FALSE,"т02бд"}</definedName>
    <definedName name="dsf_2" localSheetId="54" hidden="1">{#N/A,#N/A,FALSE,"т02бд"}</definedName>
    <definedName name="dsf_2" localSheetId="55" hidden="1">{#N/A,#N/A,FALSE,"т02бд"}</definedName>
    <definedName name="dsf_2" localSheetId="56" hidden="1">{#N/A,#N/A,FALSE,"т02бд"}</definedName>
    <definedName name="dsf_2" localSheetId="57" hidden="1">{#N/A,#N/A,FALSE,"т02бд"}</definedName>
    <definedName name="dsf_2" localSheetId="58" hidden="1">{#N/A,#N/A,FALSE,"т02бд"}</definedName>
    <definedName name="dsf_2" localSheetId="68" hidden="1">{#N/A,#N/A,FALSE,"т02бд"}</definedName>
    <definedName name="dsf_2" localSheetId="80" hidden="1">{#N/A,#N/A,FALSE,"т02бд"}</definedName>
    <definedName name="dsf_2" localSheetId="84" hidden="1">{#N/A,#N/A,FALSE,"т02бд"}</definedName>
    <definedName name="dsf_2" localSheetId="88" hidden="1">{#N/A,#N/A,FALSE,"т02бд"}</definedName>
    <definedName name="dsf_2" localSheetId="11" hidden="1">{#N/A,#N/A,FALSE,"т02бд"}</definedName>
    <definedName name="dsf_2" localSheetId="47" hidden="1">{#N/A,#N/A,FALSE,"т02бд"}</definedName>
    <definedName name="dsf_2" localSheetId="48" hidden="1">{#N/A,#N/A,FALSE,"т02бд"}</definedName>
    <definedName name="dsf_2" hidden="1">{#N/A,#N/A,FALSE,"т02бд"}</definedName>
    <definedName name="dsf_2_1" localSheetId="1"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28" hidden="1">{#N/A,#N/A,FALSE,"т02бд"}</definedName>
    <definedName name="dsf_2_1" localSheetId="29" hidden="1">{#N/A,#N/A,FALSE,"т02бд"}</definedName>
    <definedName name="dsf_2_1" localSheetId="30" hidden="1">{#N/A,#N/A,FALSE,"т02бд"}</definedName>
    <definedName name="dsf_2_1" localSheetId="31" hidden="1">{#N/A,#N/A,FALSE,"т02бд"}</definedName>
    <definedName name="dsf_2_1" localSheetId="32" hidden="1">{#N/A,#N/A,FALSE,"т02бд"}</definedName>
    <definedName name="dsf_2_1" localSheetId="33" hidden="1">{#N/A,#N/A,FALSE,"т02бд"}</definedName>
    <definedName name="dsf_2_1" localSheetId="41" hidden="1">{#N/A,#N/A,FALSE,"т02бд"}</definedName>
    <definedName name="dsf_2_1" localSheetId="43" hidden="1">{#N/A,#N/A,FALSE,"т02бд"}</definedName>
    <definedName name="dsf_2_1" localSheetId="49" hidden="1">{#N/A,#N/A,FALSE,"т02бд"}</definedName>
    <definedName name="dsf_2_1" localSheetId="54" hidden="1">{#N/A,#N/A,FALSE,"т02бд"}</definedName>
    <definedName name="dsf_2_1" localSheetId="55" hidden="1">{#N/A,#N/A,FALSE,"т02бд"}</definedName>
    <definedName name="dsf_2_1" localSheetId="56" hidden="1">{#N/A,#N/A,FALSE,"т02бд"}</definedName>
    <definedName name="dsf_2_1" localSheetId="57" hidden="1">{#N/A,#N/A,FALSE,"т02бд"}</definedName>
    <definedName name="dsf_2_1" localSheetId="58" hidden="1">{#N/A,#N/A,FALSE,"т02бд"}</definedName>
    <definedName name="dsf_2_1" localSheetId="68" hidden="1">{#N/A,#N/A,FALSE,"т02бд"}</definedName>
    <definedName name="dsf_2_1" localSheetId="80" hidden="1">{#N/A,#N/A,FALSE,"т02бд"}</definedName>
    <definedName name="dsf_2_1" localSheetId="84" hidden="1">{#N/A,#N/A,FALSE,"т02бд"}</definedName>
    <definedName name="dsf_2_1" localSheetId="88" hidden="1">{#N/A,#N/A,FALSE,"т02бд"}</definedName>
    <definedName name="dsf_2_1" localSheetId="11" hidden="1">{#N/A,#N/A,FALSE,"т02бд"}</definedName>
    <definedName name="dsf_2_1" localSheetId="47" hidden="1">{#N/A,#N/A,FALSE,"т02бд"}</definedName>
    <definedName name="dsf_2_1" localSheetId="48" hidden="1">{#N/A,#N/A,FALSE,"т02бд"}</definedName>
    <definedName name="dsf_2_1" hidden="1">{#N/A,#N/A,FALSE,"т02бд"}</definedName>
    <definedName name="dsfb" localSheetId="1" hidden="1">{#N/A,#N/A,FALSE,"т02бд"}</definedName>
    <definedName name="dsfb" localSheetId="2" hidden="1">{#N/A,#N/A,FALSE,"т02бд"}</definedName>
    <definedName name="dsfb" localSheetId="17" hidden="1">{#N/A,#N/A,FALSE,"т02бд"}</definedName>
    <definedName name="dsfb" localSheetId="20" hidden="1">{#N/A,#N/A,FALSE,"т02бд"}</definedName>
    <definedName name="dsfb" localSheetId="22"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28" hidden="1">{#N/A,#N/A,FALSE,"т02бд"}</definedName>
    <definedName name="dsfb" localSheetId="29" hidden="1">{#N/A,#N/A,FALSE,"т02бд"}</definedName>
    <definedName name="dsfb" localSheetId="30" hidden="1">{#N/A,#N/A,FALSE,"т02бд"}</definedName>
    <definedName name="dsfb" localSheetId="31" hidden="1">{#N/A,#N/A,FALSE,"т02бд"}</definedName>
    <definedName name="dsfb" localSheetId="32" hidden="1">{#N/A,#N/A,FALSE,"т02бд"}</definedName>
    <definedName name="dsfb" localSheetId="33" hidden="1">{#N/A,#N/A,FALSE,"т02бд"}</definedName>
    <definedName name="dsfb" localSheetId="41" hidden="1">{#N/A,#N/A,FALSE,"т02бд"}</definedName>
    <definedName name="dsfb" localSheetId="43"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57" hidden="1">{#N/A,#N/A,FALSE,"т02бд"}</definedName>
    <definedName name="dsfb" localSheetId="58" hidden="1">{#N/A,#N/A,FALSE,"т02бд"}</definedName>
    <definedName name="dsfb" localSheetId="64" hidden="1">{#N/A,#N/A,FALSE,"т02бд"}</definedName>
    <definedName name="dsfb" localSheetId="66" hidden="1">{#N/A,#N/A,FALSE,"т02бд"}</definedName>
    <definedName name="dsfb" localSheetId="68" hidden="1">{#N/A,#N/A,FALSE,"т02бд"}</definedName>
    <definedName name="dsfb" localSheetId="69" hidden="1">{#N/A,#N/A,FALSE,"т02бд"}</definedName>
    <definedName name="dsfb" localSheetId="70" hidden="1">{#N/A,#N/A,FALSE,"т02бд"}</definedName>
    <definedName name="dsfb" localSheetId="71" hidden="1">{#N/A,#N/A,FALSE,"т02бд"}</definedName>
    <definedName name="dsfb" localSheetId="79" hidden="1">{#N/A,#N/A,FALSE,"т02бд"}</definedName>
    <definedName name="dsfb" localSheetId="80" hidden="1">{#N/A,#N/A,FALSE,"т02бд"}</definedName>
    <definedName name="dsfb" localSheetId="84" hidden="1">{#N/A,#N/A,FALSE,"т02бд"}</definedName>
    <definedName name="dsfb" localSheetId="86" hidden="1">{#N/A,#N/A,FALSE,"т02бд"}</definedName>
    <definedName name="dsfb" localSheetId="87" hidden="1">{#N/A,#N/A,FALSE,"т02бд"}</definedName>
    <definedName name="dsfb" localSheetId="88" hidden="1">{#N/A,#N/A,FALSE,"т02бд"}</definedName>
    <definedName name="dsfb" localSheetId="89" hidden="1">{#N/A,#N/A,FALSE,"т02бд"}</definedName>
    <definedName name="dsfb" localSheetId="11" hidden="1">{#N/A,#N/A,FALSE,"т02бд"}</definedName>
    <definedName name="dsfb" localSheetId="13" hidden="1">{#N/A,#N/A,FALSE,"т02бд"}</definedName>
    <definedName name="dsfb" localSheetId="14" hidden="1">{#N/A,#N/A,FALSE,"т02бд"}</definedName>
    <definedName name="dsfb" localSheetId="62" hidden="1">{#N/A,#N/A,FALSE,"т02бд"}</definedName>
    <definedName name="dsfb" localSheetId="47" hidden="1">{#N/A,#N/A,FALSE,"т02бд"}</definedName>
    <definedName name="dsfb" localSheetId="48" hidden="1">{#N/A,#N/A,FALSE,"т02бд"}</definedName>
    <definedName name="dsfb" hidden="1">{#N/A,#N/A,FALSE,"т02бд"}</definedName>
    <definedName name="dsfb_2" localSheetId="1"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28" hidden="1">{#N/A,#N/A,FALSE,"т02бд"}</definedName>
    <definedName name="dsfb_2" localSheetId="29" hidden="1">{#N/A,#N/A,FALSE,"т02бд"}</definedName>
    <definedName name="dsfb_2" localSheetId="30" hidden="1">{#N/A,#N/A,FALSE,"т02бд"}</definedName>
    <definedName name="dsfb_2" localSheetId="31" hidden="1">{#N/A,#N/A,FALSE,"т02бд"}</definedName>
    <definedName name="dsfb_2" localSheetId="32" hidden="1">{#N/A,#N/A,FALSE,"т02бд"}</definedName>
    <definedName name="dsfb_2" localSheetId="33" hidden="1">{#N/A,#N/A,FALSE,"т02бд"}</definedName>
    <definedName name="dsfb_2" localSheetId="41" hidden="1">{#N/A,#N/A,FALSE,"т02бд"}</definedName>
    <definedName name="dsfb_2" localSheetId="43" hidden="1">{#N/A,#N/A,FALSE,"т02бд"}</definedName>
    <definedName name="dsfb_2" localSheetId="49" hidden="1">{#N/A,#N/A,FALSE,"т02бд"}</definedName>
    <definedName name="dsfb_2" localSheetId="54" hidden="1">{#N/A,#N/A,FALSE,"т02бд"}</definedName>
    <definedName name="dsfb_2" localSheetId="55" hidden="1">{#N/A,#N/A,FALSE,"т02бд"}</definedName>
    <definedName name="dsfb_2" localSheetId="56" hidden="1">{#N/A,#N/A,FALSE,"т02бд"}</definedName>
    <definedName name="dsfb_2" localSheetId="57" hidden="1">{#N/A,#N/A,FALSE,"т02бд"}</definedName>
    <definedName name="dsfb_2" localSheetId="58" hidden="1">{#N/A,#N/A,FALSE,"т02бд"}</definedName>
    <definedName name="dsfb_2" localSheetId="68" hidden="1">{#N/A,#N/A,FALSE,"т02бд"}</definedName>
    <definedName name="dsfb_2" localSheetId="80" hidden="1">{#N/A,#N/A,FALSE,"т02бд"}</definedName>
    <definedName name="dsfb_2" localSheetId="84" hidden="1">{#N/A,#N/A,FALSE,"т02бд"}</definedName>
    <definedName name="dsfb_2" localSheetId="88" hidden="1">{#N/A,#N/A,FALSE,"т02бд"}</definedName>
    <definedName name="dsfb_2" localSheetId="11" hidden="1">{#N/A,#N/A,FALSE,"т02бд"}</definedName>
    <definedName name="dsfb_2" localSheetId="47" hidden="1">{#N/A,#N/A,FALSE,"т02бд"}</definedName>
    <definedName name="dsfb_2" localSheetId="48" hidden="1">{#N/A,#N/A,FALSE,"т02бд"}</definedName>
    <definedName name="dsfb_2" hidden="1">{#N/A,#N/A,FALSE,"т02бд"}</definedName>
    <definedName name="dsfb_2_1" localSheetId="1"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28" hidden="1">{#N/A,#N/A,FALSE,"т02бд"}</definedName>
    <definedName name="dsfb_2_1" localSheetId="29" hidden="1">{#N/A,#N/A,FALSE,"т02бд"}</definedName>
    <definedName name="dsfb_2_1" localSheetId="30" hidden="1">{#N/A,#N/A,FALSE,"т02бд"}</definedName>
    <definedName name="dsfb_2_1" localSheetId="31" hidden="1">{#N/A,#N/A,FALSE,"т02бд"}</definedName>
    <definedName name="dsfb_2_1" localSheetId="32" hidden="1">{#N/A,#N/A,FALSE,"т02бд"}</definedName>
    <definedName name="dsfb_2_1" localSheetId="33" hidden="1">{#N/A,#N/A,FALSE,"т02бд"}</definedName>
    <definedName name="dsfb_2_1" localSheetId="41" hidden="1">{#N/A,#N/A,FALSE,"т02бд"}</definedName>
    <definedName name="dsfb_2_1" localSheetId="43" hidden="1">{#N/A,#N/A,FALSE,"т02бд"}</definedName>
    <definedName name="dsfb_2_1" localSheetId="49" hidden="1">{#N/A,#N/A,FALSE,"т02бд"}</definedName>
    <definedName name="dsfb_2_1" localSheetId="54" hidden="1">{#N/A,#N/A,FALSE,"т02бд"}</definedName>
    <definedName name="dsfb_2_1" localSheetId="55" hidden="1">{#N/A,#N/A,FALSE,"т02бд"}</definedName>
    <definedName name="dsfb_2_1" localSheetId="56" hidden="1">{#N/A,#N/A,FALSE,"т02бд"}</definedName>
    <definedName name="dsfb_2_1" localSheetId="57" hidden="1">{#N/A,#N/A,FALSE,"т02бд"}</definedName>
    <definedName name="dsfb_2_1" localSheetId="58" hidden="1">{#N/A,#N/A,FALSE,"т02бд"}</definedName>
    <definedName name="dsfb_2_1" localSheetId="68" hidden="1">{#N/A,#N/A,FALSE,"т02бд"}</definedName>
    <definedName name="dsfb_2_1" localSheetId="80" hidden="1">{#N/A,#N/A,FALSE,"т02бд"}</definedName>
    <definedName name="dsfb_2_1" localSheetId="84" hidden="1">{#N/A,#N/A,FALSE,"т02бд"}</definedName>
    <definedName name="dsfb_2_1" localSheetId="88" hidden="1">{#N/A,#N/A,FALSE,"т02бд"}</definedName>
    <definedName name="dsfb_2_1" localSheetId="11" hidden="1">{#N/A,#N/A,FALSE,"т02бд"}</definedName>
    <definedName name="dsfb_2_1" localSheetId="47" hidden="1">{#N/A,#N/A,FALSE,"т02бд"}</definedName>
    <definedName name="dsfb_2_1" localSheetId="48" hidden="1">{#N/A,#N/A,FALSE,"т02бд"}</definedName>
    <definedName name="dsfb_2_1" hidden="1">{#N/A,#N/A,FALSE,"т02бд"}</definedName>
    <definedName name="dsfg" localSheetId="1" hidden="1">{#N/A,#N/A,FALSE,"т02бд"}</definedName>
    <definedName name="dsfg" localSheetId="2" hidden="1">{#N/A,#N/A,FALSE,"т02бд"}</definedName>
    <definedName name="dsfg" localSheetId="17" hidden="1">{#N/A,#N/A,FALSE,"т02бд"}</definedName>
    <definedName name="dsfg" localSheetId="20" hidden="1">{#N/A,#N/A,FALSE,"т02бд"}</definedName>
    <definedName name="dsfg" localSheetId="22"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28" hidden="1">{#N/A,#N/A,FALSE,"т02бд"}</definedName>
    <definedName name="dsfg" localSheetId="29" hidden="1">{#N/A,#N/A,FALSE,"т02бд"}</definedName>
    <definedName name="dsfg" localSheetId="30" hidden="1">{#N/A,#N/A,FALSE,"т02бд"}</definedName>
    <definedName name="dsfg" localSheetId="31" hidden="1">{#N/A,#N/A,FALSE,"т02бд"}</definedName>
    <definedName name="dsfg" localSheetId="32" hidden="1">{#N/A,#N/A,FALSE,"т02бд"}</definedName>
    <definedName name="dsfg" localSheetId="33" hidden="1">{#N/A,#N/A,FALSE,"т02бд"}</definedName>
    <definedName name="dsfg" localSheetId="41" hidden="1">{#N/A,#N/A,FALSE,"т02бд"}</definedName>
    <definedName name="dsfg" localSheetId="43"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57" hidden="1">{#N/A,#N/A,FALSE,"т02бд"}</definedName>
    <definedName name="dsfg" localSheetId="58" hidden="1">{#N/A,#N/A,FALSE,"т02бд"}</definedName>
    <definedName name="dsfg" localSheetId="64" hidden="1">{#N/A,#N/A,FALSE,"т02бд"}</definedName>
    <definedName name="dsfg" localSheetId="66" hidden="1">{#N/A,#N/A,FALSE,"т02бд"}</definedName>
    <definedName name="dsfg" localSheetId="68" hidden="1">{#N/A,#N/A,FALSE,"т02бд"}</definedName>
    <definedName name="dsfg" localSheetId="69" hidden="1">{#N/A,#N/A,FALSE,"т02бд"}</definedName>
    <definedName name="dsfg" localSheetId="70" hidden="1">{#N/A,#N/A,FALSE,"т02бд"}</definedName>
    <definedName name="dsfg" localSheetId="71" hidden="1">{#N/A,#N/A,FALSE,"т02бд"}</definedName>
    <definedName name="dsfg" localSheetId="79" hidden="1">{#N/A,#N/A,FALSE,"т02бд"}</definedName>
    <definedName name="dsfg" localSheetId="80" hidden="1">{#N/A,#N/A,FALSE,"т02бд"}</definedName>
    <definedName name="dsfg" localSheetId="84" hidden="1">{#N/A,#N/A,FALSE,"т02бд"}</definedName>
    <definedName name="dsfg" localSheetId="86" hidden="1">{#N/A,#N/A,FALSE,"т02бд"}</definedName>
    <definedName name="dsfg" localSheetId="87" hidden="1">{#N/A,#N/A,FALSE,"т02бд"}</definedName>
    <definedName name="dsfg" localSheetId="88" hidden="1">{#N/A,#N/A,FALSE,"т02бд"}</definedName>
    <definedName name="dsfg" localSheetId="89" hidden="1">{#N/A,#N/A,FALSE,"т02бд"}</definedName>
    <definedName name="dsfg" localSheetId="11" hidden="1">{#N/A,#N/A,FALSE,"т02бд"}</definedName>
    <definedName name="dsfg" localSheetId="13" hidden="1">{#N/A,#N/A,FALSE,"т02бд"}</definedName>
    <definedName name="dsfg" localSheetId="14" hidden="1">{#N/A,#N/A,FALSE,"т02бд"}</definedName>
    <definedName name="dsfg" localSheetId="62" hidden="1">{#N/A,#N/A,FALSE,"т02бд"}</definedName>
    <definedName name="dsfg" localSheetId="47" hidden="1">{#N/A,#N/A,FALSE,"т02бд"}</definedName>
    <definedName name="dsfg" localSheetId="48" hidden="1">{#N/A,#N/A,FALSE,"т02бд"}</definedName>
    <definedName name="dsfg" hidden="1">{#N/A,#N/A,FALSE,"т02бд"}</definedName>
    <definedName name="dsfg_2" localSheetId="1"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28" hidden="1">{#N/A,#N/A,FALSE,"т02бд"}</definedName>
    <definedName name="dsfg_2" localSheetId="29" hidden="1">{#N/A,#N/A,FALSE,"т02бд"}</definedName>
    <definedName name="dsfg_2" localSheetId="30" hidden="1">{#N/A,#N/A,FALSE,"т02бд"}</definedName>
    <definedName name="dsfg_2" localSheetId="31" hidden="1">{#N/A,#N/A,FALSE,"т02бд"}</definedName>
    <definedName name="dsfg_2" localSheetId="32" hidden="1">{#N/A,#N/A,FALSE,"т02бд"}</definedName>
    <definedName name="dsfg_2" localSheetId="33" hidden="1">{#N/A,#N/A,FALSE,"т02бд"}</definedName>
    <definedName name="dsfg_2" localSheetId="41" hidden="1">{#N/A,#N/A,FALSE,"т02бд"}</definedName>
    <definedName name="dsfg_2" localSheetId="43" hidden="1">{#N/A,#N/A,FALSE,"т02бд"}</definedName>
    <definedName name="dsfg_2" localSheetId="49" hidden="1">{#N/A,#N/A,FALSE,"т02бд"}</definedName>
    <definedName name="dsfg_2" localSheetId="54" hidden="1">{#N/A,#N/A,FALSE,"т02бд"}</definedName>
    <definedName name="dsfg_2" localSheetId="55" hidden="1">{#N/A,#N/A,FALSE,"т02бд"}</definedName>
    <definedName name="dsfg_2" localSheetId="56" hidden="1">{#N/A,#N/A,FALSE,"т02бд"}</definedName>
    <definedName name="dsfg_2" localSheetId="57" hidden="1">{#N/A,#N/A,FALSE,"т02бд"}</definedName>
    <definedName name="dsfg_2" localSheetId="58" hidden="1">{#N/A,#N/A,FALSE,"т02бд"}</definedName>
    <definedName name="dsfg_2" localSheetId="68" hidden="1">{#N/A,#N/A,FALSE,"т02бд"}</definedName>
    <definedName name="dsfg_2" localSheetId="80" hidden="1">{#N/A,#N/A,FALSE,"т02бд"}</definedName>
    <definedName name="dsfg_2" localSheetId="84" hidden="1">{#N/A,#N/A,FALSE,"т02бд"}</definedName>
    <definedName name="dsfg_2" localSheetId="88" hidden="1">{#N/A,#N/A,FALSE,"т02бд"}</definedName>
    <definedName name="dsfg_2" localSheetId="11" hidden="1">{#N/A,#N/A,FALSE,"т02бд"}</definedName>
    <definedName name="dsfg_2" localSheetId="47" hidden="1">{#N/A,#N/A,FALSE,"т02бд"}</definedName>
    <definedName name="dsfg_2" localSheetId="48" hidden="1">{#N/A,#N/A,FALSE,"т02бд"}</definedName>
    <definedName name="dsfg_2" hidden="1">{#N/A,#N/A,FALSE,"т02бд"}</definedName>
    <definedName name="dsfg_2_1" localSheetId="1"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28" hidden="1">{#N/A,#N/A,FALSE,"т02бд"}</definedName>
    <definedName name="dsfg_2_1" localSheetId="29" hidden="1">{#N/A,#N/A,FALSE,"т02бд"}</definedName>
    <definedName name="dsfg_2_1" localSheetId="30" hidden="1">{#N/A,#N/A,FALSE,"т02бд"}</definedName>
    <definedName name="dsfg_2_1" localSheetId="31" hidden="1">{#N/A,#N/A,FALSE,"т02бд"}</definedName>
    <definedName name="dsfg_2_1" localSheetId="32" hidden="1">{#N/A,#N/A,FALSE,"т02бд"}</definedName>
    <definedName name="dsfg_2_1" localSheetId="33" hidden="1">{#N/A,#N/A,FALSE,"т02бд"}</definedName>
    <definedName name="dsfg_2_1" localSheetId="41" hidden="1">{#N/A,#N/A,FALSE,"т02бд"}</definedName>
    <definedName name="dsfg_2_1" localSheetId="43" hidden="1">{#N/A,#N/A,FALSE,"т02бд"}</definedName>
    <definedName name="dsfg_2_1" localSheetId="49" hidden="1">{#N/A,#N/A,FALSE,"т02бд"}</definedName>
    <definedName name="dsfg_2_1" localSheetId="54" hidden="1">{#N/A,#N/A,FALSE,"т02бд"}</definedName>
    <definedName name="dsfg_2_1" localSheetId="55" hidden="1">{#N/A,#N/A,FALSE,"т02бд"}</definedName>
    <definedName name="dsfg_2_1" localSheetId="56" hidden="1">{#N/A,#N/A,FALSE,"т02бд"}</definedName>
    <definedName name="dsfg_2_1" localSheetId="57" hidden="1">{#N/A,#N/A,FALSE,"т02бд"}</definedName>
    <definedName name="dsfg_2_1" localSheetId="58" hidden="1">{#N/A,#N/A,FALSE,"т02бд"}</definedName>
    <definedName name="dsfg_2_1" localSheetId="68" hidden="1">{#N/A,#N/A,FALSE,"т02бд"}</definedName>
    <definedName name="dsfg_2_1" localSheetId="80" hidden="1">{#N/A,#N/A,FALSE,"т02бд"}</definedName>
    <definedName name="dsfg_2_1" localSheetId="84" hidden="1">{#N/A,#N/A,FALSE,"т02бд"}</definedName>
    <definedName name="dsfg_2_1" localSheetId="88" hidden="1">{#N/A,#N/A,FALSE,"т02бд"}</definedName>
    <definedName name="dsfg_2_1" localSheetId="11" hidden="1">{#N/A,#N/A,FALSE,"т02бд"}</definedName>
    <definedName name="dsfg_2_1" localSheetId="47" hidden="1">{#N/A,#N/A,FALSE,"т02бд"}</definedName>
    <definedName name="dsfg_2_1" localSheetId="48" hidden="1">{#N/A,#N/A,FALSE,"т02бд"}</definedName>
    <definedName name="dsfg_2_1" hidden="1">{#N/A,#N/A,FALSE,"т02бд"}</definedName>
    <definedName name="DUSAYA" localSheetId="62">#REF!</definedName>
    <definedName name="DUSAYA" localSheetId="36">#REF!</definedName>
    <definedName name="DUSAYA" localSheetId="46">#REF!</definedName>
    <definedName name="DUSAYA">#REF!</definedName>
    <definedName name="DVM0" localSheetId="62">#REF!</definedName>
    <definedName name="DVM0" localSheetId="36">#REF!</definedName>
    <definedName name="DVM0" localSheetId="46">#REF!</definedName>
    <definedName name="DVM0">#REF!</definedName>
    <definedName name="DVM0M" localSheetId="62">#REF!</definedName>
    <definedName name="DVM0M" localSheetId="36">#REF!</definedName>
    <definedName name="DVM0M" localSheetId="46">#REF!</definedName>
    <definedName name="DVM0M">#REF!</definedName>
    <definedName name="DVM0MC" localSheetId="62">#REF!</definedName>
    <definedName name="DVM0MC" localSheetId="36">#REF!</definedName>
    <definedName name="DVM0MC" localSheetId="46">#REF!</definedName>
    <definedName name="DVM0MC">#REF!</definedName>
    <definedName name="DVM3M" localSheetId="62">#REF!</definedName>
    <definedName name="DVM3M" localSheetId="36">#REF!</definedName>
    <definedName name="DVM3M" localSheetId="46">#REF!</definedName>
    <definedName name="DVM3M">#REF!</definedName>
    <definedName name="DVM3MC" localSheetId="62">#REF!</definedName>
    <definedName name="DVM3MC" localSheetId="36">#REF!</definedName>
    <definedName name="DVM3MC" localSheetId="46">#REF!</definedName>
    <definedName name="DVM3MC">#REF!</definedName>
    <definedName name="DVM3P" localSheetId="62">#REF!</definedName>
    <definedName name="DVM3P" localSheetId="36">#REF!</definedName>
    <definedName name="DVM3P" localSheetId="46">#REF!</definedName>
    <definedName name="DVM3P">#REF!</definedName>
    <definedName name="DWAGEYA" localSheetId="62">#REF!</definedName>
    <definedName name="DWAGEYA" localSheetId="36">#REF!</definedName>
    <definedName name="DWAGEYA" localSheetId="46">#REF!</definedName>
    <definedName name="DWAGEYA">#REF!</definedName>
    <definedName name="E">[3]C!$L$22</definedName>
    <definedName name="E_F" localSheetId="62">#REF!</definedName>
    <definedName name="E_F" localSheetId="36">#REF!</definedName>
    <definedName name="E_F" localSheetId="46">#REF!</definedName>
    <definedName name="E_F">#REF!</definedName>
    <definedName name="E_P" localSheetId="62">#REF!</definedName>
    <definedName name="E_P" localSheetId="36">#REF!</definedName>
    <definedName name="E_P" localSheetId="46">#REF!</definedName>
    <definedName name="E_P">#REF!</definedName>
    <definedName name="EdssBatchRange" localSheetId="62">#REF!</definedName>
    <definedName name="EdssBatchRange" localSheetId="36">#REF!</definedName>
    <definedName name="EdssBatchRange" localSheetId="46">#REF!</definedName>
    <definedName name="EdssBatchRange">#REF!</definedName>
    <definedName name="EGS">[3]C!$L$41</definedName>
    <definedName name="EGS_P" localSheetId="62">#REF!</definedName>
    <definedName name="EGS_P" localSheetId="36">#REF!</definedName>
    <definedName name="EGS_P" localSheetId="46">#REF!</definedName>
    <definedName name="EGS_P">#REF!</definedName>
    <definedName name="EGSG" localSheetId="62">#REF!</definedName>
    <definedName name="EGSG" localSheetId="36">#REF!</definedName>
    <definedName name="EGSG" localSheetId="46">#REF!</definedName>
    <definedName name="EGSG">#REF!</definedName>
    <definedName name="EGSM" localSheetId="62">#REF!</definedName>
    <definedName name="EGSM" localSheetId="36">#REF!</definedName>
    <definedName name="EGSM" localSheetId="46">#REF!</definedName>
    <definedName name="EGSM">#REF!</definedName>
    <definedName name="EGSMG" localSheetId="62">#REF!</definedName>
    <definedName name="EGSMG" localSheetId="36">#REF!</definedName>
    <definedName name="EGSMG" localSheetId="46">#REF!</definedName>
    <definedName name="EGSMG">#REF!</definedName>
    <definedName name="EGSY" localSheetId="62">#REF!</definedName>
    <definedName name="EGSY" localSheetId="36">#REF!</definedName>
    <definedName name="EGSY" localSheetId="46">#REF!</definedName>
    <definedName name="EGSY">#REF!</definedName>
    <definedName name="EGSYG" localSheetId="62">#REF!</definedName>
    <definedName name="EGSYG" localSheetId="36">#REF!</definedName>
    <definedName name="EGSYG" localSheetId="46">#REF!</definedName>
    <definedName name="EGSYG">#REF!</definedName>
    <definedName name="ENTL">[3]C!$L$17</definedName>
    <definedName name="ENTL_F" localSheetId="62">#REF!</definedName>
    <definedName name="ENTL_F" localSheetId="36">#REF!</definedName>
    <definedName name="ENTL_F" localSheetId="46">#REF!</definedName>
    <definedName name="ENTL_F">#REF!</definedName>
    <definedName name="ENTL_P" localSheetId="62">#REF!</definedName>
    <definedName name="ENTL_P" localSheetId="36">#REF!</definedName>
    <definedName name="ENTL_P" localSheetId="46">#REF!</definedName>
    <definedName name="ENTL_P">#REF!</definedName>
    <definedName name="ENTLMN" localSheetId="62">#REF!</definedName>
    <definedName name="ENTLMN" localSheetId="36">#REF!</definedName>
    <definedName name="ENTLMN" localSheetId="46">#REF!</definedName>
    <definedName name="ENTLMN">#REF!</definedName>
    <definedName name="ENTLY" localSheetId="62">#REF!</definedName>
    <definedName name="ENTLY" localSheetId="36">#REF!</definedName>
    <definedName name="ENTLY" localSheetId="46">#REF!</definedName>
    <definedName name="ENTLY">#REF!</definedName>
    <definedName name="ENTP">[3]C!$L$16</definedName>
    <definedName name="ENTP_F" localSheetId="62">#REF!</definedName>
    <definedName name="ENTP_F" localSheetId="36">#REF!</definedName>
    <definedName name="ENTP_F" localSheetId="46">#REF!</definedName>
    <definedName name="ENTP_F">#REF!</definedName>
    <definedName name="ENTP_P" localSheetId="62">#REF!</definedName>
    <definedName name="ENTP_P" localSheetId="36">#REF!</definedName>
    <definedName name="ENTP_P" localSheetId="46">#REF!</definedName>
    <definedName name="ENTP_P">#REF!</definedName>
    <definedName name="ENTPMN" localSheetId="62">#REF!</definedName>
    <definedName name="ENTPMN" localSheetId="36">#REF!</definedName>
    <definedName name="ENTPMN" localSheetId="46">#REF!</definedName>
    <definedName name="ENTPMN">#REF!</definedName>
    <definedName name="ENTPY" localSheetId="62">#REF!</definedName>
    <definedName name="ENTPY" localSheetId="36">#REF!</definedName>
    <definedName name="ENTPY" localSheetId="46">#REF!</definedName>
    <definedName name="ENTPY">#REF!</definedName>
    <definedName name="ENTS">[3]C!$L$18</definedName>
    <definedName name="ENTS_f" localSheetId="62">#REF!</definedName>
    <definedName name="ENTS_f" localSheetId="36">#REF!</definedName>
    <definedName name="ENTS_f" localSheetId="46">#REF!</definedName>
    <definedName name="ENTS_f">#REF!</definedName>
    <definedName name="ENTSM" localSheetId="62">#REF!</definedName>
    <definedName name="ENTSM" localSheetId="36">#REF!</definedName>
    <definedName name="ENTSM" localSheetId="46">#REF!</definedName>
    <definedName name="ENTSM">#REF!</definedName>
    <definedName name="ENTSMN" localSheetId="62">#REF!</definedName>
    <definedName name="ENTSMN" localSheetId="36">#REF!</definedName>
    <definedName name="ENTSMN" localSheetId="46">#REF!</definedName>
    <definedName name="ENTSMN">#REF!</definedName>
    <definedName name="EXP" localSheetId="62">#REF!</definedName>
    <definedName name="EXP" localSheetId="36">#REF!</definedName>
    <definedName name="EXP" localSheetId="46">#REF!</definedName>
    <definedName name="EXP">#REF!</definedName>
    <definedName name="Exp_GDP" localSheetId="62">#REF!</definedName>
    <definedName name="Exp_GDP" localSheetId="36">#REF!</definedName>
    <definedName name="Exp_GDP" localSheetId="46">#REF!</definedName>
    <definedName name="Exp_GDP">#REF!</definedName>
    <definedName name="Exp_nom" localSheetId="62">#REF!</definedName>
    <definedName name="Exp_nom" localSheetId="36">#REF!</definedName>
    <definedName name="Exp_nom" localSheetId="46">#REF!</definedName>
    <definedName name="Exp_nom">#REF!</definedName>
    <definedName name="EXPC" localSheetId="62">#REF!</definedName>
    <definedName name="EXPC" localSheetId="36">#REF!</definedName>
    <definedName name="EXPC" localSheetId="46">#REF!</definedName>
    <definedName name="EXPC">#REF!</definedName>
    <definedName name="EXPCP" localSheetId="62">#REF!</definedName>
    <definedName name="EXPCP" localSheetId="36">#REF!</definedName>
    <definedName name="EXPCP" localSheetId="46">#REF!</definedName>
    <definedName name="EXPCP">#REF!</definedName>
    <definedName name="EXPEND_f" localSheetId="62">#REF!</definedName>
    <definedName name="EXPEND_f" localSheetId="36">#REF!</definedName>
    <definedName name="EXPEND_f" localSheetId="46">#REF!</definedName>
    <definedName name="EXPEND_f">#REF!</definedName>
    <definedName name="EXPENDO_f" localSheetId="62">#REF!</definedName>
    <definedName name="EXPENDO_f" localSheetId="36">#REF!</definedName>
    <definedName name="EXPENDO_f" localSheetId="46">#REF!</definedName>
    <definedName name="EXPENDO_f">#REF!</definedName>
    <definedName name="EXPM" localSheetId="62">#REF!</definedName>
    <definedName name="EXPM" localSheetId="36">#REF!</definedName>
    <definedName name="EXPM" localSheetId="46">#REF!</definedName>
    <definedName name="EXPM">#REF!</definedName>
    <definedName name="EXPRCY" localSheetId="62">#REF!</definedName>
    <definedName name="EXPRCY" localSheetId="36">#REF!</definedName>
    <definedName name="EXPRCY" localSheetId="46">#REF!</definedName>
    <definedName name="EXPRCY">#REF!</definedName>
    <definedName name="EXPRM" localSheetId="62">#REF!</definedName>
    <definedName name="EXPRM" localSheetId="36">#REF!</definedName>
    <definedName name="EXPRM" localSheetId="46">#REF!</definedName>
    <definedName name="EXPRM">#REF!</definedName>
    <definedName name="EXRAVR">[3]C!$L$24</definedName>
    <definedName name="EXRAVR_P" localSheetId="62">#REF!</definedName>
    <definedName name="EXRAVR_P" localSheetId="36">#REF!</definedName>
    <definedName name="EXRAVR_P" localSheetId="46">#REF!</definedName>
    <definedName name="EXRAVR_P">#REF!</definedName>
    <definedName name="EXREND">[3]C!$L$25</definedName>
    <definedName name="EXREND_P" localSheetId="62">#REF!</definedName>
    <definedName name="EXREND_P" localSheetId="36">#REF!</definedName>
    <definedName name="EXREND_P" localSheetId="46">#REF!</definedName>
    <definedName name="EXREND_P">#REF!</definedName>
    <definedName name="f" localSheetId="62">#REF!</definedName>
    <definedName name="f" localSheetId="36">#REF!</definedName>
    <definedName name="f" localSheetId="46">#REF!</definedName>
    <definedName name="f">#REF!</definedName>
    <definedName name="fdfs" localSheetId="1" hidden="1">{#N/A,#N/A,FALSE,"т02бд"}</definedName>
    <definedName name="fdfs" localSheetId="2" hidden="1">{#N/A,#N/A,FALSE,"т02бд"}</definedName>
    <definedName name="fdfs" localSheetId="17" hidden="1">{#N/A,#N/A,FALSE,"т02бд"}</definedName>
    <definedName name="fdfs" localSheetId="22"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28" hidden="1">{#N/A,#N/A,FALSE,"т02бд"}</definedName>
    <definedName name="fdfs" localSheetId="29" hidden="1">{#N/A,#N/A,FALSE,"т02бд"}</definedName>
    <definedName name="fdfs" localSheetId="30" hidden="1">{#N/A,#N/A,FALSE,"т02бд"}</definedName>
    <definedName name="fdfs" localSheetId="31" hidden="1">{#N/A,#N/A,FALSE,"т02бд"}</definedName>
    <definedName name="fdfs" localSheetId="32" hidden="1">{#N/A,#N/A,FALSE,"т02бд"}</definedName>
    <definedName name="fdfs" localSheetId="33" hidden="1">{#N/A,#N/A,FALSE,"т02бд"}</definedName>
    <definedName name="fdfs" localSheetId="41" hidden="1">{#N/A,#N/A,FALSE,"т02бд"}</definedName>
    <definedName name="fdfs" localSheetId="43" hidden="1">{#N/A,#N/A,FALSE,"т02бд"}</definedName>
    <definedName name="fdfs" localSheetId="49" hidden="1">{#N/A,#N/A,FALSE,"т02бд"}</definedName>
    <definedName name="fdfs" localSheetId="51" hidden="1">{#N/A,#N/A,FALSE,"т02бд"}</definedName>
    <definedName name="fdfs" localSheetId="52" hidden="1">{#N/A,#N/A,FALSE,"т02бд"}</definedName>
    <definedName name="fdfs" localSheetId="54" hidden="1">{#N/A,#N/A,FALSE,"т02бд"}</definedName>
    <definedName name="fdfs" localSheetId="55" hidden="1">{#N/A,#N/A,FALSE,"т02бд"}</definedName>
    <definedName name="fdfs" localSheetId="56" hidden="1">{#N/A,#N/A,FALSE,"т02бд"}</definedName>
    <definedName name="fdfs" localSheetId="57" hidden="1">{#N/A,#N/A,FALSE,"т02бд"}</definedName>
    <definedName name="fdfs" localSheetId="58" hidden="1">{#N/A,#N/A,FALSE,"т02бд"}</definedName>
    <definedName name="fdfs" localSheetId="64" hidden="1">{#N/A,#N/A,FALSE,"т02бд"}</definedName>
    <definedName name="fdfs" localSheetId="66" hidden="1">{#N/A,#N/A,FALSE,"т02бд"}</definedName>
    <definedName name="fdfs" localSheetId="68" hidden="1">{#N/A,#N/A,FALSE,"т02бд"}</definedName>
    <definedName name="fdfs" localSheetId="69" hidden="1">{#N/A,#N/A,FALSE,"т02бд"}</definedName>
    <definedName name="fdfs" localSheetId="70" hidden="1">{#N/A,#N/A,FALSE,"т02бд"}</definedName>
    <definedName name="fdfs" localSheetId="71" hidden="1">{#N/A,#N/A,FALSE,"т02бд"}</definedName>
    <definedName name="fdfs" localSheetId="79" hidden="1">{#N/A,#N/A,FALSE,"т02бд"}</definedName>
    <definedName name="fdfs" localSheetId="80" hidden="1">{#N/A,#N/A,FALSE,"т02бд"}</definedName>
    <definedName name="fdfs" localSheetId="84" hidden="1">{#N/A,#N/A,FALSE,"т02бд"}</definedName>
    <definedName name="fdfs" localSheetId="86" hidden="1">{#N/A,#N/A,FALSE,"т02бд"}</definedName>
    <definedName name="fdfs" localSheetId="87" hidden="1">{#N/A,#N/A,FALSE,"т02бд"}</definedName>
    <definedName name="fdfs" localSheetId="88" hidden="1">{#N/A,#N/A,FALSE,"т02бд"}</definedName>
    <definedName name="fdfs" localSheetId="89" hidden="1">{#N/A,#N/A,FALSE,"т02бд"}</definedName>
    <definedName name="fdfs" localSheetId="11" hidden="1">{#N/A,#N/A,FALSE,"т02бд"}</definedName>
    <definedName name="fdfs" localSheetId="13" hidden="1">{#N/A,#N/A,FALSE,"т02бд"}</definedName>
    <definedName name="fdfs" localSheetId="14" hidden="1">{#N/A,#N/A,FALSE,"т02бд"}</definedName>
    <definedName name="fdfs" localSheetId="62" hidden="1">{#N/A,#N/A,FALSE,"т02бд"}</definedName>
    <definedName name="fdfs" localSheetId="47" hidden="1">{#N/A,#N/A,FALSE,"т02бд"}</definedName>
    <definedName name="fdfs" localSheetId="48" hidden="1">{#N/A,#N/A,FALSE,"т02бд"}</definedName>
    <definedName name="fdfs" hidden="1">{#N/A,#N/A,FALSE,"т02бд"}</definedName>
    <definedName name="FDI">[3]C!$L$40</definedName>
    <definedName name="ff" localSheetId="1" hidden="1">{#N/A,#N/A,FALSE,"т02бд"}</definedName>
    <definedName name="ff" localSheetId="25" hidden="1">{#N/A,#N/A,FALSE,"т02бд"}</definedName>
    <definedName name="ff" localSheetId="26" hidden="1">{#N/A,#N/A,FALSE,"т02бд"}</definedName>
    <definedName name="ff" localSheetId="27" hidden="1">{#N/A,#N/A,FALSE,"т02бд"}</definedName>
    <definedName name="ff" localSheetId="28" hidden="1">{#N/A,#N/A,FALSE,"т02бд"}</definedName>
    <definedName name="ff" localSheetId="29" hidden="1">{#N/A,#N/A,FALSE,"т02бд"}</definedName>
    <definedName name="ff" localSheetId="30" hidden="1">{#N/A,#N/A,FALSE,"т02бд"}</definedName>
    <definedName name="ff" localSheetId="31" hidden="1">{#N/A,#N/A,FALSE,"т02бд"}</definedName>
    <definedName name="ff" localSheetId="32" hidden="1">{#N/A,#N/A,FALSE,"т02бд"}</definedName>
    <definedName name="ff" localSheetId="33" hidden="1">{#N/A,#N/A,FALSE,"т02бд"}</definedName>
    <definedName name="ff" localSheetId="41" hidden="1">{#N/A,#N/A,FALSE,"т02бд"}</definedName>
    <definedName name="ff" localSheetId="43" hidden="1">{#N/A,#N/A,FALSE,"т02бд"}</definedName>
    <definedName name="ff" localSheetId="49" hidden="1">{#N/A,#N/A,FALSE,"т02бд"}</definedName>
    <definedName name="ff" localSheetId="54" hidden="1">{#N/A,#N/A,FALSE,"т02бд"}</definedName>
    <definedName name="ff" localSheetId="55" hidden="1">{#N/A,#N/A,FALSE,"т02бд"}</definedName>
    <definedName name="ff" localSheetId="56" hidden="1">{#N/A,#N/A,FALSE,"т02бд"}</definedName>
    <definedName name="ff" localSheetId="57" hidden="1">{#N/A,#N/A,FALSE,"т02бд"}</definedName>
    <definedName name="ff" localSheetId="58" hidden="1">{#N/A,#N/A,FALSE,"т02бд"}</definedName>
    <definedName name="ff" localSheetId="64" hidden="1">{#N/A,#N/A,FALSE,"т02бд"}</definedName>
    <definedName name="ff" localSheetId="66" hidden="1">{#N/A,#N/A,FALSE,"т02бд"}</definedName>
    <definedName name="ff" localSheetId="68" hidden="1">{#N/A,#N/A,FALSE,"т02бд"}</definedName>
    <definedName name="ff" localSheetId="69" hidden="1">{#N/A,#N/A,FALSE,"т02бд"}</definedName>
    <definedName name="ff" localSheetId="70" hidden="1">{#N/A,#N/A,FALSE,"т02бд"}</definedName>
    <definedName name="ff" localSheetId="71" hidden="1">{#N/A,#N/A,FALSE,"т02бд"}</definedName>
    <definedName name="ff" localSheetId="79" hidden="1">{#N/A,#N/A,FALSE,"т02бд"}</definedName>
    <definedName name="ff" localSheetId="80" hidden="1">{#N/A,#N/A,FALSE,"т02бд"}</definedName>
    <definedName name="ff" localSheetId="84" hidden="1">{#N/A,#N/A,FALSE,"т02бд"}</definedName>
    <definedName name="ff" localSheetId="86" hidden="1">{#N/A,#N/A,FALSE,"т02бд"}</definedName>
    <definedName name="ff" localSheetId="87" hidden="1">{#N/A,#N/A,FALSE,"т02бд"}</definedName>
    <definedName name="ff" localSheetId="88" hidden="1">{#N/A,#N/A,FALSE,"т02бд"}</definedName>
    <definedName name="ff" localSheetId="89" hidden="1">{#N/A,#N/A,FALSE,"т02бд"}</definedName>
    <definedName name="ff" localSheetId="90" hidden="1">{#N/A,#N/A,FALSE,"т02бд"}</definedName>
    <definedName name="ff" localSheetId="11" hidden="1">{#N/A,#N/A,FALSE,"т02бд"}</definedName>
    <definedName name="ff" localSheetId="13" hidden="1">{#N/A,#N/A,FALSE,"т02бд"}</definedName>
    <definedName name="ff" localSheetId="14" hidden="1">{#N/A,#N/A,FALSE,"т02бд"}</definedName>
    <definedName name="ff" localSheetId="47" hidden="1">{#N/A,#N/A,FALSE,"т02бд"}</definedName>
    <definedName name="ff" localSheetId="48" hidden="1">{#N/A,#N/A,FALSE,"т02бд"}</definedName>
    <definedName name="ff" hidden="1">{#N/A,#N/A,FALSE,"т02бд"}</definedName>
    <definedName name="fff" localSheetId="1" hidden="1">{#N/A,#N/A,FALSE,"т02бд"}</definedName>
    <definedName name="fff" localSheetId="2" hidden="1">{#N/A,#N/A,FALSE,"т02бд"}</definedName>
    <definedName name="fff" localSheetId="17" hidden="1">{#N/A,#N/A,FALSE,"т02бд"}</definedName>
    <definedName name="fff" localSheetId="20" hidden="1">{#N/A,#N/A,FALSE,"т02бд"}</definedName>
    <definedName name="fff" localSheetId="22"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28" hidden="1">{#N/A,#N/A,FALSE,"т02бд"}</definedName>
    <definedName name="fff" localSheetId="29" hidden="1">{#N/A,#N/A,FALSE,"т02бд"}</definedName>
    <definedName name="fff" localSheetId="30" hidden="1">{#N/A,#N/A,FALSE,"т02бд"}</definedName>
    <definedName name="fff" localSheetId="31" hidden="1">{#N/A,#N/A,FALSE,"т02бд"}</definedName>
    <definedName name="fff" localSheetId="32" hidden="1">{#N/A,#N/A,FALSE,"т02бд"}</definedName>
    <definedName name="fff" localSheetId="33" hidden="1">{#N/A,#N/A,FALSE,"т02бд"}</definedName>
    <definedName name="fff" localSheetId="41" hidden="1">{#N/A,#N/A,FALSE,"т02бд"}</definedName>
    <definedName name="fff" localSheetId="43"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57" hidden="1">{#N/A,#N/A,FALSE,"т02бд"}</definedName>
    <definedName name="fff" localSheetId="58" hidden="1">{#N/A,#N/A,FALSE,"т02бд"}</definedName>
    <definedName name="fff" localSheetId="64" hidden="1">{#N/A,#N/A,FALSE,"т02бд"}</definedName>
    <definedName name="fff" localSheetId="66" hidden="1">{#N/A,#N/A,FALSE,"т02бд"}</definedName>
    <definedName name="fff" localSheetId="68" hidden="1">{#N/A,#N/A,FALSE,"т02бд"}</definedName>
    <definedName name="fff" localSheetId="69" hidden="1">{#N/A,#N/A,FALSE,"т02бд"}</definedName>
    <definedName name="fff" localSheetId="70" hidden="1">{#N/A,#N/A,FALSE,"т02бд"}</definedName>
    <definedName name="fff" localSheetId="71" hidden="1">{#N/A,#N/A,FALSE,"т02бд"}</definedName>
    <definedName name="fff" localSheetId="79" hidden="1">{#N/A,#N/A,FALSE,"т02бд"}</definedName>
    <definedName name="fff" localSheetId="80" hidden="1">{#N/A,#N/A,FALSE,"т02бд"}</definedName>
    <definedName name="fff" localSheetId="84" hidden="1">{#N/A,#N/A,FALSE,"т02бд"}</definedName>
    <definedName name="fff" localSheetId="86" hidden="1">{#N/A,#N/A,FALSE,"т02бд"}</definedName>
    <definedName name="fff" localSheetId="87" hidden="1">{#N/A,#N/A,FALSE,"т02бд"}</definedName>
    <definedName name="fff" localSheetId="88" hidden="1">{#N/A,#N/A,FALSE,"т02бд"}</definedName>
    <definedName name="fff" localSheetId="89" hidden="1">{#N/A,#N/A,FALSE,"т02бд"}</definedName>
    <definedName name="fff" localSheetId="90" hidden="1">{#N/A,#N/A,FALSE,"т02бд"}</definedName>
    <definedName name="fff" localSheetId="11" hidden="1">{#N/A,#N/A,FALSE,"т02бд"}</definedName>
    <definedName name="fff" localSheetId="13" hidden="1">{#N/A,#N/A,FALSE,"т02бд"}</definedName>
    <definedName name="fff" localSheetId="14" hidden="1">{#N/A,#N/A,FALSE,"т02бд"}</definedName>
    <definedName name="fff" localSheetId="62" hidden="1">{#N/A,#N/A,FALSE,"т02бд"}</definedName>
    <definedName name="fff" localSheetId="47" hidden="1">{#N/A,#N/A,FALSE,"т02бд"}</definedName>
    <definedName name="fff" localSheetId="48" hidden="1">{#N/A,#N/A,FALSE,"т02бд"}</definedName>
    <definedName name="fff" hidden="1">{#N/A,#N/A,FALSE,"т02бд"}</definedName>
    <definedName name="fff_2" localSheetId="1"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28" hidden="1">{#N/A,#N/A,FALSE,"т02бд"}</definedName>
    <definedName name="fff_2" localSheetId="29" hidden="1">{#N/A,#N/A,FALSE,"т02бд"}</definedName>
    <definedName name="fff_2" localSheetId="30" hidden="1">{#N/A,#N/A,FALSE,"т02бд"}</definedName>
    <definedName name="fff_2" localSheetId="31" hidden="1">{#N/A,#N/A,FALSE,"т02бд"}</definedName>
    <definedName name="fff_2" localSheetId="32" hidden="1">{#N/A,#N/A,FALSE,"т02бд"}</definedName>
    <definedName name="fff_2" localSheetId="33" hidden="1">{#N/A,#N/A,FALSE,"т02бд"}</definedName>
    <definedName name="fff_2" localSheetId="41" hidden="1">{#N/A,#N/A,FALSE,"т02бд"}</definedName>
    <definedName name="fff_2" localSheetId="43" hidden="1">{#N/A,#N/A,FALSE,"т02бд"}</definedName>
    <definedName name="fff_2" localSheetId="49" hidden="1">{#N/A,#N/A,FALSE,"т02бд"}</definedName>
    <definedName name="fff_2" localSheetId="54" hidden="1">{#N/A,#N/A,FALSE,"т02бд"}</definedName>
    <definedName name="fff_2" localSheetId="55" hidden="1">{#N/A,#N/A,FALSE,"т02бд"}</definedName>
    <definedName name="fff_2" localSheetId="56" hidden="1">{#N/A,#N/A,FALSE,"т02бд"}</definedName>
    <definedName name="fff_2" localSheetId="57" hidden="1">{#N/A,#N/A,FALSE,"т02бд"}</definedName>
    <definedName name="fff_2" localSheetId="58" hidden="1">{#N/A,#N/A,FALSE,"т02бд"}</definedName>
    <definedName name="fff_2" localSheetId="68" hidden="1">{#N/A,#N/A,FALSE,"т02бд"}</definedName>
    <definedName name="fff_2" localSheetId="80" hidden="1">{#N/A,#N/A,FALSE,"т02бд"}</definedName>
    <definedName name="fff_2" localSheetId="84" hidden="1">{#N/A,#N/A,FALSE,"т02бд"}</definedName>
    <definedName name="fff_2" localSheetId="88" hidden="1">{#N/A,#N/A,FALSE,"т02бд"}</definedName>
    <definedName name="fff_2" localSheetId="11" hidden="1">{#N/A,#N/A,FALSE,"т02бд"}</definedName>
    <definedName name="fff_2" localSheetId="47" hidden="1">{#N/A,#N/A,FALSE,"т02бд"}</definedName>
    <definedName name="fff_2" localSheetId="48" hidden="1">{#N/A,#N/A,FALSE,"т02бд"}</definedName>
    <definedName name="fff_2" hidden="1">{#N/A,#N/A,FALSE,"т02бд"}</definedName>
    <definedName name="fff_2_1" localSheetId="1"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28" hidden="1">{#N/A,#N/A,FALSE,"т02бд"}</definedName>
    <definedName name="fff_2_1" localSheetId="29" hidden="1">{#N/A,#N/A,FALSE,"т02бд"}</definedName>
    <definedName name="fff_2_1" localSheetId="30" hidden="1">{#N/A,#N/A,FALSE,"т02бд"}</definedName>
    <definedName name="fff_2_1" localSheetId="31" hidden="1">{#N/A,#N/A,FALSE,"т02бд"}</definedName>
    <definedName name="fff_2_1" localSheetId="32" hidden="1">{#N/A,#N/A,FALSE,"т02бд"}</definedName>
    <definedName name="fff_2_1" localSheetId="33" hidden="1">{#N/A,#N/A,FALSE,"т02бд"}</definedName>
    <definedName name="fff_2_1" localSheetId="41" hidden="1">{#N/A,#N/A,FALSE,"т02бд"}</definedName>
    <definedName name="fff_2_1" localSheetId="43" hidden="1">{#N/A,#N/A,FALSE,"т02бд"}</definedName>
    <definedName name="fff_2_1" localSheetId="49" hidden="1">{#N/A,#N/A,FALSE,"т02бд"}</definedName>
    <definedName name="fff_2_1" localSheetId="54" hidden="1">{#N/A,#N/A,FALSE,"т02бд"}</definedName>
    <definedName name="fff_2_1" localSheetId="55" hidden="1">{#N/A,#N/A,FALSE,"т02бд"}</definedName>
    <definedName name="fff_2_1" localSheetId="56" hidden="1">{#N/A,#N/A,FALSE,"т02бд"}</definedName>
    <definedName name="fff_2_1" localSheetId="57" hidden="1">{#N/A,#N/A,FALSE,"т02бд"}</definedName>
    <definedName name="fff_2_1" localSheetId="58" hidden="1">{#N/A,#N/A,FALSE,"т02бд"}</definedName>
    <definedName name="fff_2_1" localSheetId="68" hidden="1">{#N/A,#N/A,FALSE,"т02бд"}</definedName>
    <definedName name="fff_2_1" localSheetId="80" hidden="1">{#N/A,#N/A,FALSE,"т02бд"}</definedName>
    <definedName name="fff_2_1" localSheetId="84" hidden="1">{#N/A,#N/A,FALSE,"т02бд"}</definedName>
    <definedName name="fff_2_1" localSheetId="88" hidden="1">{#N/A,#N/A,FALSE,"т02бд"}</definedName>
    <definedName name="fff_2_1" localSheetId="11" hidden="1">{#N/A,#N/A,FALSE,"т02бд"}</definedName>
    <definedName name="fff_2_1" localSheetId="47" hidden="1">{#N/A,#N/A,FALSE,"т02бд"}</definedName>
    <definedName name="fff_2_1" localSheetId="48"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7" hidden="1">{#N/A,#N/A,FALSE,"т17-1банки (2)"}</definedName>
    <definedName name="fffffff" localSheetId="22"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28" hidden="1">{#N/A,#N/A,FALSE,"т17-1банки (2)"}</definedName>
    <definedName name="fffffff" localSheetId="29" hidden="1">{#N/A,#N/A,FALSE,"т17-1банки (2)"}</definedName>
    <definedName name="fffffff" localSheetId="30" hidden="1">{#N/A,#N/A,FALSE,"т17-1банки (2)"}</definedName>
    <definedName name="fffffff" localSheetId="31" hidden="1">{#N/A,#N/A,FALSE,"т17-1банки (2)"}</definedName>
    <definedName name="fffffff" localSheetId="32" hidden="1">{#N/A,#N/A,FALSE,"т17-1банки (2)"}</definedName>
    <definedName name="fffffff" localSheetId="33" hidden="1">{#N/A,#N/A,FALSE,"т17-1банки (2)"}</definedName>
    <definedName name="fffffff" localSheetId="41" hidden="1">{#N/A,#N/A,FALSE,"т17-1банки (2)"}</definedName>
    <definedName name="fffffff" localSheetId="43"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57" hidden="1">{#N/A,#N/A,FALSE,"т17-1банки (2)"}</definedName>
    <definedName name="fffffff" localSheetId="58" hidden="1">{#N/A,#N/A,FALSE,"т17-1банки (2)"}</definedName>
    <definedName name="fffffff" localSheetId="64" hidden="1">{#N/A,#N/A,FALSE,"т17-1банки (2)"}</definedName>
    <definedName name="fffffff" localSheetId="66" hidden="1">{#N/A,#N/A,FALSE,"т17-1банки (2)"}</definedName>
    <definedName name="fffffff" localSheetId="68" hidden="1">{#N/A,#N/A,FALSE,"т17-1банки (2)"}</definedName>
    <definedName name="fffffff" localSheetId="69" hidden="1">{#N/A,#N/A,FALSE,"т17-1банки (2)"}</definedName>
    <definedName name="fffffff" localSheetId="70" hidden="1">{#N/A,#N/A,FALSE,"т17-1банки (2)"}</definedName>
    <definedName name="fffffff" localSheetId="71" hidden="1">{#N/A,#N/A,FALSE,"т17-1банки (2)"}</definedName>
    <definedName name="fffffff" localSheetId="79" hidden="1">{#N/A,#N/A,FALSE,"т17-1банки (2)"}</definedName>
    <definedName name="fffffff" localSheetId="80" hidden="1">{#N/A,#N/A,FALSE,"т17-1банки (2)"}</definedName>
    <definedName name="fffffff" localSheetId="84" hidden="1">{#N/A,#N/A,FALSE,"т17-1банки (2)"}</definedName>
    <definedName name="fffffff" localSheetId="86" hidden="1">{#N/A,#N/A,FALSE,"т17-1банки (2)"}</definedName>
    <definedName name="fffffff" localSheetId="87" hidden="1">{#N/A,#N/A,FALSE,"т17-1банки (2)"}</definedName>
    <definedName name="fffffff" localSheetId="88" hidden="1">{#N/A,#N/A,FALSE,"т17-1банки (2)"}</definedName>
    <definedName name="fffffff" localSheetId="89" hidden="1">{#N/A,#N/A,FALSE,"т17-1банки (2)"}</definedName>
    <definedName name="fffffff" localSheetId="90" hidden="1">{#N/A,#N/A,FALSE,"т17-1банки (2)"}</definedName>
    <definedName name="fffffff" localSheetId="11" hidden="1">{#N/A,#N/A,FALSE,"т17-1банки (2)"}</definedName>
    <definedName name="fffffff" localSheetId="13" hidden="1">{#N/A,#N/A,FALSE,"т17-1банки (2)"}</definedName>
    <definedName name="fffffff" localSheetId="14" hidden="1">{#N/A,#N/A,FALSE,"т17-1банки (2)"}</definedName>
    <definedName name="fffffff" localSheetId="62" hidden="1">{#N/A,#N/A,FALSE,"т17-1банки (2)"}</definedName>
    <definedName name="fffffff" localSheetId="47" hidden="1">{#N/A,#N/A,FALSE,"т17-1банки (2)"}</definedName>
    <definedName name="fffffff" localSheetId="48" hidden="1">{#N/A,#N/A,FALSE,"т17-1банки (2)"}</definedName>
    <definedName name="fffffff" hidden="1">{#N/A,#N/A,FALSE,"т17-1банки (2)"}</definedName>
    <definedName name="fffffff_1" localSheetId="1"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28" hidden="1">{#N/A,#N/A,FALSE,"т17-1банки (2)"}</definedName>
    <definedName name="fffffff_1" localSheetId="29" hidden="1">{#N/A,#N/A,FALSE,"т17-1банки (2)"}</definedName>
    <definedName name="fffffff_1" localSheetId="30" hidden="1">{#N/A,#N/A,FALSE,"т17-1банки (2)"}</definedName>
    <definedName name="fffffff_1" localSheetId="31" hidden="1">{#N/A,#N/A,FALSE,"т17-1банки (2)"}</definedName>
    <definedName name="fffffff_1" localSheetId="32" hidden="1">{#N/A,#N/A,FALSE,"т17-1банки (2)"}</definedName>
    <definedName name="fffffff_1" localSheetId="33" hidden="1">{#N/A,#N/A,FALSE,"т17-1банки (2)"}</definedName>
    <definedName name="fffffff_1" localSheetId="41" hidden="1">{#N/A,#N/A,FALSE,"т17-1банки (2)"}</definedName>
    <definedName name="fffffff_1" localSheetId="43" hidden="1">{#N/A,#N/A,FALSE,"т17-1банки (2)"}</definedName>
    <definedName name="fffffff_1" localSheetId="49" hidden="1">{#N/A,#N/A,FALSE,"т17-1банки (2)"}</definedName>
    <definedName name="fffffff_1" localSheetId="54" hidden="1">{#N/A,#N/A,FALSE,"т17-1банки (2)"}</definedName>
    <definedName name="fffffff_1" localSheetId="55" hidden="1">{#N/A,#N/A,FALSE,"т17-1банки (2)"}</definedName>
    <definedName name="fffffff_1" localSheetId="56" hidden="1">{#N/A,#N/A,FALSE,"т17-1банки (2)"}</definedName>
    <definedName name="fffffff_1" localSheetId="57" hidden="1">{#N/A,#N/A,FALSE,"т17-1банки (2)"}</definedName>
    <definedName name="fffffff_1" localSheetId="58" hidden="1">{#N/A,#N/A,FALSE,"т17-1банки (2)"}</definedName>
    <definedName name="fffffff_1" localSheetId="68" hidden="1">{#N/A,#N/A,FALSE,"т17-1банки (2)"}</definedName>
    <definedName name="fffffff_1" localSheetId="80" hidden="1">{#N/A,#N/A,FALSE,"т17-1банки (2)"}</definedName>
    <definedName name="fffffff_1" localSheetId="84" hidden="1">{#N/A,#N/A,FALSE,"т17-1банки (2)"}</definedName>
    <definedName name="fffffff_1" localSheetId="88" hidden="1">{#N/A,#N/A,FALSE,"т17-1банки (2)"}</definedName>
    <definedName name="fffffff_1" localSheetId="11" hidden="1">{#N/A,#N/A,FALSE,"т17-1банки (2)"}</definedName>
    <definedName name="fffffff_1" localSheetId="47" hidden="1">{#N/A,#N/A,FALSE,"т17-1банки (2)"}</definedName>
    <definedName name="fffffff_1" localSheetId="48" hidden="1">{#N/A,#N/A,FALSE,"т17-1банки (2)"}</definedName>
    <definedName name="fffffff_1" hidden="1">{#N/A,#N/A,FALSE,"т17-1банки (2)"}</definedName>
    <definedName name="fffffff_2" localSheetId="1"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28" hidden="1">{#N/A,#N/A,FALSE,"т17-1банки (2)"}</definedName>
    <definedName name="fffffff_2" localSheetId="29" hidden="1">{#N/A,#N/A,FALSE,"т17-1банки (2)"}</definedName>
    <definedName name="fffffff_2" localSheetId="30" hidden="1">{#N/A,#N/A,FALSE,"т17-1банки (2)"}</definedName>
    <definedName name="fffffff_2" localSheetId="31" hidden="1">{#N/A,#N/A,FALSE,"т17-1банки (2)"}</definedName>
    <definedName name="fffffff_2" localSheetId="32" hidden="1">{#N/A,#N/A,FALSE,"т17-1банки (2)"}</definedName>
    <definedName name="fffffff_2" localSheetId="33" hidden="1">{#N/A,#N/A,FALSE,"т17-1банки (2)"}</definedName>
    <definedName name="fffffff_2" localSheetId="41" hidden="1">{#N/A,#N/A,FALSE,"т17-1банки (2)"}</definedName>
    <definedName name="fffffff_2" localSheetId="43" hidden="1">{#N/A,#N/A,FALSE,"т17-1банки (2)"}</definedName>
    <definedName name="fffffff_2" localSheetId="49" hidden="1">{#N/A,#N/A,FALSE,"т17-1банки (2)"}</definedName>
    <definedName name="fffffff_2" localSheetId="54" hidden="1">{#N/A,#N/A,FALSE,"т17-1банки (2)"}</definedName>
    <definedName name="fffffff_2" localSheetId="55" hidden="1">{#N/A,#N/A,FALSE,"т17-1банки (2)"}</definedName>
    <definedName name="fffffff_2" localSheetId="56" hidden="1">{#N/A,#N/A,FALSE,"т17-1банки (2)"}</definedName>
    <definedName name="fffffff_2" localSheetId="57" hidden="1">{#N/A,#N/A,FALSE,"т17-1банки (2)"}</definedName>
    <definedName name="fffffff_2" localSheetId="58" hidden="1">{#N/A,#N/A,FALSE,"т17-1банки (2)"}</definedName>
    <definedName name="fffffff_2" localSheetId="68" hidden="1">{#N/A,#N/A,FALSE,"т17-1банки (2)"}</definedName>
    <definedName name="fffffff_2" localSheetId="80" hidden="1">{#N/A,#N/A,FALSE,"т17-1банки (2)"}</definedName>
    <definedName name="fffffff_2" localSheetId="84" hidden="1">{#N/A,#N/A,FALSE,"т17-1банки (2)"}</definedName>
    <definedName name="fffffff_2" localSheetId="88" hidden="1">{#N/A,#N/A,FALSE,"т17-1банки (2)"}</definedName>
    <definedName name="fffffff_2" localSheetId="11" hidden="1">{#N/A,#N/A,FALSE,"т17-1банки (2)"}</definedName>
    <definedName name="fffffff_2" localSheetId="47" hidden="1">{#N/A,#N/A,FALSE,"т17-1банки (2)"}</definedName>
    <definedName name="fffffff_2" localSheetId="48"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7" hidden="1">{#N/A,#N/A,FALSE,"т02бд"}</definedName>
    <definedName name="fgf" localSheetId="20" hidden="1">{#N/A,#N/A,FALSE,"т02бд"}</definedName>
    <definedName name="fgf" localSheetId="22"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28" hidden="1">{#N/A,#N/A,FALSE,"т02бд"}</definedName>
    <definedName name="fgf" localSheetId="29" hidden="1">{#N/A,#N/A,FALSE,"т02бд"}</definedName>
    <definedName name="fgf" localSheetId="30" hidden="1">{#N/A,#N/A,FALSE,"т02бд"}</definedName>
    <definedName name="fgf" localSheetId="31" hidden="1">{#N/A,#N/A,FALSE,"т02бд"}</definedName>
    <definedName name="fgf" localSheetId="32" hidden="1">{#N/A,#N/A,FALSE,"т02бд"}</definedName>
    <definedName name="fgf" localSheetId="33" hidden="1">{#N/A,#N/A,FALSE,"т02бд"}</definedName>
    <definedName name="fgf" localSheetId="41" hidden="1">{#N/A,#N/A,FALSE,"т02бд"}</definedName>
    <definedName name="fgf" localSheetId="43"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57" hidden="1">{#N/A,#N/A,FALSE,"т02бд"}</definedName>
    <definedName name="fgf" localSheetId="58" hidden="1">{#N/A,#N/A,FALSE,"т02бд"}</definedName>
    <definedName name="fgf" localSheetId="64" hidden="1">{#N/A,#N/A,FALSE,"т02бд"}</definedName>
    <definedName name="fgf" localSheetId="66" hidden="1">{#N/A,#N/A,FALSE,"т02бд"}</definedName>
    <definedName name="fgf" localSheetId="68" hidden="1">{#N/A,#N/A,FALSE,"т02бд"}</definedName>
    <definedName name="fgf" localSheetId="69" hidden="1">{#N/A,#N/A,FALSE,"т02бд"}</definedName>
    <definedName name="fgf" localSheetId="70" hidden="1">{#N/A,#N/A,FALSE,"т02бд"}</definedName>
    <definedName name="fgf" localSheetId="71" hidden="1">{#N/A,#N/A,FALSE,"т02бд"}</definedName>
    <definedName name="fgf" localSheetId="79" hidden="1">{#N/A,#N/A,FALSE,"т02бд"}</definedName>
    <definedName name="fgf" localSheetId="80" hidden="1">{#N/A,#N/A,FALSE,"т02бд"}</definedName>
    <definedName name="fgf" localSheetId="84" hidden="1">{#N/A,#N/A,FALSE,"т02бд"}</definedName>
    <definedName name="fgf" localSheetId="86" hidden="1">{#N/A,#N/A,FALSE,"т02бд"}</definedName>
    <definedName name="fgf" localSheetId="87" hidden="1">{#N/A,#N/A,FALSE,"т02бд"}</definedName>
    <definedName name="fgf" localSheetId="88" hidden="1">{#N/A,#N/A,FALSE,"т02бд"}</definedName>
    <definedName name="fgf" localSheetId="89" hidden="1">{#N/A,#N/A,FALSE,"т02бд"}</definedName>
    <definedName name="fgf" localSheetId="90" hidden="1">{#N/A,#N/A,FALSE,"т02бд"}</definedName>
    <definedName name="fgf" localSheetId="11" hidden="1">{#N/A,#N/A,FALSE,"т02бд"}</definedName>
    <definedName name="fgf" localSheetId="13" hidden="1">{#N/A,#N/A,FALSE,"т02бд"}</definedName>
    <definedName name="fgf" localSheetId="14" hidden="1">{#N/A,#N/A,FALSE,"т02бд"}</definedName>
    <definedName name="fgf" localSheetId="62" hidden="1">{#N/A,#N/A,FALSE,"т02бд"}</definedName>
    <definedName name="fgf" localSheetId="47" hidden="1">{#N/A,#N/A,FALSE,"т02бд"}</definedName>
    <definedName name="fgf" localSheetId="48" hidden="1">{#N/A,#N/A,FALSE,"т02бд"}</definedName>
    <definedName name="fgf" hidden="1">{#N/A,#N/A,FALSE,"т02бд"}</definedName>
    <definedName name="fgf_2" localSheetId="1"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28" hidden="1">{#N/A,#N/A,FALSE,"т02бд"}</definedName>
    <definedName name="fgf_2" localSheetId="29" hidden="1">{#N/A,#N/A,FALSE,"т02бд"}</definedName>
    <definedName name="fgf_2" localSheetId="30" hidden="1">{#N/A,#N/A,FALSE,"т02бд"}</definedName>
    <definedName name="fgf_2" localSheetId="31" hidden="1">{#N/A,#N/A,FALSE,"т02бд"}</definedName>
    <definedName name="fgf_2" localSheetId="32" hidden="1">{#N/A,#N/A,FALSE,"т02бд"}</definedName>
    <definedName name="fgf_2" localSheetId="33" hidden="1">{#N/A,#N/A,FALSE,"т02бд"}</definedName>
    <definedName name="fgf_2" localSheetId="41" hidden="1">{#N/A,#N/A,FALSE,"т02бд"}</definedName>
    <definedName name="fgf_2" localSheetId="43" hidden="1">{#N/A,#N/A,FALSE,"т02бд"}</definedName>
    <definedName name="fgf_2" localSheetId="49" hidden="1">{#N/A,#N/A,FALSE,"т02бд"}</definedName>
    <definedName name="fgf_2" localSheetId="54" hidden="1">{#N/A,#N/A,FALSE,"т02бд"}</definedName>
    <definedName name="fgf_2" localSheetId="55" hidden="1">{#N/A,#N/A,FALSE,"т02бд"}</definedName>
    <definedName name="fgf_2" localSheetId="56" hidden="1">{#N/A,#N/A,FALSE,"т02бд"}</definedName>
    <definedName name="fgf_2" localSheetId="57" hidden="1">{#N/A,#N/A,FALSE,"т02бд"}</definedName>
    <definedName name="fgf_2" localSheetId="58" hidden="1">{#N/A,#N/A,FALSE,"т02бд"}</definedName>
    <definedName name="fgf_2" localSheetId="68" hidden="1">{#N/A,#N/A,FALSE,"т02бд"}</definedName>
    <definedName name="fgf_2" localSheetId="80" hidden="1">{#N/A,#N/A,FALSE,"т02бд"}</definedName>
    <definedName name="fgf_2" localSheetId="84" hidden="1">{#N/A,#N/A,FALSE,"т02бд"}</definedName>
    <definedName name="fgf_2" localSheetId="88" hidden="1">{#N/A,#N/A,FALSE,"т02бд"}</definedName>
    <definedName name="fgf_2" localSheetId="11" hidden="1">{#N/A,#N/A,FALSE,"т02бд"}</definedName>
    <definedName name="fgf_2" localSheetId="47" hidden="1">{#N/A,#N/A,FALSE,"т02бд"}</definedName>
    <definedName name="fgf_2" localSheetId="48" hidden="1">{#N/A,#N/A,FALSE,"т02бд"}</definedName>
    <definedName name="fgf_2" hidden="1">{#N/A,#N/A,FALSE,"т02бд"}</definedName>
    <definedName name="fgf_2_1" localSheetId="1"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28" hidden="1">{#N/A,#N/A,FALSE,"т02бд"}</definedName>
    <definedName name="fgf_2_1" localSheetId="29" hidden="1">{#N/A,#N/A,FALSE,"т02бд"}</definedName>
    <definedName name="fgf_2_1" localSheetId="30" hidden="1">{#N/A,#N/A,FALSE,"т02бд"}</definedName>
    <definedName name="fgf_2_1" localSheetId="31" hidden="1">{#N/A,#N/A,FALSE,"т02бд"}</definedName>
    <definedName name="fgf_2_1" localSheetId="32" hidden="1">{#N/A,#N/A,FALSE,"т02бд"}</definedName>
    <definedName name="fgf_2_1" localSheetId="33" hidden="1">{#N/A,#N/A,FALSE,"т02бд"}</definedName>
    <definedName name="fgf_2_1" localSheetId="41" hidden="1">{#N/A,#N/A,FALSE,"т02бд"}</definedName>
    <definedName name="fgf_2_1" localSheetId="43" hidden="1">{#N/A,#N/A,FALSE,"т02бд"}</definedName>
    <definedName name="fgf_2_1" localSheetId="49" hidden="1">{#N/A,#N/A,FALSE,"т02бд"}</definedName>
    <definedName name="fgf_2_1" localSheetId="54" hidden="1">{#N/A,#N/A,FALSE,"т02бд"}</definedName>
    <definedName name="fgf_2_1" localSheetId="55" hidden="1">{#N/A,#N/A,FALSE,"т02бд"}</definedName>
    <definedName name="fgf_2_1" localSheetId="56" hidden="1">{#N/A,#N/A,FALSE,"т02бд"}</definedName>
    <definedName name="fgf_2_1" localSheetId="57" hidden="1">{#N/A,#N/A,FALSE,"т02бд"}</definedName>
    <definedName name="fgf_2_1" localSheetId="58" hidden="1">{#N/A,#N/A,FALSE,"т02бд"}</definedName>
    <definedName name="fgf_2_1" localSheetId="68" hidden="1">{#N/A,#N/A,FALSE,"т02бд"}</definedName>
    <definedName name="fgf_2_1" localSheetId="80" hidden="1">{#N/A,#N/A,FALSE,"т02бд"}</definedName>
    <definedName name="fgf_2_1" localSheetId="84" hidden="1">{#N/A,#N/A,FALSE,"т02бд"}</definedName>
    <definedName name="fgf_2_1" localSheetId="88" hidden="1">{#N/A,#N/A,FALSE,"т02бд"}</definedName>
    <definedName name="fgf_2_1" localSheetId="11" hidden="1">{#N/A,#N/A,FALSE,"т02бд"}</definedName>
    <definedName name="fgf_2_1" localSheetId="47" hidden="1">{#N/A,#N/A,FALSE,"т02бд"}</definedName>
    <definedName name="fgf_2_1" localSheetId="48" hidden="1">{#N/A,#N/A,FALSE,"т02бд"}</definedName>
    <definedName name="fgf_2_1" hidden="1">{#N/A,#N/A,FALSE,"т02бд"}</definedName>
    <definedName name="fgfgf" localSheetId="1" hidden="1">{#N/A,#N/A,FALSE,"т02бд"}</definedName>
    <definedName name="fgfgf" localSheetId="2" hidden="1">{#N/A,#N/A,FALSE,"т02бд"}</definedName>
    <definedName name="fgfgf" localSheetId="17" hidden="1">{#N/A,#N/A,FALSE,"т02бд"}</definedName>
    <definedName name="fgfgf" localSheetId="20" hidden="1">{#N/A,#N/A,FALSE,"т02бд"}</definedName>
    <definedName name="fgfgf" localSheetId="22"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28" hidden="1">{#N/A,#N/A,FALSE,"т02бд"}</definedName>
    <definedName name="fgfgf" localSheetId="29" hidden="1">{#N/A,#N/A,FALSE,"т02бд"}</definedName>
    <definedName name="fgfgf" localSheetId="30" hidden="1">{#N/A,#N/A,FALSE,"т02бд"}</definedName>
    <definedName name="fgfgf" localSheetId="31" hidden="1">{#N/A,#N/A,FALSE,"т02бд"}</definedName>
    <definedName name="fgfgf" localSheetId="32" hidden="1">{#N/A,#N/A,FALSE,"т02бд"}</definedName>
    <definedName name="fgfgf" localSheetId="33" hidden="1">{#N/A,#N/A,FALSE,"т02бд"}</definedName>
    <definedName name="fgfgf" localSheetId="41" hidden="1">{#N/A,#N/A,FALSE,"т02бд"}</definedName>
    <definedName name="fgfgf" localSheetId="43"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57" hidden="1">{#N/A,#N/A,FALSE,"т02бд"}</definedName>
    <definedName name="fgfgf" localSheetId="58" hidden="1">{#N/A,#N/A,FALSE,"т02бд"}</definedName>
    <definedName name="fgfgf" localSheetId="64" hidden="1">{#N/A,#N/A,FALSE,"т02бд"}</definedName>
    <definedName name="fgfgf" localSheetId="66" hidden="1">{#N/A,#N/A,FALSE,"т02бд"}</definedName>
    <definedName name="fgfgf" localSheetId="68" hidden="1">{#N/A,#N/A,FALSE,"т02бд"}</definedName>
    <definedName name="fgfgf" localSheetId="69" hidden="1">{#N/A,#N/A,FALSE,"т02бд"}</definedName>
    <definedName name="fgfgf" localSheetId="70" hidden="1">{#N/A,#N/A,FALSE,"т02бд"}</definedName>
    <definedName name="fgfgf" localSheetId="71" hidden="1">{#N/A,#N/A,FALSE,"т02бд"}</definedName>
    <definedName name="fgfgf" localSheetId="79" hidden="1">{#N/A,#N/A,FALSE,"т02бд"}</definedName>
    <definedName name="fgfgf" localSheetId="80" hidden="1">{#N/A,#N/A,FALSE,"т02бд"}</definedName>
    <definedName name="fgfgf" localSheetId="84" hidden="1">{#N/A,#N/A,FALSE,"т02бд"}</definedName>
    <definedName name="fgfgf" localSheetId="86" hidden="1">{#N/A,#N/A,FALSE,"т02бд"}</definedName>
    <definedName name="fgfgf" localSheetId="87" hidden="1">{#N/A,#N/A,FALSE,"т02бд"}</definedName>
    <definedName name="fgfgf" localSheetId="88" hidden="1">{#N/A,#N/A,FALSE,"т02бд"}</definedName>
    <definedName name="fgfgf" localSheetId="89" hidden="1">{#N/A,#N/A,FALSE,"т02бд"}</definedName>
    <definedName name="fgfgf" localSheetId="90" hidden="1">{#N/A,#N/A,FALSE,"т02бд"}</definedName>
    <definedName name="fgfgf" localSheetId="11" hidden="1">{#N/A,#N/A,FALSE,"т02бд"}</definedName>
    <definedName name="fgfgf" localSheetId="13" hidden="1">{#N/A,#N/A,FALSE,"т02бд"}</definedName>
    <definedName name="fgfgf" localSheetId="14" hidden="1">{#N/A,#N/A,FALSE,"т02бд"}</definedName>
    <definedName name="fgfgf" localSheetId="62" hidden="1">{#N/A,#N/A,FALSE,"т02бд"}</definedName>
    <definedName name="fgfgf" localSheetId="47" hidden="1">{#N/A,#N/A,FALSE,"т02бд"}</definedName>
    <definedName name="fgfgf" localSheetId="48" hidden="1">{#N/A,#N/A,FALSE,"т02бд"}</definedName>
    <definedName name="fgfgf" hidden="1">{#N/A,#N/A,FALSE,"т02бд"}</definedName>
    <definedName name="fgfgf_2" localSheetId="1"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28" hidden="1">{#N/A,#N/A,FALSE,"т02бд"}</definedName>
    <definedName name="fgfgf_2" localSheetId="29" hidden="1">{#N/A,#N/A,FALSE,"т02бд"}</definedName>
    <definedName name="fgfgf_2" localSheetId="30" hidden="1">{#N/A,#N/A,FALSE,"т02бд"}</definedName>
    <definedName name="fgfgf_2" localSheetId="31" hidden="1">{#N/A,#N/A,FALSE,"т02бд"}</definedName>
    <definedName name="fgfgf_2" localSheetId="32" hidden="1">{#N/A,#N/A,FALSE,"т02бд"}</definedName>
    <definedName name="fgfgf_2" localSheetId="33" hidden="1">{#N/A,#N/A,FALSE,"т02бд"}</definedName>
    <definedName name="fgfgf_2" localSheetId="41" hidden="1">{#N/A,#N/A,FALSE,"т02бд"}</definedName>
    <definedName name="fgfgf_2" localSheetId="43" hidden="1">{#N/A,#N/A,FALSE,"т02бд"}</definedName>
    <definedName name="fgfgf_2" localSheetId="49" hidden="1">{#N/A,#N/A,FALSE,"т02бд"}</definedName>
    <definedName name="fgfgf_2" localSheetId="54" hidden="1">{#N/A,#N/A,FALSE,"т02бд"}</definedName>
    <definedName name="fgfgf_2" localSheetId="55" hidden="1">{#N/A,#N/A,FALSE,"т02бд"}</definedName>
    <definedName name="fgfgf_2" localSheetId="56" hidden="1">{#N/A,#N/A,FALSE,"т02бд"}</definedName>
    <definedName name="fgfgf_2" localSheetId="57" hidden="1">{#N/A,#N/A,FALSE,"т02бд"}</definedName>
    <definedName name="fgfgf_2" localSheetId="58" hidden="1">{#N/A,#N/A,FALSE,"т02бд"}</definedName>
    <definedName name="fgfgf_2" localSheetId="68" hidden="1">{#N/A,#N/A,FALSE,"т02бд"}</definedName>
    <definedName name="fgfgf_2" localSheetId="80" hidden="1">{#N/A,#N/A,FALSE,"т02бд"}</definedName>
    <definedName name="fgfgf_2" localSheetId="84" hidden="1">{#N/A,#N/A,FALSE,"т02бд"}</definedName>
    <definedName name="fgfgf_2" localSheetId="88" hidden="1">{#N/A,#N/A,FALSE,"т02бд"}</definedName>
    <definedName name="fgfgf_2" localSheetId="11" hidden="1">{#N/A,#N/A,FALSE,"т02бд"}</definedName>
    <definedName name="fgfgf_2" localSheetId="47" hidden="1">{#N/A,#N/A,FALSE,"т02бд"}</definedName>
    <definedName name="fgfgf_2" localSheetId="48" hidden="1">{#N/A,#N/A,FALSE,"т02бд"}</definedName>
    <definedName name="fgfgf_2" hidden="1">{#N/A,#N/A,FALSE,"т02бд"}</definedName>
    <definedName name="fgfgf_2_1" localSheetId="1"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28" hidden="1">{#N/A,#N/A,FALSE,"т02бд"}</definedName>
    <definedName name="fgfgf_2_1" localSheetId="29" hidden="1">{#N/A,#N/A,FALSE,"т02бд"}</definedName>
    <definedName name="fgfgf_2_1" localSheetId="30" hidden="1">{#N/A,#N/A,FALSE,"т02бд"}</definedName>
    <definedName name="fgfgf_2_1" localSheetId="31" hidden="1">{#N/A,#N/A,FALSE,"т02бд"}</definedName>
    <definedName name="fgfgf_2_1" localSheetId="32" hidden="1">{#N/A,#N/A,FALSE,"т02бд"}</definedName>
    <definedName name="fgfgf_2_1" localSheetId="33" hidden="1">{#N/A,#N/A,FALSE,"т02бд"}</definedName>
    <definedName name="fgfgf_2_1" localSheetId="41" hidden="1">{#N/A,#N/A,FALSE,"т02бд"}</definedName>
    <definedName name="fgfgf_2_1" localSheetId="43" hidden="1">{#N/A,#N/A,FALSE,"т02бд"}</definedName>
    <definedName name="fgfgf_2_1" localSheetId="49" hidden="1">{#N/A,#N/A,FALSE,"т02бд"}</definedName>
    <definedName name="fgfgf_2_1" localSheetId="54" hidden="1">{#N/A,#N/A,FALSE,"т02бд"}</definedName>
    <definedName name="fgfgf_2_1" localSheetId="55" hidden="1">{#N/A,#N/A,FALSE,"т02бд"}</definedName>
    <definedName name="fgfgf_2_1" localSheetId="56" hidden="1">{#N/A,#N/A,FALSE,"т02бд"}</definedName>
    <definedName name="fgfgf_2_1" localSheetId="57" hidden="1">{#N/A,#N/A,FALSE,"т02бд"}</definedName>
    <definedName name="fgfgf_2_1" localSheetId="58" hidden="1">{#N/A,#N/A,FALSE,"т02бд"}</definedName>
    <definedName name="fgfgf_2_1" localSheetId="68" hidden="1">{#N/A,#N/A,FALSE,"т02бд"}</definedName>
    <definedName name="fgfgf_2_1" localSheetId="80" hidden="1">{#N/A,#N/A,FALSE,"т02бд"}</definedName>
    <definedName name="fgfgf_2_1" localSheetId="84" hidden="1">{#N/A,#N/A,FALSE,"т02бд"}</definedName>
    <definedName name="fgfgf_2_1" localSheetId="88" hidden="1">{#N/A,#N/A,FALSE,"т02бд"}</definedName>
    <definedName name="fgfgf_2_1" localSheetId="11" hidden="1">{#N/A,#N/A,FALSE,"т02бд"}</definedName>
    <definedName name="fgfgf_2_1" localSheetId="47" hidden="1">{#N/A,#N/A,FALSE,"т02бд"}</definedName>
    <definedName name="fgfgf_2_1" localSheetId="48"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7" hidden="1">{#N/A,#N/A,FALSE,"т02бд"}</definedName>
    <definedName name="fgfgfgfgfgf" localSheetId="20" hidden="1">{#N/A,#N/A,FALSE,"т02бд"}</definedName>
    <definedName name="fgfgfgfgfgf" localSheetId="22"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28" hidden="1">{#N/A,#N/A,FALSE,"т02бд"}</definedName>
    <definedName name="fgfgfgfgfgf" localSheetId="29" hidden="1">{#N/A,#N/A,FALSE,"т02бд"}</definedName>
    <definedName name="fgfgfgfgfgf" localSheetId="30" hidden="1">{#N/A,#N/A,FALSE,"т02бд"}</definedName>
    <definedName name="fgfgfgfgfgf" localSheetId="31" hidden="1">{#N/A,#N/A,FALSE,"т02бд"}</definedName>
    <definedName name="fgfgfgfgfgf" localSheetId="32" hidden="1">{#N/A,#N/A,FALSE,"т02бд"}</definedName>
    <definedName name="fgfgfgfgfgf" localSheetId="33" hidden="1">{#N/A,#N/A,FALSE,"т02бд"}</definedName>
    <definedName name="fgfgfgfgfgf" localSheetId="41" hidden="1">{#N/A,#N/A,FALSE,"т02бд"}</definedName>
    <definedName name="fgfgfgfgfgf" localSheetId="43"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57" hidden="1">{#N/A,#N/A,FALSE,"т02бд"}</definedName>
    <definedName name="fgfgfgfgfgf" localSheetId="58" hidden="1">{#N/A,#N/A,FALSE,"т02бд"}</definedName>
    <definedName name="fgfgfgfgfgf" localSheetId="64" hidden="1">{#N/A,#N/A,FALSE,"т02бд"}</definedName>
    <definedName name="fgfgfgfgfgf" localSheetId="66" hidden="1">{#N/A,#N/A,FALSE,"т02бд"}</definedName>
    <definedName name="fgfgfgfgfgf" localSheetId="68" hidden="1">{#N/A,#N/A,FALSE,"т02бд"}</definedName>
    <definedName name="fgfgfgfgfgf" localSheetId="69" hidden="1">{#N/A,#N/A,FALSE,"т02бд"}</definedName>
    <definedName name="fgfgfgfgfgf" localSheetId="70" hidden="1">{#N/A,#N/A,FALSE,"т02бд"}</definedName>
    <definedName name="fgfgfgfgfgf" localSheetId="71" hidden="1">{#N/A,#N/A,FALSE,"т02бд"}</definedName>
    <definedName name="fgfgfgfgfgf" localSheetId="79" hidden="1">{#N/A,#N/A,FALSE,"т02бд"}</definedName>
    <definedName name="fgfgfgfgfgf" localSheetId="80" hidden="1">{#N/A,#N/A,FALSE,"т02бд"}</definedName>
    <definedName name="fgfgfgfgfgf" localSheetId="84" hidden="1">{#N/A,#N/A,FALSE,"т02бд"}</definedName>
    <definedName name="fgfgfgfgfgf" localSheetId="86" hidden="1">{#N/A,#N/A,FALSE,"т02бд"}</definedName>
    <definedName name="fgfgfgfgfgf" localSheetId="87" hidden="1">{#N/A,#N/A,FALSE,"т02бд"}</definedName>
    <definedName name="fgfgfgfgfgf" localSheetId="88" hidden="1">{#N/A,#N/A,FALSE,"т02бд"}</definedName>
    <definedName name="fgfgfgfgfgf" localSheetId="89" hidden="1">{#N/A,#N/A,FALSE,"т02бд"}</definedName>
    <definedName name="fgfgfgfgfgf" localSheetId="90" hidden="1">{#N/A,#N/A,FALSE,"т02бд"}</definedName>
    <definedName name="fgfgfgfgfgf" localSheetId="11" hidden="1">{#N/A,#N/A,FALSE,"т02бд"}</definedName>
    <definedName name="fgfgfgfgfgf" localSheetId="13" hidden="1">{#N/A,#N/A,FALSE,"т02бд"}</definedName>
    <definedName name="fgfgfgfgfgf" localSheetId="14" hidden="1">{#N/A,#N/A,FALSE,"т02бд"}</definedName>
    <definedName name="fgfgfgfgfgf" localSheetId="62" hidden="1">{#N/A,#N/A,FALSE,"т02бд"}</definedName>
    <definedName name="fgfgfgfgfgf" localSheetId="47" hidden="1">{#N/A,#N/A,FALSE,"т02бд"}</definedName>
    <definedName name="fgfgfgfgfgf" localSheetId="48" hidden="1">{#N/A,#N/A,FALSE,"т02бд"}</definedName>
    <definedName name="fgfgfgfgfgf" hidden="1">{#N/A,#N/A,FALSE,"т02бд"}</definedName>
    <definedName name="fgfgfgfgfgf_2" localSheetId="1"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28" hidden="1">{#N/A,#N/A,FALSE,"т02бд"}</definedName>
    <definedName name="fgfgfgfgfgf_2" localSheetId="29" hidden="1">{#N/A,#N/A,FALSE,"т02бд"}</definedName>
    <definedName name="fgfgfgfgfgf_2" localSheetId="30" hidden="1">{#N/A,#N/A,FALSE,"т02бд"}</definedName>
    <definedName name="fgfgfgfgfgf_2" localSheetId="31" hidden="1">{#N/A,#N/A,FALSE,"т02бд"}</definedName>
    <definedName name="fgfgfgfgfgf_2" localSheetId="32" hidden="1">{#N/A,#N/A,FALSE,"т02бд"}</definedName>
    <definedName name="fgfgfgfgfgf_2" localSheetId="33" hidden="1">{#N/A,#N/A,FALSE,"т02бд"}</definedName>
    <definedName name="fgfgfgfgfgf_2" localSheetId="41" hidden="1">{#N/A,#N/A,FALSE,"т02бд"}</definedName>
    <definedName name="fgfgfgfgfgf_2" localSheetId="43" hidden="1">{#N/A,#N/A,FALSE,"т02бд"}</definedName>
    <definedName name="fgfgfgfgfgf_2" localSheetId="49" hidden="1">{#N/A,#N/A,FALSE,"т02бд"}</definedName>
    <definedName name="fgfgfgfgfgf_2" localSheetId="54" hidden="1">{#N/A,#N/A,FALSE,"т02бд"}</definedName>
    <definedName name="fgfgfgfgfgf_2" localSheetId="55" hidden="1">{#N/A,#N/A,FALSE,"т02бд"}</definedName>
    <definedName name="fgfgfgfgfgf_2" localSheetId="56" hidden="1">{#N/A,#N/A,FALSE,"т02бд"}</definedName>
    <definedName name="fgfgfgfgfgf_2" localSheetId="57" hidden="1">{#N/A,#N/A,FALSE,"т02бд"}</definedName>
    <definedName name="fgfgfgfgfgf_2" localSheetId="58" hidden="1">{#N/A,#N/A,FALSE,"т02бд"}</definedName>
    <definedName name="fgfgfgfgfgf_2" localSheetId="68" hidden="1">{#N/A,#N/A,FALSE,"т02бд"}</definedName>
    <definedName name="fgfgfgfgfgf_2" localSheetId="80" hidden="1">{#N/A,#N/A,FALSE,"т02бд"}</definedName>
    <definedName name="fgfgfgfgfgf_2" localSheetId="84" hidden="1">{#N/A,#N/A,FALSE,"т02бд"}</definedName>
    <definedName name="fgfgfgfgfgf_2" localSheetId="88" hidden="1">{#N/A,#N/A,FALSE,"т02бд"}</definedName>
    <definedName name="fgfgfgfgfgf_2" localSheetId="11" hidden="1">{#N/A,#N/A,FALSE,"т02бд"}</definedName>
    <definedName name="fgfgfgfgfgf_2" localSheetId="47" hidden="1">{#N/A,#N/A,FALSE,"т02бд"}</definedName>
    <definedName name="fgfgfgfgfgf_2" localSheetId="48" hidden="1">{#N/A,#N/A,FALSE,"т02бд"}</definedName>
    <definedName name="fgfgfgfgfgf_2" hidden="1">{#N/A,#N/A,FALSE,"т02бд"}</definedName>
    <definedName name="fgfgfgfgfgf_2_1" localSheetId="1"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28" hidden="1">{#N/A,#N/A,FALSE,"т02бд"}</definedName>
    <definedName name="fgfgfgfgfgf_2_1" localSheetId="29" hidden="1">{#N/A,#N/A,FALSE,"т02бд"}</definedName>
    <definedName name="fgfgfgfgfgf_2_1" localSheetId="30" hidden="1">{#N/A,#N/A,FALSE,"т02бд"}</definedName>
    <definedName name="fgfgfgfgfgf_2_1" localSheetId="31" hidden="1">{#N/A,#N/A,FALSE,"т02бд"}</definedName>
    <definedName name="fgfgfgfgfgf_2_1" localSheetId="32" hidden="1">{#N/A,#N/A,FALSE,"т02бд"}</definedName>
    <definedName name="fgfgfgfgfgf_2_1" localSheetId="33" hidden="1">{#N/A,#N/A,FALSE,"т02бд"}</definedName>
    <definedName name="fgfgfgfgfgf_2_1" localSheetId="41" hidden="1">{#N/A,#N/A,FALSE,"т02бд"}</definedName>
    <definedName name="fgfgfgfgfgf_2_1" localSheetId="43" hidden="1">{#N/A,#N/A,FALSE,"т02бд"}</definedName>
    <definedName name="fgfgfgfgfgf_2_1" localSheetId="49" hidden="1">{#N/A,#N/A,FALSE,"т02бд"}</definedName>
    <definedName name="fgfgfgfgfgf_2_1" localSheetId="54" hidden="1">{#N/A,#N/A,FALSE,"т02бд"}</definedName>
    <definedName name="fgfgfgfgfgf_2_1" localSheetId="55" hidden="1">{#N/A,#N/A,FALSE,"т02бд"}</definedName>
    <definedName name="fgfgfgfgfgf_2_1" localSheetId="56" hidden="1">{#N/A,#N/A,FALSE,"т02бд"}</definedName>
    <definedName name="fgfgfgfgfgf_2_1" localSheetId="57" hidden="1">{#N/A,#N/A,FALSE,"т02бд"}</definedName>
    <definedName name="fgfgfgfgfgf_2_1" localSheetId="58" hidden="1">{#N/A,#N/A,FALSE,"т02бд"}</definedName>
    <definedName name="fgfgfgfgfgf_2_1" localSheetId="68" hidden="1">{#N/A,#N/A,FALSE,"т02бд"}</definedName>
    <definedName name="fgfgfgfgfgf_2_1" localSheetId="80" hidden="1">{#N/A,#N/A,FALSE,"т02бд"}</definedName>
    <definedName name="fgfgfgfgfgf_2_1" localSheetId="84" hidden="1">{#N/A,#N/A,FALSE,"т02бд"}</definedName>
    <definedName name="fgfgfgfgfgf_2_1" localSheetId="88" hidden="1">{#N/A,#N/A,FALSE,"т02бд"}</definedName>
    <definedName name="fgfgfgfgfgf_2_1" localSheetId="11" hidden="1">{#N/A,#N/A,FALSE,"т02бд"}</definedName>
    <definedName name="fgfgfgfgfgf_2_1" localSheetId="47" hidden="1">{#N/A,#N/A,FALSE,"т02бд"}</definedName>
    <definedName name="fgfgfgfgfgf_2_1" localSheetId="48"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7" hidden="1">{#N/A,#N/A,FALSE,"т17-1банки (2)"}</definedName>
    <definedName name="fgk" localSheetId="20" hidden="1">{#N/A,#N/A,FALSE,"т17-1банки (2)"}</definedName>
    <definedName name="fgk" localSheetId="22"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28" hidden="1">{#N/A,#N/A,FALSE,"т17-1банки (2)"}</definedName>
    <definedName name="fgk" localSheetId="29" hidden="1">{#N/A,#N/A,FALSE,"т17-1банки (2)"}</definedName>
    <definedName name="fgk" localSheetId="30" hidden="1">{#N/A,#N/A,FALSE,"т17-1банки (2)"}</definedName>
    <definedName name="fgk" localSheetId="31" hidden="1">{#N/A,#N/A,FALSE,"т17-1банки (2)"}</definedName>
    <definedName name="fgk" localSheetId="32" hidden="1">{#N/A,#N/A,FALSE,"т17-1банки (2)"}</definedName>
    <definedName name="fgk" localSheetId="33" hidden="1">{#N/A,#N/A,FALSE,"т17-1банки (2)"}</definedName>
    <definedName name="fgk" localSheetId="41" hidden="1">{#N/A,#N/A,FALSE,"т17-1банки (2)"}</definedName>
    <definedName name="fgk" localSheetId="43"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57" hidden="1">{#N/A,#N/A,FALSE,"т17-1банки (2)"}</definedName>
    <definedName name="fgk" localSheetId="58" hidden="1">{#N/A,#N/A,FALSE,"т17-1банки (2)"}</definedName>
    <definedName name="fgk" localSheetId="64" hidden="1">{#N/A,#N/A,FALSE,"т17-1банки (2)"}</definedName>
    <definedName name="fgk" localSheetId="66" hidden="1">{#N/A,#N/A,FALSE,"т17-1банки (2)"}</definedName>
    <definedName name="fgk" localSheetId="68" hidden="1">{#N/A,#N/A,FALSE,"т17-1банки (2)"}</definedName>
    <definedName name="fgk" localSheetId="69" hidden="1">{#N/A,#N/A,FALSE,"т17-1банки (2)"}</definedName>
    <definedName name="fgk" localSheetId="70" hidden="1">{#N/A,#N/A,FALSE,"т17-1банки (2)"}</definedName>
    <definedName name="fgk" localSheetId="71" hidden="1">{#N/A,#N/A,FALSE,"т17-1банки (2)"}</definedName>
    <definedName name="fgk" localSheetId="79" hidden="1">{#N/A,#N/A,FALSE,"т17-1банки (2)"}</definedName>
    <definedName name="fgk" localSheetId="80" hidden="1">{#N/A,#N/A,FALSE,"т17-1банки (2)"}</definedName>
    <definedName name="fgk" localSheetId="84" hidden="1">{#N/A,#N/A,FALSE,"т17-1банки (2)"}</definedName>
    <definedName name="fgk" localSheetId="86" hidden="1">{#N/A,#N/A,FALSE,"т17-1банки (2)"}</definedName>
    <definedName name="fgk" localSheetId="87" hidden="1">{#N/A,#N/A,FALSE,"т17-1банки (2)"}</definedName>
    <definedName name="fgk" localSheetId="88" hidden="1">{#N/A,#N/A,FALSE,"т17-1банки (2)"}</definedName>
    <definedName name="fgk" localSheetId="89" hidden="1">{#N/A,#N/A,FALSE,"т17-1банки (2)"}</definedName>
    <definedName name="fgk" localSheetId="11" hidden="1">{#N/A,#N/A,FALSE,"т17-1банки (2)"}</definedName>
    <definedName name="fgk" localSheetId="13" hidden="1">{#N/A,#N/A,FALSE,"т17-1банки (2)"}</definedName>
    <definedName name="fgk" localSheetId="14" hidden="1">{#N/A,#N/A,FALSE,"т17-1банки (2)"}</definedName>
    <definedName name="fgk" localSheetId="62" hidden="1">{#N/A,#N/A,FALSE,"т17-1банки (2)"}</definedName>
    <definedName name="fgk" localSheetId="47" hidden="1">{#N/A,#N/A,FALSE,"т17-1банки (2)"}</definedName>
    <definedName name="fgk" localSheetId="48" hidden="1">{#N/A,#N/A,FALSE,"т17-1банки (2)"}</definedName>
    <definedName name="fgk" hidden="1">{#N/A,#N/A,FALSE,"т17-1банки (2)"}</definedName>
    <definedName name="fgk_2" localSheetId="1"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28" hidden="1">{#N/A,#N/A,FALSE,"т17-1банки (2)"}</definedName>
    <definedName name="fgk_2" localSheetId="29" hidden="1">{#N/A,#N/A,FALSE,"т17-1банки (2)"}</definedName>
    <definedName name="fgk_2" localSheetId="30" hidden="1">{#N/A,#N/A,FALSE,"т17-1банки (2)"}</definedName>
    <definedName name="fgk_2" localSheetId="31" hidden="1">{#N/A,#N/A,FALSE,"т17-1банки (2)"}</definedName>
    <definedName name="fgk_2" localSheetId="32" hidden="1">{#N/A,#N/A,FALSE,"т17-1банки (2)"}</definedName>
    <definedName name="fgk_2" localSheetId="33" hidden="1">{#N/A,#N/A,FALSE,"т17-1банки (2)"}</definedName>
    <definedName name="fgk_2" localSheetId="41" hidden="1">{#N/A,#N/A,FALSE,"т17-1банки (2)"}</definedName>
    <definedName name="fgk_2" localSheetId="43" hidden="1">{#N/A,#N/A,FALSE,"т17-1банки (2)"}</definedName>
    <definedName name="fgk_2" localSheetId="49" hidden="1">{#N/A,#N/A,FALSE,"т17-1банки (2)"}</definedName>
    <definedName name="fgk_2" localSheetId="54" hidden="1">{#N/A,#N/A,FALSE,"т17-1банки (2)"}</definedName>
    <definedName name="fgk_2" localSheetId="55" hidden="1">{#N/A,#N/A,FALSE,"т17-1банки (2)"}</definedName>
    <definedName name="fgk_2" localSheetId="56" hidden="1">{#N/A,#N/A,FALSE,"т17-1банки (2)"}</definedName>
    <definedName name="fgk_2" localSheetId="57" hidden="1">{#N/A,#N/A,FALSE,"т17-1банки (2)"}</definedName>
    <definedName name="fgk_2" localSheetId="58" hidden="1">{#N/A,#N/A,FALSE,"т17-1банки (2)"}</definedName>
    <definedName name="fgk_2" localSheetId="68" hidden="1">{#N/A,#N/A,FALSE,"т17-1банки (2)"}</definedName>
    <definedName name="fgk_2" localSheetId="80" hidden="1">{#N/A,#N/A,FALSE,"т17-1банки (2)"}</definedName>
    <definedName name="fgk_2" localSheetId="84" hidden="1">{#N/A,#N/A,FALSE,"т17-1банки (2)"}</definedName>
    <definedName name="fgk_2" localSheetId="88" hidden="1">{#N/A,#N/A,FALSE,"т17-1банки (2)"}</definedName>
    <definedName name="fgk_2" localSheetId="11" hidden="1">{#N/A,#N/A,FALSE,"т17-1банки (2)"}</definedName>
    <definedName name="fgk_2" localSheetId="47" hidden="1">{#N/A,#N/A,FALSE,"т17-1банки (2)"}</definedName>
    <definedName name="fgk_2" localSheetId="48" hidden="1">{#N/A,#N/A,FALSE,"т17-1банки (2)"}</definedName>
    <definedName name="fgk_2" hidden="1">{#N/A,#N/A,FALSE,"т17-1банки (2)"}</definedName>
    <definedName name="fgk_2_1" localSheetId="1"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28" hidden="1">{#N/A,#N/A,FALSE,"т17-1банки (2)"}</definedName>
    <definedName name="fgk_2_1" localSheetId="29" hidden="1">{#N/A,#N/A,FALSE,"т17-1банки (2)"}</definedName>
    <definedName name="fgk_2_1" localSheetId="30" hidden="1">{#N/A,#N/A,FALSE,"т17-1банки (2)"}</definedName>
    <definedName name="fgk_2_1" localSheetId="31" hidden="1">{#N/A,#N/A,FALSE,"т17-1банки (2)"}</definedName>
    <definedName name="fgk_2_1" localSheetId="32" hidden="1">{#N/A,#N/A,FALSE,"т17-1банки (2)"}</definedName>
    <definedName name="fgk_2_1" localSheetId="33" hidden="1">{#N/A,#N/A,FALSE,"т17-1банки (2)"}</definedName>
    <definedName name="fgk_2_1" localSheetId="41" hidden="1">{#N/A,#N/A,FALSE,"т17-1банки (2)"}</definedName>
    <definedName name="fgk_2_1" localSheetId="43" hidden="1">{#N/A,#N/A,FALSE,"т17-1банки (2)"}</definedName>
    <definedName name="fgk_2_1" localSheetId="49" hidden="1">{#N/A,#N/A,FALSE,"т17-1банки (2)"}</definedName>
    <definedName name="fgk_2_1" localSheetId="54" hidden="1">{#N/A,#N/A,FALSE,"т17-1банки (2)"}</definedName>
    <definedName name="fgk_2_1" localSheetId="55" hidden="1">{#N/A,#N/A,FALSE,"т17-1банки (2)"}</definedName>
    <definedName name="fgk_2_1" localSheetId="56" hidden="1">{#N/A,#N/A,FALSE,"т17-1банки (2)"}</definedName>
    <definedName name="fgk_2_1" localSheetId="57" hidden="1">{#N/A,#N/A,FALSE,"т17-1банки (2)"}</definedName>
    <definedName name="fgk_2_1" localSheetId="58" hidden="1">{#N/A,#N/A,FALSE,"т17-1банки (2)"}</definedName>
    <definedName name="fgk_2_1" localSheetId="68" hidden="1">{#N/A,#N/A,FALSE,"т17-1банки (2)"}</definedName>
    <definedName name="fgk_2_1" localSheetId="80" hidden="1">{#N/A,#N/A,FALSE,"т17-1банки (2)"}</definedName>
    <definedName name="fgk_2_1" localSheetId="84" hidden="1">{#N/A,#N/A,FALSE,"т17-1банки (2)"}</definedName>
    <definedName name="fgk_2_1" localSheetId="88" hidden="1">{#N/A,#N/A,FALSE,"т17-1банки (2)"}</definedName>
    <definedName name="fgk_2_1" localSheetId="11" hidden="1">{#N/A,#N/A,FALSE,"т17-1банки (2)"}</definedName>
    <definedName name="fgk_2_1" localSheetId="47" hidden="1">{#N/A,#N/A,FALSE,"т17-1банки (2)"}</definedName>
    <definedName name="fgk_2_1" localSheetId="48"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7" hidden="1">{#N/A,#N/A,FALSE,"т02бд"}</definedName>
    <definedName name="fgkf" localSheetId="20" hidden="1">{#N/A,#N/A,FALSE,"т02бд"}</definedName>
    <definedName name="fgkf" localSheetId="22"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28" hidden="1">{#N/A,#N/A,FALSE,"т02бд"}</definedName>
    <definedName name="fgkf" localSheetId="29" hidden="1">{#N/A,#N/A,FALSE,"т02бд"}</definedName>
    <definedName name="fgkf" localSheetId="30" hidden="1">{#N/A,#N/A,FALSE,"т02бд"}</definedName>
    <definedName name="fgkf" localSheetId="31" hidden="1">{#N/A,#N/A,FALSE,"т02бд"}</definedName>
    <definedName name="fgkf" localSheetId="32" hidden="1">{#N/A,#N/A,FALSE,"т02бд"}</definedName>
    <definedName name="fgkf" localSheetId="33" hidden="1">{#N/A,#N/A,FALSE,"т02бд"}</definedName>
    <definedName name="fgkf" localSheetId="41" hidden="1">{#N/A,#N/A,FALSE,"т02бд"}</definedName>
    <definedName name="fgkf" localSheetId="43"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57" hidden="1">{#N/A,#N/A,FALSE,"т02бд"}</definedName>
    <definedName name="fgkf" localSheetId="58" hidden="1">{#N/A,#N/A,FALSE,"т02бд"}</definedName>
    <definedName name="fgkf" localSheetId="64" hidden="1">{#N/A,#N/A,FALSE,"т02бд"}</definedName>
    <definedName name="fgkf" localSheetId="66" hidden="1">{#N/A,#N/A,FALSE,"т02бд"}</definedName>
    <definedName name="fgkf" localSheetId="68" hidden="1">{#N/A,#N/A,FALSE,"т02бд"}</definedName>
    <definedName name="fgkf" localSheetId="69" hidden="1">{#N/A,#N/A,FALSE,"т02бд"}</definedName>
    <definedName name="fgkf" localSheetId="70" hidden="1">{#N/A,#N/A,FALSE,"т02бд"}</definedName>
    <definedName name="fgkf" localSheetId="71" hidden="1">{#N/A,#N/A,FALSE,"т02бд"}</definedName>
    <definedName name="fgkf" localSheetId="79" hidden="1">{#N/A,#N/A,FALSE,"т02бд"}</definedName>
    <definedName name="fgkf" localSheetId="80" hidden="1">{#N/A,#N/A,FALSE,"т02бд"}</definedName>
    <definedName name="fgkf" localSheetId="84" hidden="1">{#N/A,#N/A,FALSE,"т02бд"}</definedName>
    <definedName name="fgkf" localSheetId="86" hidden="1">{#N/A,#N/A,FALSE,"т02бд"}</definedName>
    <definedName name="fgkf" localSheetId="87" hidden="1">{#N/A,#N/A,FALSE,"т02бд"}</definedName>
    <definedName name="fgkf" localSheetId="88" hidden="1">{#N/A,#N/A,FALSE,"т02бд"}</definedName>
    <definedName name="fgkf" localSheetId="89" hidden="1">{#N/A,#N/A,FALSE,"т02бд"}</definedName>
    <definedName name="fgkf" localSheetId="11" hidden="1">{#N/A,#N/A,FALSE,"т02бд"}</definedName>
    <definedName name="fgkf" localSheetId="13" hidden="1">{#N/A,#N/A,FALSE,"т02бд"}</definedName>
    <definedName name="fgkf" localSheetId="14" hidden="1">{#N/A,#N/A,FALSE,"т02бд"}</definedName>
    <definedName name="fgkf" localSheetId="62" hidden="1">{#N/A,#N/A,FALSE,"т02бд"}</definedName>
    <definedName name="fgkf" localSheetId="47" hidden="1">{#N/A,#N/A,FALSE,"т02бд"}</definedName>
    <definedName name="fgkf" localSheetId="48" hidden="1">{#N/A,#N/A,FALSE,"т02бд"}</definedName>
    <definedName name="fgkf" hidden="1">{#N/A,#N/A,FALSE,"т02бд"}</definedName>
    <definedName name="fgkf_2" localSheetId="1"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28" hidden="1">{#N/A,#N/A,FALSE,"т02бд"}</definedName>
    <definedName name="fgkf_2" localSheetId="29" hidden="1">{#N/A,#N/A,FALSE,"т02бд"}</definedName>
    <definedName name="fgkf_2" localSheetId="30" hidden="1">{#N/A,#N/A,FALSE,"т02бд"}</definedName>
    <definedName name="fgkf_2" localSheetId="31" hidden="1">{#N/A,#N/A,FALSE,"т02бд"}</definedName>
    <definedName name="fgkf_2" localSheetId="32" hidden="1">{#N/A,#N/A,FALSE,"т02бд"}</definedName>
    <definedName name="fgkf_2" localSheetId="33" hidden="1">{#N/A,#N/A,FALSE,"т02бд"}</definedName>
    <definedName name="fgkf_2" localSheetId="41" hidden="1">{#N/A,#N/A,FALSE,"т02бд"}</definedName>
    <definedName name="fgkf_2" localSheetId="43" hidden="1">{#N/A,#N/A,FALSE,"т02бд"}</definedName>
    <definedName name="fgkf_2" localSheetId="49" hidden="1">{#N/A,#N/A,FALSE,"т02бд"}</definedName>
    <definedName name="fgkf_2" localSheetId="54" hidden="1">{#N/A,#N/A,FALSE,"т02бд"}</definedName>
    <definedName name="fgkf_2" localSheetId="55" hidden="1">{#N/A,#N/A,FALSE,"т02бд"}</definedName>
    <definedName name="fgkf_2" localSheetId="56" hidden="1">{#N/A,#N/A,FALSE,"т02бд"}</definedName>
    <definedName name="fgkf_2" localSheetId="57" hidden="1">{#N/A,#N/A,FALSE,"т02бд"}</definedName>
    <definedName name="fgkf_2" localSheetId="58" hidden="1">{#N/A,#N/A,FALSE,"т02бд"}</definedName>
    <definedName name="fgkf_2" localSheetId="68" hidden="1">{#N/A,#N/A,FALSE,"т02бд"}</definedName>
    <definedName name="fgkf_2" localSheetId="80" hidden="1">{#N/A,#N/A,FALSE,"т02бд"}</definedName>
    <definedName name="fgkf_2" localSheetId="84" hidden="1">{#N/A,#N/A,FALSE,"т02бд"}</definedName>
    <definedName name="fgkf_2" localSheetId="88" hidden="1">{#N/A,#N/A,FALSE,"т02бд"}</definedName>
    <definedName name="fgkf_2" localSheetId="11" hidden="1">{#N/A,#N/A,FALSE,"т02бд"}</definedName>
    <definedName name="fgkf_2" localSheetId="47" hidden="1">{#N/A,#N/A,FALSE,"т02бд"}</definedName>
    <definedName name="fgkf_2" localSheetId="48" hidden="1">{#N/A,#N/A,FALSE,"т02бд"}</definedName>
    <definedName name="fgkf_2" hidden="1">{#N/A,#N/A,FALSE,"т02бд"}</definedName>
    <definedName name="fgkf_2_1" localSheetId="1"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28" hidden="1">{#N/A,#N/A,FALSE,"т02бд"}</definedName>
    <definedName name="fgkf_2_1" localSheetId="29" hidden="1">{#N/A,#N/A,FALSE,"т02бд"}</definedName>
    <definedName name="fgkf_2_1" localSheetId="30" hidden="1">{#N/A,#N/A,FALSE,"т02бд"}</definedName>
    <definedName name="fgkf_2_1" localSheetId="31" hidden="1">{#N/A,#N/A,FALSE,"т02бд"}</definedName>
    <definedName name="fgkf_2_1" localSheetId="32" hidden="1">{#N/A,#N/A,FALSE,"т02бд"}</definedName>
    <definedName name="fgkf_2_1" localSheetId="33" hidden="1">{#N/A,#N/A,FALSE,"т02бд"}</definedName>
    <definedName name="fgkf_2_1" localSheetId="41" hidden="1">{#N/A,#N/A,FALSE,"т02бд"}</definedName>
    <definedName name="fgkf_2_1" localSheetId="43" hidden="1">{#N/A,#N/A,FALSE,"т02бд"}</definedName>
    <definedName name="fgkf_2_1" localSheetId="49" hidden="1">{#N/A,#N/A,FALSE,"т02бд"}</definedName>
    <definedName name="fgkf_2_1" localSheetId="54" hidden="1">{#N/A,#N/A,FALSE,"т02бд"}</definedName>
    <definedName name="fgkf_2_1" localSheetId="55" hidden="1">{#N/A,#N/A,FALSE,"т02бд"}</definedName>
    <definedName name="fgkf_2_1" localSheetId="56" hidden="1">{#N/A,#N/A,FALSE,"т02бд"}</definedName>
    <definedName name="fgkf_2_1" localSheetId="57" hidden="1">{#N/A,#N/A,FALSE,"т02бд"}</definedName>
    <definedName name="fgkf_2_1" localSheetId="58" hidden="1">{#N/A,#N/A,FALSE,"т02бд"}</definedName>
    <definedName name="fgkf_2_1" localSheetId="68" hidden="1">{#N/A,#N/A,FALSE,"т02бд"}</definedName>
    <definedName name="fgkf_2_1" localSheetId="80" hidden="1">{#N/A,#N/A,FALSE,"т02бд"}</definedName>
    <definedName name="fgkf_2_1" localSheetId="84" hidden="1">{#N/A,#N/A,FALSE,"т02бд"}</definedName>
    <definedName name="fgkf_2_1" localSheetId="88" hidden="1">{#N/A,#N/A,FALSE,"т02бд"}</definedName>
    <definedName name="fgkf_2_1" localSheetId="11" hidden="1">{#N/A,#N/A,FALSE,"т02бд"}</definedName>
    <definedName name="fgkf_2_1" localSheetId="47" hidden="1">{#N/A,#N/A,FALSE,"т02бд"}</definedName>
    <definedName name="fgkf_2_1" localSheetId="48" hidden="1">{#N/A,#N/A,FALSE,"т02бд"}</definedName>
    <definedName name="fgkf_2_1" hidden="1">{#N/A,#N/A,FALSE,"т02бд"}</definedName>
    <definedName name="fkfgk" localSheetId="1" hidden="1">{#N/A,#N/A,FALSE,"т04"}</definedName>
    <definedName name="fkfgk" localSheetId="2" hidden="1">{#N/A,#N/A,FALSE,"т04"}</definedName>
    <definedName name="fkfgk" localSheetId="17" hidden="1">{#N/A,#N/A,FALSE,"т04"}</definedName>
    <definedName name="fkfgk" localSheetId="20" hidden="1">{#N/A,#N/A,FALSE,"т04"}</definedName>
    <definedName name="fkfgk" localSheetId="22"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28" hidden="1">{#N/A,#N/A,FALSE,"т04"}</definedName>
    <definedName name="fkfgk" localSheetId="29" hidden="1">{#N/A,#N/A,FALSE,"т04"}</definedName>
    <definedName name="fkfgk" localSheetId="30" hidden="1">{#N/A,#N/A,FALSE,"т04"}</definedName>
    <definedName name="fkfgk" localSheetId="31" hidden="1">{#N/A,#N/A,FALSE,"т04"}</definedName>
    <definedName name="fkfgk" localSheetId="32" hidden="1">{#N/A,#N/A,FALSE,"т04"}</definedName>
    <definedName name="fkfgk" localSheetId="33" hidden="1">{#N/A,#N/A,FALSE,"т04"}</definedName>
    <definedName name="fkfgk" localSheetId="41" hidden="1">{#N/A,#N/A,FALSE,"т04"}</definedName>
    <definedName name="fkfgk" localSheetId="43"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57" hidden="1">{#N/A,#N/A,FALSE,"т04"}</definedName>
    <definedName name="fkfgk" localSheetId="58" hidden="1">{#N/A,#N/A,FALSE,"т04"}</definedName>
    <definedName name="fkfgk" localSheetId="64" hidden="1">{#N/A,#N/A,FALSE,"т04"}</definedName>
    <definedName name="fkfgk" localSheetId="66" hidden="1">{#N/A,#N/A,FALSE,"т04"}</definedName>
    <definedName name="fkfgk" localSheetId="68" hidden="1">{#N/A,#N/A,FALSE,"т04"}</definedName>
    <definedName name="fkfgk" localSheetId="69" hidden="1">{#N/A,#N/A,FALSE,"т04"}</definedName>
    <definedName name="fkfgk" localSheetId="70" hidden="1">{#N/A,#N/A,FALSE,"т04"}</definedName>
    <definedName name="fkfgk" localSheetId="71" hidden="1">{#N/A,#N/A,FALSE,"т04"}</definedName>
    <definedName name="fkfgk" localSheetId="79" hidden="1">{#N/A,#N/A,FALSE,"т04"}</definedName>
    <definedName name="fkfgk" localSheetId="80" hidden="1">{#N/A,#N/A,FALSE,"т04"}</definedName>
    <definedName name="fkfgk" localSheetId="84" hidden="1">{#N/A,#N/A,FALSE,"т04"}</definedName>
    <definedName name="fkfgk" localSheetId="86" hidden="1">{#N/A,#N/A,FALSE,"т04"}</definedName>
    <definedName name="fkfgk" localSheetId="87" hidden="1">{#N/A,#N/A,FALSE,"т04"}</definedName>
    <definedName name="fkfgk" localSheetId="88" hidden="1">{#N/A,#N/A,FALSE,"т04"}</definedName>
    <definedName name="fkfgk" localSheetId="89" hidden="1">{#N/A,#N/A,FALSE,"т04"}</definedName>
    <definedName name="fkfgk" localSheetId="11" hidden="1">{#N/A,#N/A,FALSE,"т04"}</definedName>
    <definedName name="fkfgk" localSheetId="13" hidden="1">{#N/A,#N/A,FALSE,"т04"}</definedName>
    <definedName name="fkfgk" localSheetId="14" hidden="1">{#N/A,#N/A,FALSE,"т04"}</definedName>
    <definedName name="fkfgk" localSheetId="62" hidden="1">{#N/A,#N/A,FALSE,"т04"}</definedName>
    <definedName name="fkfgk" localSheetId="47" hidden="1">{#N/A,#N/A,FALSE,"т04"}</definedName>
    <definedName name="fkfgk" localSheetId="48" hidden="1">{#N/A,#N/A,FALSE,"т04"}</definedName>
    <definedName name="fkfgk" hidden="1">{#N/A,#N/A,FALSE,"т04"}</definedName>
    <definedName name="fkfgk_2" localSheetId="1"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28" hidden="1">{#N/A,#N/A,FALSE,"т04"}</definedName>
    <definedName name="fkfgk_2" localSheetId="29" hidden="1">{#N/A,#N/A,FALSE,"т04"}</definedName>
    <definedName name="fkfgk_2" localSheetId="30" hidden="1">{#N/A,#N/A,FALSE,"т04"}</definedName>
    <definedName name="fkfgk_2" localSheetId="31" hidden="1">{#N/A,#N/A,FALSE,"т04"}</definedName>
    <definedName name="fkfgk_2" localSheetId="32" hidden="1">{#N/A,#N/A,FALSE,"т04"}</definedName>
    <definedName name="fkfgk_2" localSheetId="33" hidden="1">{#N/A,#N/A,FALSE,"т04"}</definedName>
    <definedName name="fkfgk_2" localSheetId="41" hidden="1">{#N/A,#N/A,FALSE,"т04"}</definedName>
    <definedName name="fkfgk_2" localSheetId="43" hidden="1">{#N/A,#N/A,FALSE,"т04"}</definedName>
    <definedName name="fkfgk_2" localSheetId="49" hidden="1">{#N/A,#N/A,FALSE,"т04"}</definedName>
    <definedName name="fkfgk_2" localSheetId="54" hidden="1">{#N/A,#N/A,FALSE,"т04"}</definedName>
    <definedName name="fkfgk_2" localSheetId="55" hidden="1">{#N/A,#N/A,FALSE,"т04"}</definedName>
    <definedName name="fkfgk_2" localSheetId="56" hidden="1">{#N/A,#N/A,FALSE,"т04"}</definedName>
    <definedName name="fkfgk_2" localSheetId="57" hidden="1">{#N/A,#N/A,FALSE,"т04"}</definedName>
    <definedName name="fkfgk_2" localSheetId="58" hidden="1">{#N/A,#N/A,FALSE,"т04"}</definedName>
    <definedName name="fkfgk_2" localSheetId="68" hidden="1">{#N/A,#N/A,FALSE,"т04"}</definedName>
    <definedName name="fkfgk_2" localSheetId="80" hidden="1">{#N/A,#N/A,FALSE,"т04"}</definedName>
    <definedName name="fkfgk_2" localSheetId="84" hidden="1">{#N/A,#N/A,FALSE,"т04"}</definedName>
    <definedName name="fkfgk_2" localSheetId="88" hidden="1">{#N/A,#N/A,FALSE,"т04"}</definedName>
    <definedName name="fkfgk_2" localSheetId="11" hidden="1">{#N/A,#N/A,FALSE,"т04"}</definedName>
    <definedName name="fkfgk_2" localSheetId="47" hidden="1">{#N/A,#N/A,FALSE,"т04"}</definedName>
    <definedName name="fkfgk_2" localSheetId="48" hidden="1">{#N/A,#N/A,FALSE,"т04"}</definedName>
    <definedName name="fkfgk_2" hidden="1">{#N/A,#N/A,FALSE,"т04"}</definedName>
    <definedName name="fkfgk_2_1" localSheetId="1"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28" hidden="1">{#N/A,#N/A,FALSE,"т04"}</definedName>
    <definedName name="fkfgk_2_1" localSheetId="29" hidden="1">{#N/A,#N/A,FALSE,"т04"}</definedName>
    <definedName name="fkfgk_2_1" localSheetId="30" hidden="1">{#N/A,#N/A,FALSE,"т04"}</definedName>
    <definedName name="fkfgk_2_1" localSheetId="31" hidden="1">{#N/A,#N/A,FALSE,"т04"}</definedName>
    <definedName name="fkfgk_2_1" localSheetId="32" hidden="1">{#N/A,#N/A,FALSE,"т04"}</definedName>
    <definedName name="fkfgk_2_1" localSheetId="33" hidden="1">{#N/A,#N/A,FALSE,"т04"}</definedName>
    <definedName name="fkfgk_2_1" localSheetId="41" hidden="1">{#N/A,#N/A,FALSE,"т04"}</definedName>
    <definedName name="fkfgk_2_1" localSheetId="43" hidden="1">{#N/A,#N/A,FALSE,"т04"}</definedName>
    <definedName name="fkfgk_2_1" localSheetId="49" hidden="1">{#N/A,#N/A,FALSE,"т04"}</definedName>
    <definedName name="fkfgk_2_1" localSheetId="54" hidden="1">{#N/A,#N/A,FALSE,"т04"}</definedName>
    <definedName name="fkfgk_2_1" localSheetId="55" hidden="1">{#N/A,#N/A,FALSE,"т04"}</definedName>
    <definedName name="fkfgk_2_1" localSheetId="56" hidden="1">{#N/A,#N/A,FALSE,"т04"}</definedName>
    <definedName name="fkfgk_2_1" localSheetId="57" hidden="1">{#N/A,#N/A,FALSE,"т04"}</definedName>
    <definedName name="fkfgk_2_1" localSheetId="58" hidden="1">{#N/A,#N/A,FALSE,"т04"}</definedName>
    <definedName name="fkfgk_2_1" localSheetId="68" hidden="1">{#N/A,#N/A,FALSE,"т04"}</definedName>
    <definedName name="fkfgk_2_1" localSheetId="80" hidden="1">{#N/A,#N/A,FALSE,"т04"}</definedName>
    <definedName name="fkfgk_2_1" localSheetId="84" hidden="1">{#N/A,#N/A,FALSE,"т04"}</definedName>
    <definedName name="fkfgk_2_1" localSheetId="88" hidden="1">{#N/A,#N/A,FALSE,"т04"}</definedName>
    <definedName name="fkfgk_2_1" localSheetId="11" hidden="1">{#N/A,#N/A,FALSE,"т04"}</definedName>
    <definedName name="fkfgk_2_1" localSheetId="47" hidden="1">{#N/A,#N/A,FALSE,"т04"}</definedName>
    <definedName name="fkfgk_2_1" localSheetId="48" hidden="1">{#N/A,#N/A,FALSE,"т04"}</definedName>
    <definedName name="fkfgk_2_1" hidden="1">{#N/A,#N/A,FALSE,"т04"}</definedName>
    <definedName name="fkfkgk" localSheetId="1" hidden="1">{#N/A,#N/A,FALSE,"т02бд"}</definedName>
    <definedName name="fkfkgk" localSheetId="2" hidden="1">{#N/A,#N/A,FALSE,"т02бд"}</definedName>
    <definedName name="fkfkgk" localSheetId="17" hidden="1">{#N/A,#N/A,FALSE,"т02бд"}</definedName>
    <definedName name="fkfkgk" localSheetId="20" hidden="1">{#N/A,#N/A,FALSE,"т02бд"}</definedName>
    <definedName name="fkfkgk" localSheetId="22"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28" hidden="1">{#N/A,#N/A,FALSE,"т02бд"}</definedName>
    <definedName name="fkfkgk" localSheetId="29" hidden="1">{#N/A,#N/A,FALSE,"т02бд"}</definedName>
    <definedName name="fkfkgk" localSheetId="30" hidden="1">{#N/A,#N/A,FALSE,"т02бд"}</definedName>
    <definedName name="fkfkgk" localSheetId="31" hidden="1">{#N/A,#N/A,FALSE,"т02бд"}</definedName>
    <definedName name="fkfkgk" localSheetId="32" hidden="1">{#N/A,#N/A,FALSE,"т02бд"}</definedName>
    <definedName name="fkfkgk" localSheetId="33" hidden="1">{#N/A,#N/A,FALSE,"т02бд"}</definedName>
    <definedName name="fkfkgk" localSheetId="41" hidden="1">{#N/A,#N/A,FALSE,"т02бд"}</definedName>
    <definedName name="fkfkgk" localSheetId="43"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57" hidden="1">{#N/A,#N/A,FALSE,"т02бд"}</definedName>
    <definedName name="fkfkgk" localSheetId="58" hidden="1">{#N/A,#N/A,FALSE,"т02бд"}</definedName>
    <definedName name="fkfkgk" localSheetId="64" hidden="1">{#N/A,#N/A,FALSE,"т02бд"}</definedName>
    <definedName name="fkfkgk" localSheetId="66" hidden="1">{#N/A,#N/A,FALSE,"т02бд"}</definedName>
    <definedName name="fkfkgk" localSheetId="68" hidden="1">{#N/A,#N/A,FALSE,"т02бд"}</definedName>
    <definedName name="fkfkgk" localSheetId="69" hidden="1">{#N/A,#N/A,FALSE,"т02бд"}</definedName>
    <definedName name="fkfkgk" localSheetId="70" hidden="1">{#N/A,#N/A,FALSE,"т02бд"}</definedName>
    <definedName name="fkfkgk" localSheetId="71" hidden="1">{#N/A,#N/A,FALSE,"т02бд"}</definedName>
    <definedName name="fkfkgk" localSheetId="79" hidden="1">{#N/A,#N/A,FALSE,"т02бд"}</definedName>
    <definedName name="fkfkgk" localSheetId="80" hidden="1">{#N/A,#N/A,FALSE,"т02бд"}</definedName>
    <definedName name="fkfkgk" localSheetId="84" hidden="1">{#N/A,#N/A,FALSE,"т02бд"}</definedName>
    <definedName name="fkfkgk" localSheetId="86" hidden="1">{#N/A,#N/A,FALSE,"т02бд"}</definedName>
    <definedName name="fkfkgk" localSheetId="87" hidden="1">{#N/A,#N/A,FALSE,"т02бд"}</definedName>
    <definedName name="fkfkgk" localSheetId="88" hidden="1">{#N/A,#N/A,FALSE,"т02бд"}</definedName>
    <definedName name="fkfkgk" localSheetId="89" hidden="1">{#N/A,#N/A,FALSE,"т02бд"}</definedName>
    <definedName name="fkfkgk" localSheetId="11" hidden="1">{#N/A,#N/A,FALSE,"т02бд"}</definedName>
    <definedName name="fkfkgk" localSheetId="13" hidden="1">{#N/A,#N/A,FALSE,"т02бд"}</definedName>
    <definedName name="fkfkgk" localSheetId="14" hidden="1">{#N/A,#N/A,FALSE,"т02бд"}</definedName>
    <definedName name="fkfkgk" localSheetId="62" hidden="1">{#N/A,#N/A,FALSE,"т02бд"}</definedName>
    <definedName name="fkfkgk" localSheetId="47" hidden="1">{#N/A,#N/A,FALSE,"т02бд"}</definedName>
    <definedName name="fkfkgk" localSheetId="48" hidden="1">{#N/A,#N/A,FALSE,"т02бд"}</definedName>
    <definedName name="fkfkgk" hidden="1">{#N/A,#N/A,FALSE,"т02бд"}</definedName>
    <definedName name="fkfkgk_2" localSheetId="1"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28" hidden="1">{#N/A,#N/A,FALSE,"т02бд"}</definedName>
    <definedName name="fkfkgk_2" localSheetId="29" hidden="1">{#N/A,#N/A,FALSE,"т02бд"}</definedName>
    <definedName name="fkfkgk_2" localSheetId="30" hidden="1">{#N/A,#N/A,FALSE,"т02бд"}</definedName>
    <definedName name="fkfkgk_2" localSheetId="31" hidden="1">{#N/A,#N/A,FALSE,"т02бд"}</definedName>
    <definedName name="fkfkgk_2" localSheetId="32" hidden="1">{#N/A,#N/A,FALSE,"т02бд"}</definedName>
    <definedName name="fkfkgk_2" localSheetId="33" hidden="1">{#N/A,#N/A,FALSE,"т02бд"}</definedName>
    <definedName name="fkfkgk_2" localSheetId="41" hidden="1">{#N/A,#N/A,FALSE,"т02бд"}</definedName>
    <definedName name="fkfkgk_2" localSheetId="43" hidden="1">{#N/A,#N/A,FALSE,"т02бд"}</definedName>
    <definedName name="fkfkgk_2" localSheetId="49" hidden="1">{#N/A,#N/A,FALSE,"т02бд"}</definedName>
    <definedName name="fkfkgk_2" localSheetId="54" hidden="1">{#N/A,#N/A,FALSE,"т02бд"}</definedName>
    <definedName name="fkfkgk_2" localSheetId="55" hidden="1">{#N/A,#N/A,FALSE,"т02бд"}</definedName>
    <definedName name="fkfkgk_2" localSheetId="56" hidden="1">{#N/A,#N/A,FALSE,"т02бд"}</definedName>
    <definedName name="fkfkgk_2" localSheetId="57" hidden="1">{#N/A,#N/A,FALSE,"т02бд"}</definedName>
    <definedName name="fkfkgk_2" localSheetId="58" hidden="1">{#N/A,#N/A,FALSE,"т02бд"}</definedName>
    <definedName name="fkfkgk_2" localSheetId="68" hidden="1">{#N/A,#N/A,FALSE,"т02бд"}</definedName>
    <definedName name="fkfkgk_2" localSheetId="80" hidden="1">{#N/A,#N/A,FALSE,"т02бд"}</definedName>
    <definedName name="fkfkgk_2" localSheetId="84" hidden="1">{#N/A,#N/A,FALSE,"т02бд"}</definedName>
    <definedName name="fkfkgk_2" localSheetId="88" hidden="1">{#N/A,#N/A,FALSE,"т02бд"}</definedName>
    <definedName name="fkfkgk_2" localSheetId="11" hidden="1">{#N/A,#N/A,FALSE,"т02бд"}</definedName>
    <definedName name="fkfkgk_2" localSheetId="47" hidden="1">{#N/A,#N/A,FALSE,"т02бд"}</definedName>
    <definedName name="fkfkgk_2" localSheetId="48" hidden="1">{#N/A,#N/A,FALSE,"т02бд"}</definedName>
    <definedName name="fkfkgk_2" hidden="1">{#N/A,#N/A,FALSE,"т02бд"}</definedName>
    <definedName name="fkfkgk_2_1" localSheetId="1"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28" hidden="1">{#N/A,#N/A,FALSE,"т02бд"}</definedName>
    <definedName name="fkfkgk_2_1" localSheetId="29" hidden="1">{#N/A,#N/A,FALSE,"т02бд"}</definedName>
    <definedName name="fkfkgk_2_1" localSheetId="30" hidden="1">{#N/A,#N/A,FALSE,"т02бд"}</definedName>
    <definedName name="fkfkgk_2_1" localSheetId="31" hidden="1">{#N/A,#N/A,FALSE,"т02бд"}</definedName>
    <definedName name="fkfkgk_2_1" localSheetId="32" hidden="1">{#N/A,#N/A,FALSE,"т02бд"}</definedName>
    <definedName name="fkfkgk_2_1" localSheetId="33" hidden="1">{#N/A,#N/A,FALSE,"т02бд"}</definedName>
    <definedName name="fkfkgk_2_1" localSheetId="41" hidden="1">{#N/A,#N/A,FALSE,"т02бд"}</definedName>
    <definedName name="fkfkgk_2_1" localSheetId="43" hidden="1">{#N/A,#N/A,FALSE,"т02бд"}</definedName>
    <definedName name="fkfkgk_2_1" localSheetId="49" hidden="1">{#N/A,#N/A,FALSE,"т02бд"}</definedName>
    <definedName name="fkfkgk_2_1" localSheetId="54" hidden="1">{#N/A,#N/A,FALSE,"т02бд"}</definedName>
    <definedName name="fkfkgk_2_1" localSheetId="55" hidden="1">{#N/A,#N/A,FALSE,"т02бд"}</definedName>
    <definedName name="fkfkgk_2_1" localSheetId="56" hidden="1">{#N/A,#N/A,FALSE,"т02бд"}</definedName>
    <definedName name="fkfkgk_2_1" localSheetId="57" hidden="1">{#N/A,#N/A,FALSE,"т02бд"}</definedName>
    <definedName name="fkfkgk_2_1" localSheetId="58" hidden="1">{#N/A,#N/A,FALSE,"т02бд"}</definedName>
    <definedName name="fkfkgk_2_1" localSheetId="68" hidden="1">{#N/A,#N/A,FALSE,"т02бд"}</definedName>
    <definedName name="fkfkgk_2_1" localSheetId="80" hidden="1">{#N/A,#N/A,FALSE,"т02бд"}</definedName>
    <definedName name="fkfkgk_2_1" localSheetId="84" hidden="1">{#N/A,#N/A,FALSE,"т02бд"}</definedName>
    <definedName name="fkfkgk_2_1" localSheetId="88" hidden="1">{#N/A,#N/A,FALSE,"т02бд"}</definedName>
    <definedName name="fkfkgk_2_1" localSheetId="11" hidden="1">{#N/A,#N/A,FALSE,"т02бд"}</definedName>
    <definedName name="fkfkgk_2_1" localSheetId="47" hidden="1">{#N/A,#N/A,FALSE,"т02бд"}</definedName>
    <definedName name="fkfkgk_2_1" localSheetId="48"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7" hidden="1">{#N/A,#N/A,FALSE,"т02бд"}</definedName>
    <definedName name="Food_comp" localSheetId="20" hidden="1">{#N/A,#N/A,FALSE,"т02бд"}</definedName>
    <definedName name="Food_comp" localSheetId="22"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28" hidden="1">{#N/A,#N/A,FALSE,"т02бд"}</definedName>
    <definedName name="Food_comp" localSheetId="29" hidden="1">{#N/A,#N/A,FALSE,"т02бд"}</definedName>
    <definedName name="Food_comp" localSheetId="30" hidden="1">{#N/A,#N/A,FALSE,"т02бд"}</definedName>
    <definedName name="Food_comp" localSheetId="31" hidden="1">{#N/A,#N/A,FALSE,"т02бд"}</definedName>
    <definedName name="Food_comp" localSheetId="32" hidden="1">{#N/A,#N/A,FALSE,"т02бд"}</definedName>
    <definedName name="Food_comp" localSheetId="33" hidden="1">{#N/A,#N/A,FALSE,"т02бд"}</definedName>
    <definedName name="Food_comp" localSheetId="41" hidden="1">{#N/A,#N/A,FALSE,"т02бд"}</definedName>
    <definedName name="Food_comp" localSheetId="43"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57" hidden="1">{#N/A,#N/A,FALSE,"т02бд"}</definedName>
    <definedName name="Food_comp" localSheetId="58" hidden="1">{#N/A,#N/A,FALSE,"т02бд"}</definedName>
    <definedName name="Food_comp" localSheetId="64" hidden="1">{#N/A,#N/A,FALSE,"т02бд"}</definedName>
    <definedName name="Food_comp" localSheetId="66" hidden="1">{#N/A,#N/A,FALSE,"т02бд"}</definedName>
    <definedName name="Food_comp" localSheetId="68" hidden="1">{#N/A,#N/A,FALSE,"т02бд"}</definedName>
    <definedName name="Food_comp" localSheetId="69" hidden="1">{#N/A,#N/A,FALSE,"т02бд"}</definedName>
    <definedName name="Food_comp" localSheetId="70" hidden="1">{#N/A,#N/A,FALSE,"т02бд"}</definedName>
    <definedName name="Food_comp" localSheetId="71" hidden="1">{#N/A,#N/A,FALSE,"т02бд"}</definedName>
    <definedName name="Food_comp" localSheetId="79" hidden="1">{#N/A,#N/A,FALSE,"т02бд"}</definedName>
    <definedName name="Food_comp" localSheetId="80" hidden="1">{#N/A,#N/A,FALSE,"т02бд"}</definedName>
    <definedName name="Food_comp" localSheetId="84" hidden="1">{#N/A,#N/A,FALSE,"т02бд"}</definedName>
    <definedName name="Food_comp" localSheetId="86" hidden="1">{#N/A,#N/A,FALSE,"т02бд"}</definedName>
    <definedName name="Food_comp" localSheetId="87" hidden="1">{#N/A,#N/A,FALSE,"т02бд"}</definedName>
    <definedName name="Food_comp" localSheetId="88" hidden="1">{#N/A,#N/A,FALSE,"т02бд"}</definedName>
    <definedName name="Food_comp" localSheetId="89" hidden="1">{#N/A,#N/A,FALSE,"т02бд"}</definedName>
    <definedName name="Food_comp" localSheetId="11" hidden="1">{#N/A,#N/A,FALSE,"т02бд"}</definedName>
    <definedName name="Food_comp" localSheetId="13" hidden="1">{#N/A,#N/A,FALSE,"т02бд"}</definedName>
    <definedName name="Food_comp" localSheetId="14" hidden="1">{#N/A,#N/A,FALSE,"т02бд"}</definedName>
    <definedName name="Food_comp" localSheetId="62" hidden="1">{#N/A,#N/A,FALSE,"т02бд"}</definedName>
    <definedName name="Food_comp" localSheetId="47" hidden="1">{#N/A,#N/A,FALSE,"т02бд"}</definedName>
    <definedName name="Food_comp" localSheetId="48" hidden="1">{#N/A,#N/A,FALSE,"т02бд"}</definedName>
    <definedName name="Food_comp" hidden="1">{#N/A,#N/A,FALSE,"т02бд"}</definedName>
    <definedName name="Food_comp_1" localSheetId="1"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28" hidden="1">{#N/A,#N/A,FALSE,"т02бд"}</definedName>
    <definedName name="Food_comp_1" localSheetId="29" hidden="1">{#N/A,#N/A,FALSE,"т02бд"}</definedName>
    <definedName name="Food_comp_1" localSheetId="30" hidden="1">{#N/A,#N/A,FALSE,"т02бд"}</definedName>
    <definedName name="Food_comp_1" localSheetId="31" hidden="1">{#N/A,#N/A,FALSE,"т02бд"}</definedName>
    <definedName name="Food_comp_1" localSheetId="32" hidden="1">{#N/A,#N/A,FALSE,"т02бд"}</definedName>
    <definedName name="Food_comp_1" localSheetId="33" hidden="1">{#N/A,#N/A,FALSE,"т02бд"}</definedName>
    <definedName name="Food_comp_1" localSheetId="41" hidden="1">{#N/A,#N/A,FALSE,"т02бд"}</definedName>
    <definedName name="Food_comp_1" localSheetId="43" hidden="1">{#N/A,#N/A,FALSE,"т02бд"}</definedName>
    <definedName name="Food_comp_1" localSheetId="49" hidden="1">{#N/A,#N/A,FALSE,"т02бд"}</definedName>
    <definedName name="Food_comp_1" localSheetId="54" hidden="1">{#N/A,#N/A,FALSE,"т02бд"}</definedName>
    <definedName name="Food_comp_1" localSheetId="55" hidden="1">{#N/A,#N/A,FALSE,"т02бд"}</definedName>
    <definedName name="Food_comp_1" localSheetId="56" hidden="1">{#N/A,#N/A,FALSE,"т02бд"}</definedName>
    <definedName name="Food_comp_1" localSheetId="57" hidden="1">{#N/A,#N/A,FALSE,"т02бд"}</definedName>
    <definedName name="Food_comp_1" localSheetId="58" hidden="1">{#N/A,#N/A,FALSE,"т02бд"}</definedName>
    <definedName name="Food_comp_1" localSheetId="68" hidden="1">{#N/A,#N/A,FALSE,"т02бд"}</definedName>
    <definedName name="Food_comp_1" localSheetId="80" hidden="1">{#N/A,#N/A,FALSE,"т02бд"}</definedName>
    <definedName name="Food_comp_1" localSheetId="84" hidden="1">{#N/A,#N/A,FALSE,"т02бд"}</definedName>
    <definedName name="Food_comp_1" localSheetId="88" hidden="1">{#N/A,#N/A,FALSE,"т02бд"}</definedName>
    <definedName name="Food_comp_1" localSheetId="11" hidden="1">{#N/A,#N/A,FALSE,"т02бд"}</definedName>
    <definedName name="Food_comp_1" localSheetId="47" hidden="1">{#N/A,#N/A,FALSE,"т02бд"}</definedName>
    <definedName name="Food_comp_1" localSheetId="48" hidden="1">{#N/A,#N/A,FALSE,"т02бд"}</definedName>
    <definedName name="Food_comp_1" hidden="1">{#N/A,#N/A,FALSE,"т02бд"}</definedName>
    <definedName name="Food_comp_2" localSheetId="1"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28" hidden="1">{#N/A,#N/A,FALSE,"т02бд"}</definedName>
    <definedName name="Food_comp_2" localSheetId="29" hidden="1">{#N/A,#N/A,FALSE,"т02бд"}</definedName>
    <definedName name="Food_comp_2" localSheetId="30" hidden="1">{#N/A,#N/A,FALSE,"т02бд"}</definedName>
    <definedName name="Food_comp_2" localSheetId="31" hidden="1">{#N/A,#N/A,FALSE,"т02бд"}</definedName>
    <definedName name="Food_comp_2" localSheetId="32" hidden="1">{#N/A,#N/A,FALSE,"т02бд"}</definedName>
    <definedName name="Food_comp_2" localSheetId="33" hidden="1">{#N/A,#N/A,FALSE,"т02бд"}</definedName>
    <definedName name="Food_comp_2" localSheetId="41" hidden="1">{#N/A,#N/A,FALSE,"т02бд"}</definedName>
    <definedName name="Food_comp_2" localSheetId="43" hidden="1">{#N/A,#N/A,FALSE,"т02бд"}</definedName>
    <definedName name="Food_comp_2" localSheetId="49" hidden="1">{#N/A,#N/A,FALSE,"т02бд"}</definedName>
    <definedName name="Food_comp_2" localSheetId="54" hidden="1">{#N/A,#N/A,FALSE,"т02бд"}</definedName>
    <definedName name="Food_comp_2" localSheetId="55" hidden="1">{#N/A,#N/A,FALSE,"т02бд"}</definedName>
    <definedName name="Food_comp_2" localSheetId="56" hidden="1">{#N/A,#N/A,FALSE,"т02бд"}</definedName>
    <definedName name="Food_comp_2" localSheetId="57" hidden="1">{#N/A,#N/A,FALSE,"т02бд"}</definedName>
    <definedName name="Food_comp_2" localSheetId="58" hidden="1">{#N/A,#N/A,FALSE,"т02бд"}</definedName>
    <definedName name="Food_comp_2" localSheetId="68" hidden="1">{#N/A,#N/A,FALSE,"т02бд"}</definedName>
    <definedName name="Food_comp_2" localSheetId="80" hidden="1">{#N/A,#N/A,FALSE,"т02бд"}</definedName>
    <definedName name="Food_comp_2" localSheetId="84" hidden="1">{#N/A,#N/A,FALSE,"т02бд"}</definedName>
    <definedName name="Food_comp_2" localSheetId="88" hidden="1">{#N/A,#N/A,FALSE,"т02бд"}</definedName>
    <definedName name="Food_comp_2" localSheetId="11" hidden="1">{#N/A,#N/A,FALSE,"т02бд"}</definedName>
    <definedName name="Food_comp_2" localSheetId="47" hidden="1">{#N/A,#N/A,FALSE,"т02бд"}</definedName>
    <definedName name="Food_comp_2" localSheetId="48"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79"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localSheetId="86"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88"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13"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localSheetId="88"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localSheetId="88"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62">#REF!</definedName>
    <definedName name="Foreign_liabilities" localSheetId="36">#REF!</definedName>
    <definedName name="Foreign_liabilities" localSheetId="46">#REF!</definedName>
    <definedName name="Foreign_liabilities">#REF!</definedName>
    <definedName name="fuh" localSheetId="1"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28" hidden="1">{#N/A,#N/A,FALSE,"т02бд"}</definedName>
    <definedName name="fuh" localSheetId="29" hidden="1">{#N/A,#N/A,FALSE,"т02бд"}</definedName>
    <definedName name="fuh" localSheetId="30" hidden="1">{#N/A,#N/A,FALSE,"т02бд"}</definedName>
    <definedName name="fuh" localSheetId="31" hidden="1">{#N/A,#N/A,FALSE,"т02бд"}</definedName>
    <definedName name="fuh" localSheetId="32" hidden="1">{#N/A,#N/A,FALSE,"т02бд"}</definedName>
    <definedName name="fuh" localSheetId="33" hidden="1">{#N/A,#N/A,FALSE,"т02бд"}</definedName>
    <definedName name="fuh" localSheetId="41" hidden="1">{#N/A,#N/A,FALSE,"т02бд"}</definedName>
    <definedName name="fuh" localSheetId="43" hidden="1">{#N/A,#N/A,FALSE,"т02бд"}</definedName>
    <definedName name="fuh" localSheetId="49" hidden="1">{#N/A,#N/A,FALSE,"т02бд"}</definedName>
    <definedName name="fuh" localSheetId="54" hidden="1">{#N/A,#N/A,FALSE,"т02бд"}</definedName>
    <definedName name="fuh" localSheetId="55" hidden="1">{#N/A,#N/A,FALSE,"т02бд"}</definedName>
    <definedName name="fuh" localSheetId="56" hidden="1">{#N/A,#N/A,FALSE,"т02бд"}</definedName>
    <definedName name="fuh" localSheetId="57" hidden="1">{#N/A,#N/A,FALSE,"т02бд"}</definedName>
    <definedName name="fuh" localSheetId="58" hidden="1">{#N/A,#N/A,FALSE,"т02бд"}</definedName>
    <definedName name="fuh" localSheetId="64" hidden="1">{#N/A,#N/A,FALSE,"т02бд"}</definedName>
    <definedName name="fuh" localSheetId="66" hidden="1">{#N/A,#N/A,FALSE,"т02бд"}</definedName>
    <definedName name="fuh" localSheetId="68" hidden="1">{#N/A,#N/A,FALSE,"т02бд"}</definedName>
    <definedName name="fuh" localSheetId="69" hidden="1">{#N/A,#N/A,FALSE,"т02бд"}</definedName>
    <definedName name="fuh" localSheetId="70" hidden="1">{#N/A,#N/A,FALSE,"т02бд"}</definedName>
    <definedName name="fuh" localSheetId="71" hidden="1">{#N/A,#N/A,FALSE,"т02бд"}</definedName>
    <definedName name="fuh" localSheetId="79" hidden="1">{#N/A,#N/A,FALSE,"т02бд"}</definedName>
    <definedName name="fuh" localSheetId="80" hidden="1">{#N/A,#N/A,FALSE,"т02бд"}</definedName>
    <definedName name="fuh" localSheetId="84" hidden="1">{#N/A,#N/A,FALSE,"т02бд"}</definedName>
    <definedName name="fuh" localSheetId="86" hidden="1">{#N/A,#N/A,FALSE,"т02бд"}</definedName>
    <definedName name="fuh" localSheetId="87" hidden="1">{#N/A,#N/A,FALSE,"т02бд"}</definedName>
    <definedName name="fuh" localSheetId="88" hidden="1">{#N/A,#N/A,FALSE,"т02бд"}</definedName>
    <definedName name="fuh" localSheetId="89" hidden="1">{#N/A,#N/A,FALSE,"т02бд"}</definedName>
    <definedName name="fuh" localSheetId="90" hidden="1">{#N/A,#N/A,FALSE,"т02бд"}</definedName>
    <definedName name="fuh" localSheetId="11" hidden="1">{#N/A,#N/A,FALSE,"т02бд"}</definedName>
    <definedName name="fuh" localSheetId="13" hidden="1">{#N/A,#N/A,FALSE,"т02бд"}</definedName>
    <definedName name="fuh" localSheetId="14" hidden="1">{#N/A,#N/A,FALSE,"т02бд"}</definedName>
    <definedName name="fuh" localSheetId="47" hidden="1">{#N/A,#N/A,FALSE,"т02бд"}</definedName>
    <definedName name="fuh" localSheetId="48" hidden="1">{#N/A,#N/A,FALSE,"т02бд"}</definedName>
    <definedName name="fuh" hidden="1">{#N/A,#N/A,FALSE,"т02бд"}</definedName>
    <definedName name="fx" localSheetId="1" hidden="1">{#N/A,#N/A,FALSE,"т02бд"}</definedName>
    <definedName name="fx" localSheetId="2" hidden="1">{#N/A,#N/A,FALSE,"т02бд"}</definedName>
    <definedName name="fx" localSheetId="25" hidden="1">{#N/A,#N/A,FALSE,"т02бд"}</definedName>
    <definedName name="fx" localSheetId="26" hidden="1">{#N/A,#N/A,FALSE,"т02бд"}</definedName>
    <definedName name="fx" localSheetId="27" hidden="1">{#N/A,#N/A,FALSE,"т02бд"}</definedName>
    <definedName name="fx" localSheetId="28" hidden="1">{#N/A,#N/A,FALSE,"т02бд"}</definedName>
    <definedName name="fx" localSheetId="29" hidden="1">{#N/A,#N/A,FALSE,"т02бд"}</definedName>
    <definedName name="fx" localSheetId="30" hidden="1">{#N/A,#N/A,FALSE,"т02бд"}</definedName>
    <definedName name="fx" localSheetId="31" hidden="1">{#N/A,#N/A,FALSE,"т02бд"}</definedName>
    <definedName name="fx" localSheetId="32" hidden="1">{#N/A,#N/A,FALSE,"т02бд"}</definedName>
    <definedName name="fx" localSheetId="33" hidden="1">{#N/A,#N/A,FALSE,"т02бд"}</definedName>
    <definedName name="fx" localSheetId="41" hidden="1">{#N/A,#N/A,FALSE,"т02бд"}</definedName>
    <definedName name="fx" localSheetId="43" hidden="1">{#N/A,#N/A,FALSE,"т02бд"}</definedName>
    <definedName name="fx" localSheetId="49" hidden="1">{#N/A,#N/A,FALSE,"т02бд"}</definedName>
    <definedName name="fx" localSheetId="51" hidden="1">{#N/A,#N/A,FALSE,"т02бд"}</definedName>
    <definedName name="fx" localSheetId="52" hidden="1">{#N/A,#N/A,FALSE,"т02бд"}</definedName>
    <definedName name="fx" localSheetId="54" hidden="1">{#N/A,#N/A,FALSE,"т02бд"}</definedName>
    <definedName name="fx" localSheetId="55" hidden="1">{#N/A,#N/A,FALSE,"т02бд"}</definedName>
    <definedName name="fx" localSheetId="56" hidden="1">{#N/A,#N/A,FALSE,"т02бд"}</definedName>
    <definedName name="fx" localSheetId="57" hidden="1">{#N/A,#N/A,FALSE,"т02бд"}</definedName>
    <definedName name="fx" localSheetId="58" hidden="1">{#N/A,#N/A,FALSE,"т02бд"}</definedName>
    <definedName name="fx" localSheetId="64" hidden="1">{#N/A,#N/A,FALSE,"т02бд"}</definedName>
    <definedName name="fx" localSheetId="66" hidden="1">{#N/A,#N/A,FALSE,"т02бд"}</definedName>
    <definedName name="fx" localSheetId="68" hidden="1">{#N/A,#N/A,FALSE,"т02бд"}</definedName>
    <definedName name="fx" localSheetId="69" hidden="1">{#N/A,#N/A,FALSE,"т02бд"}</definedName>
    <definedName name="fx" localSheetId="70" hidden="1">{#N/A,#N/A,FALSE,"т02бд"}</definedName>
    <definedName name="fx" localSheetId="71" hidden="1">{#N/A,#N/A,FALSE,"т02бд"}</definedName>
    <definedName name="fx" localSheetId="79" hidden="1">{#N/A,#N/A,FALSE,"т02бд"}</definedName>
    <definedName name="fx" localSheetId="80" hidden="1">{#N/A,#N/A,FALSE,"т02бд"}</definedName>
    <definedName name="fx" localSheetId="84" hidden="1">{#N/A,#N/A,FALSE,"т02бд"}</definedName>
    <definedName name="fx" localSheetId="86" hidden="1">{#N/A,#N/A,FALSE,"т02бд"}</definedName>
    <definedName name="fx" localSheetId="87" hidden="1">{#N/A,#N/A,FALSE,"т02бд"}</definedName>
    <definedName name="fx" localSheetId="88" hidden="1">{#N/A,#N/A,FALSE,"т02бд"}</definedName>
    <definedName name="fx" localSheetId="89" hidden="1">{#N/A,#N/A,FALSE,"т02бд"}</definedName>
    <definedName name="fx" localSheetId="11" hidden="1">{#N/A,#N/A,FALSE,"т02бд"}</definedName>
    <definedName name="fx" localSheetId="13" hidden="1">{#N/A,#N/A,FALSE,"т02бд"}</definedName>
    <definedName name="fx" localSheetId="14" hidden="1">{#N/A,#N/A,FALSE,"т02бд"}</definedName>
    <definedName name="fx" localSheetId="47" hidden="1">{#N/A,#N/A,FALSE,"т02бд"}</definedName>
    <definedName name="fx" localSheetId="48" hidden="1">{#N/A,#N/A,FALSE,"т02бд"}</definedName>
    <definedName name="fx" hidden="1">{#N/A,#N/A,FALSE,"т02бд"}</definedName>
    <definedName name="g" localSheetId="62">#REF!</definedName>
    <definedName name="g" localSheetId="36">#REF!</definedName>
    <definedName name="g" localSheetId="46">#REF!</definedName>
    <definedName name="g">#REF!</definedName>
    <definedName name="g7.2" localSheetId="1" hidden="1">{#N/A,#N/A,FALSE,"т04"}</definedName>
    <definedName name="g7.2" localSheetId="25" hidden="1">{#N/A,#N/A,FALSE,"т04"}</definedName>
    <definedName name="g7.2" localSheetId="26" hidden="1">{#N/A,#N/A,FALSE,"т04"}</definedName>
    <definedName name="g7.2" localSheetId="27" hidden="1">{#N/A,#N/A,FALSE,"т04"}</definedName>
    <definedName name="g7.2" localSheetId="28" hidden="1">{#N/A,#N/A,FALSE,"т04"}</definedName>
    <definedName name="g7.2" localSheetId="29" hidden="1">{#N/A,#N/A,FALSE,"т04"}</definedName>
    <definedName name="g7.2" localSheetId="30" hidden="1">{#N/A,#N/A,FALSE,"т04"}</definedName>
    <definedName name="g7.2" localSheetId="31" hidden="1">{#N/A,#N/A,FALSE,"т04"}</definedName>
    <definedName name="g7.2" localSheetId="32" hidden="1">{#N/A,#N/A,FALSE,"т04"}</definedName>
    <definedName name="g7.2" localSheetId="33" hidden="1">{#N/A,#N/A,FALSE,"т04"}</definedName>
    <definedName name="g7.2" localSheetId="41" hidden="1">{#N/A,#N/A,FALSE,"т04"}</definedName>
    <definedName name="g7.2" localSheetId="43" hidden="1">{#N/A,#N/A,FALSE,"т04"}</definedName>
    <definedName name="g7.2" localSheetId="49" hidden="1">{#N/A,#N/A,FALSE,"т04"}</definedName>
    <definedName name="g7.2" localSheetId="54" hidden="1">{#N/A,#N/A,FALSE,"т04"}</definedName>
    <definedName name="g7.2" localSheetId="55" hidden="1">{#N/A,#N/A,FALSE,"т04"}</definedName>
    <definedName name="g7.2" localSheetId="56" hidden="1">{#N/A,#N/A,FALSE,"т04"}</definedName>
    <definedName name="g7.2" localSheetId="57" hidden="1">{#N/A,#N/A,FALSE,"т04"}</definedName>
    <definedName name="g7.2" localSheetId="58" hidden="1">{#N/A,#N/A,FALSE,"т04"}</definedName>
    <definedName name="g7.2" localSheetId="64" hidden="1">{#N/A,#N/A,FALSE,"т04"}</definedName>
    <definedName name="g7.2" localSheetId="66" hidden="1">{#N/A,#N/A,FALSE,"т04"}</definedName>
    <definedName name="g7.2" localSheetId="68" hidden="1">{#N/A,#N/A,FALSE,"т04"}</definedName>
    <definedName name="g7.2" localSheetId="69" hidden="1">{#N/A,#N/A,FALSE,"т04"}</definedName>
    <definedName name="g7.2" localSheetId="70" hidden="1">{#N/A,#N/A,FALSE,"т04"}</definedName>
    <definedName name="g7.2" localSheetId="71" hidden="1">{#N/A,#N/A,FALSE,"т04"}</definedName>
    <definedName name="g7.2" localSheetId="79" hidden="1">{#N/A,#N/A,FALSE,"т04"}</definedName>
    <definedName name="g7.2" localSheetId="80" hidden="1">{#N/A,#N/A,FALSE,"т04"}</definedName>
    <definedName name="g7.2" localSheetId="84" hidden="1">{#N/A,#N/A,FALSE,"т04"}</definedName>
    <definedName name="g7.2" localSheetId="86" hidden="1">{#N/A,#N/A,FALSE,"т04"}</definedName>
    <definedName name="g7.2" localSheetId="87" hidden="1">{#N/A,#N/A,FALSE,"т04"}</definedName>
    <definedName name="g7.2" localSheetId="88" hidden="1">{#N/A,#N/A,FALSE,"т04"}</definedName>
    <definedName name="g7.2" localSheetId="89" hidden="1">{#N/A,#N/A,FALSE,"т04"}</definedName>
    <definedName name="g7.2" localSheetId="90" hidden="1">{#N/A,#N/A,FALSE,"т04"}</definedName>
    <definedName name="g7.2" localSheetId="11" hidden="1">{#N/A,#N/A,FALSE,"т04"}</definedName>
    <definedName name="g7.2" localSheetId="13" hidden="1">{#N/A,#N/A,FALSE,"т04"}</definedName>
    <definedName name="g7.2" localSheetId="14" hidden="1">{#N/A,#N/A,FALSE,"т04"}</definedName>
    <definedName name="g7.2" localSheetId="47" hidden="1">{#N/A,#N/A,FALSE,"т04"}</definedName>
    <definedName name="g7.2" localSheetId="48" hidden="1">{#N/A,#N/A,FALSE,"т04"}</definedName>
    <definedName name="g7.2" hidden="1">{#N/A,#N/A,FALSE,"т04"}</definedName>
    <definedName name="GDP">[3]C!$L$6</definedName>
    <definedName name="GDP_F" localSheetId="62">#REF!</definedName>
    <definedName name="GDP_F" localSheetId="36">#REF!</definedName>
    <definedName name="GDP_F" localSheetId="46">#REF!</definedName>
    <definedName name="GDP_F">#REF!</definedName>
    <definedName name="GDP_P" localSheetId="62">#REF!</definedName>
    <definedName name="GDP_P" localSheetId="36">#REF!</definedName>
    <definedName name="GDP_P" localSheetId="46">#REF!</definedName>
    <definedName name="GDP_P">#REF!</definedName>
    <definedName name="GDPDme" localSheetId="62">#REF!</definedName>
    <definedName name="GDPDme" localSheetId="36">#REF!</definedName>
    <definedName name="GDPDme" localSheetId="46">#REF!</definedName>
    <definedName name="GDPDme">#REF!</definedName>
    <definedName name="GDPgrowth" localSheetId="62">#REF!</definedName>
    <definedName name="GDPgrowth" localSheetId="36">#REF!</definedName>
    <definedName name="GDPgrowth" localSheetId="46">#REF!</definedName>
    <definedName name="GDPgrowth">#REF!</definedName>
    <definedName name="GDPM" localSheetId="62">#REF!</definedName>
    <definedName name="GDPM" localSheetId="36">#REF!</definedName>
    <definedName name="GDPM" localSheetId="46">#REF!</definedName>
    <definedName name="GDPM">#REF!</definedName>
    <definedName name="GDPM_f" localSheetId="62">#REF!</definedName>
    <definedName name="GDPM_f" localSheetId="36">#REF!</definedName>
    <definedName name="GDPM_f" localSheetId="46">#REF!</definedName>
    <definedName name="GDPM_f">#REF!</definedName>
    <definedName name="GDPMNC_f" localSheetId="62">#REF!</definedName>
    <definedName name="GDPMNC_f" localSheetId="36">#REF!</definedName>
    <definedName name="GDPMNC_f" localSheetId="46">#REF!</definedName>
    <definedName name="GDPMNC_f">#REF!</definedName>
    <definedName name="GDPMY" localSheetId="62">#REF!</definedName>
    <definedName name="GDPMY" localSheetId="36">#REF!</definedName>
    <definedName name="GDPMY" localSheetId="46">#REF!</definedName>
    <definedName name="GDPMY">#REF!</definedName>
    <definedName name="GDPNC_f" localSheetId="62">#REF!</definedName>
    <definedName name="GDPNC_f" localSheetId="36">#REF!</definedName>
    <definedName name="GDPNC_f" localSheetId="46">#REF!</definedName>
    <definedName name="GDPNC_f">#REF!</definedName>
    <definedName name="GDPR">[3]C!$L$7</definedName>
    <definedName name="GDPR_F" localSheetId="62">#REF!</definedName>
    <definedName name="GDPR_F" localSheetId="36">#REF!</definedName>
    <definedName name="GDPR_F" localSheetId="46">#REF!</definedName>
    <definedName name="GDPR_F">#REF!</definedName>
    <definedName name="GDPR_P" localSheetId="62">#REF!</definedName>
    <definedName name="GDPR_P" localSheetId="36">#REF!</definedName>
    <definedName name="GDPR_P" localSheetId="46">#REF!</definedName>
    <definedName name="GDPR_P">#REF!</definedName>
    <definedName name="GDPRG_f" localSheetId="62">#REF!</definedName>
    <definedName name="GDPRG_f" localSheetId="36">#REF!</definedName>
    <definedName name="GDPRG_f" localSheetId="46">#REF!</definedName>
    <definedName name="GDPRG_f">#REF!</definedName>
    <definedName name="GDPRM" localSheetId="62">#REF!</definedName>
    <definedName name="GDPRM" localSheetId="36">#REF!</definedName>
    <definedName name="GDPRM" localSheetId="46">#REF!</definedName>
    <definedName name="GDPRM">#REF!</definedName>
    <definedName name="GDPRM_f" localSheetId="62">#REF!</definedName>
    <definedName name="GDPRM_f" localSheetId="36">#REF!</definedName>
    <definedName name="GDPRM_f" localSheetId="46">#REF!</definedName>
    <definedName name="GDPRM_f">#REF!</definedName>
    <definedName name="GDPRMG_f" localSheetId="62">#REF!</definedName>
    <definedName name="GDPRMG_f" localSheetId="36">#REF!</definedName>
    <definedName name="GDPRMG_f" localSheetId="46">#REF!</definedName>
    <definedName name="GDPRMG_f">#REF!</definedName>
    <definedName name="GDPRMOC_f" localSheetId="62">#REF!</definedName>
    <definedName name="GDPRMOC_f" localSheetId="36">#REF!</definedName>
    <definedName name="GDPRMOC_f" localSheetId="46">#REF!</definedName>
    <definedName name="GDPRMOC_f">#REF!</definedName>
    <definedName name="GDPRNC_f" localSheetId="62">#REF!</definedName>
    <definedName name="GDPRNC_f" localSheetId="36">#REF!</definedName>
    <definedName name="GDPRNC_f" localSheetId="46">#REF!</definedName>
    <definedName name="GDPRNC_f">#REF!</definedName>
    <definedName name="GDPY" localSheetId="62">#REF!</definedName>
    <definedName name="GDPY" localSheetId="36">#REF!</definedName>
    <definedName name="GDPY" localSheetId="46">#REF!</definedName>
    <definedName name="GDPY">#REF!</definedName>
    <definedName name="ggg" localSheetId="1" hidden="1">{#N/A,#N/A,FALSE,"т02бд"}</definedName>
    <definedName name="ggg" localSheetId="2" hidden="1">{#N/A,#N/A,FALSE,"т02бд"}</definedName>
    <definedName name="ggg" localSheetId="17" hidden="1">{#N/A,#N/A,FALSE,"т02бд"}</definedName>
    <definedName name="ggg" localSheetId="20" hidden="1">{#N/A,#N/A,FALSE,"т02бд"}</definedName>
    <definedName name="ggg" localSheetId="22"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28" hidden="1">{#N/A,#N/A,FALSE,"т02бд"}</definedName>
    <definedName name="ggg" localSheetId="29" hidden="1">{#N/A,#N/A,FALSE,"т02бд"}</definedName>
    <definedName name="ggg" localSheetId="30" hidden="1">{#N/A,#N/A,FALSE,"т02бд"}</definedName>
    <definedName name="ggg" localSheetId="31" hidden="1">{#N/A,#N/A,FALSE,"т02бд"}</definedName>
    <definedName name="ggg" localSheetId="32" hidden="1">{#N/A,#N/A,FALSE,"т02бд"}</definedName>
    <definedName name="ggg" localSheetId="33" hidden="1">{#N/A,#N/A,FALSE,"т02бд"}</definedName>
    <definedName name="ggg" localSheetId="41" hidden="1">{#N/A,#N/A,FALSE,"т02бд"}</definedName>
    <definedName name="ggg" localSheetId="43"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57" hidden="1">{#N/A,#N/A,FALSE,"т02бд"}</definedName>
    <definedName name="ggg" localSheetId="58" hidden="1">{#N/A,#N/A,FALSE,"т02бд"}</definedName>
    <definedName name="ggg" localSheetId="64" hidden="1">{#N/A,#N/A,FALSE,"т02бд"}</definedName>
    <definedName name="ggg" localSheetId="66" hidden="1">{#N/A,#N/A,FALSE,"т02бд"}</definedName>
    <definedName name="ggg" localSheetId="68" hidden="1">{#N/A,#N/A,FALSE,"т02бд"}</definedName>
    <definedName name="ggg" localSheetId="69" hidden="1">{#N/A,#N/A,FALSE,"т02бд"}</definedName>
    <definedName name="ggg" localSheetId="70" hidden="1">{#N/A,#N/A,FALSE,"т02бд"}</definedName>
    <definedName name="ggg" localSheetId="71" hidden="1">{#N/A,#N/A,FALSE,"т02бд"}</definedName>
    <definedName name="ggg" localSheetId="79" hidden="1">{#N/A,#N/A,FALSE,"т02бд"}</definedName>
    <definedName name="ggg" localSheetId="80" hidden="1">{#N/A,#N/A,FALSE,"т02бд"}</definedName>
    <definedName name="ggg" localSheetId="84" hidden="1">{#N/A,#N/A,FALSE,"т02бд"}</definedName>
    <definedName name="ggg" localSheetId="86" hidden="1">{#N/A,#N/A,FALSE,"т02бд"}</definedName>
    <definedName name="ggg" localSheetId="87" hidden="1">{#N/A,#N/A,FALSE,"т02бд"}</definedName>
    <definedName name="ggg" localSheetId="88" hidden="1">{#N/A,#N/A,FALSE,"т02бд"}</definedName>
    <definedName name="ggg" localSheetId="89" hidden="1">{#N/A,#N/A,FALSE,"т02бд"}</definedName>
    <definedName name="ggg" localSheetId="90" hidden="1">{#N/A,#N/A,FALSE,"т02бд"}</definedName>
    <definedName name="ggg" localSheetId="11" hidden="1">{#N/A,#N/A,FALSE,"т02бд"}</definedName>
    <definedName name="ggg" localSheetId="13" hidden="1">{#N/A,#N/A,FALSE,"т02бд"}</definedName>
    <definedName name="ggg" localSheetId="14" hidden="1">{#N/A,#N/A,FALSE,"т02бд"}</definedName>
    <definedName name="ggg" localSheetId="62" hidden="1">{#N/A,#N/A,FALSE,"т02бд"}</definedName>
    <definedName name="ggg" localSheetId="47" hidden="1">{#N/A,#N/A,FALSE,"т02бд"}</definedName>
    <definedName name="ggg" localSheetId="48" hidden="1">{#N/A,#N/A,FALSE,"т02бд"}</definedName>
    <definedName name="ggg" hidden="1">{#N/A,#N/A,FALSE,"т02бд"}</definedName>
    <definedName name="ggg_2" localSheetId="1"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28" hidden="1">{#N/A,#N/A,FALSE,"т02бд"}</definedName>
    <definedName name="ggg_2" localSheetId="29" hidden="1">{#N/A,#N/A,FALSE,"т02бд"}</definedName>
    <definedName name="ggg_2" localSheetId="30" hidden="1">{#N/A,#N/A,FALSE,"т02бд"}</definedName>
    <definedName name="ggg_2" localSheetId="31" hidden="1">{#N/A,#N/A,FALSE,"т02бд"}</definedName>
    <definedName name="ggg_2" localSheetId="32" hidden="1">{#N/A,#N/A,FALSE,"т02бд"}</definedName>
    <definedName name="ggg_2" localSheetId="33" hidden="1">{#N/A,#N/A,FALSE,"т02бд"}</definedName>
    <definedName name="ggg_2" localSheetId="41" hidden="1">{#N/A,#N/A,FALSE,"т02бд"}</definedName>
    <definedName name="ggg_2" localSheetId="43" hidden="1">{#N/A,#N/A,FALSE,"т02бд"}</definedName>
    <definedName name="ggg_2" localSheetId="49" hidden="1">{#N/A,#N/A,FALSE,"т02бд"}</definedName>
    <definedName name="ggg_2" localSheetId="54" hidden="1">{#N/A,#N/A,FALSE,"т02бд"}</definedName>
    <definedName name="ggg_2" localSheetId="55" hidden="1">{#N/A,#N/A,FALSE,"т02бд"}</definedName>
    <definedName name="ggg_2" localSheetId="56" hidden="1">{#N/A,#N/A,FALSE,"т02бд"}</definedName>
    <definedName name="ggg_2" localSheetId="57" hidden="1">{#N/A,#N/A,FALSE,"т02бд"}</definedName>
    <definedName name="ggg_2" localSheetId="58" hidden="1">{#N/A,#N/A,FALSE,"т02бд"}</definedName>
    <definedName name="ggg_2" localSheetId="68" hidden="1">{#N/A,#N/A,FALSE,"т02бд"}</definedName>
    <definedName name="ggg_2" localSheetId="80" hidden="1">{#N/A,#N/A,FALSE,"т02бд"}</definedName>
    <definedName name="ggg_2" localSheetId="84" hidden="1">{#N/A,#N/A,FALSE,"т02бд"}</definedName>
    <definedName name="ggg_2" localSheetId="88" hidden="1">{#N/A,#N/A,FALSE,"т02бд"}</definedName>
    <definedName name="ggg_2" localSheetId="11" hidden="1">{#N/A,#N/A,FALSE,"т02бд"}</definedName>
    <definedName name="ggg_2" localSheetId="47" hidden="1">{#N/A,#N/A,FALSE,"т02бд"}</definedName>
    <definedName name="ggg_2" localSheetId="48" hidden="1">{#N/A,#N/A,FALSE,"т02бд"}</definedName>
    <definedName name="ggg_2" hidden="1">{#N/A,#N/A,FALSE,"т02бд"}</definedName>
    <definedName name="ggg_2_1" localSheetId="1"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28" hidden="1">{#N/A,#N/A,FALSE,"т02бд"}</definedName>
    <definedName name="ggg_2_1" localSheetId="29" hidden="1">{#N/A,#N/A,FALSE,"т02бд"}</definedName>
    <definedName name="ggg_2_1" localSheetId="30" hidden="1">{#N/A,#N/A,FALSE,"т02бд"}</definedName>
    <definedName name="ggg_2_1" localSheetId="31" hidden="1">{#N/A,#N/A,FALSE,"т02бд"}</definedName>
    <definedName name="ggg_2_1" localSheetId="32" hidden="1">{#N/A,#N/A,FALSE,"т02бд"}</definedName>
    <definedName name="ggg_2_1" localSheetId="33" hidden="1">{#N/A,#N/A,FALSE,"т02бд"}</definedName>
    <definedName name="ggg_2_1" localSheetId="41" hidden="1">{#N/A,#N/A,FALSE,"т02бд"}</definedName>
    <definedName name="ggg_2_1" localSheetId="43" hidden="1">{#N/A,#N/A,FALSE,"т02бд"}</definedName>
    <definedName name="ggg_2_1" localSheetId="49" hidden="1">{#N/A,#N/A,FALSE,"т02бд"}</definedName>
    <definedName name="ggg_2_1" localSheetId="54" hidden="1">{#N/A,#N/A,FALSE,"т02бд"}</definedName>
    <definedName name="ggg_2_1" localSheetId="55" hidden="1">{#N/A,#N/A,FALSE,"т02бд"}</definedName>
    <definedName name="ggg_2_1" localSheetId="56" hidden="1">{#N/A,#N/A,FALSE,"т02бд"}</definedName>
    <definedName name="ggg_2_1" localSheetId="57" hidden="1">{#N/A,#N/A,FALSE,"т02бд"}</definedName>
    <definedName name="ggg_2_1" localSheetId="58" hidden="1">{#N/A,#N/A,FALSE,"т02бд"}</definedName>
    <definedName name="ggg_2_1" localSheetId="68" hidden="1">{#N/A,#N/A,FALSE,"т02бд"}</definedName>
    <definedName name="ggg_2_1" localSheetId="80" hidden="1">{#N/A,#N/A,FALSE,"т02бд"}</definedName>
    <definedName name="ggg_2_1" localSheetId="84" hidden="1">{#N/A,#N/A,FALSE,"т02бд"}</definedName>
    <definedName name="ggg_2_1" localSheetId="88" hidden="1">{#N/A,#N/A,FALSE,"т02бд"}</definedName>
    <definedName name="ggg_2_1" localSheetId="11" hidden="1">{#N/A,#N/A,FALSE,"т02бд"}</definedName>
    <definedName name="ggg_2_1" localSheetId="47" hidden="1">{#N/A,#N/A,FALSE,"т02бд"}</definedName>
    <definedName name="ggg_2_1" localSheetId="48" hidden="1">{#N/A,#N/A,FALSE,"т02бд"}</definedName>
    <definedName name="ggg_2_1" hidden="1">{#N/A,#N/A,FALSE,"т02бд"}</definedName>
    <definedName name="gggggg" localSheetId="1" hidden="1">{#N/A,#N/A,FALSE,"т02бд"}</definedName>
    <definedName name="gggggg" localSheetId="2" hidden="1">{#N/A,#N/A,FALSE,"т02бд"}</definedName>
    <definedName name="gggggg" localSheetId="17" hidden="1">{#N/A,#N/A,FALSE,"т02бд"}</definedName>
    <definedName name="gggggg" localSheetId="20" hidden="1">{#N/A,#N/A,FALSE,"т02бд"}</definedName>
    <definedName name="gggggg" localSheetId="22"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28" hidden="1">{#N/A,#N/A,FALSE,"т02бд"}</definedName>
    <definedName name="gggggg" localSheetId="29" hidden="1">{#N/A,#N/A,FALSE,"т02бд"}</definedName>
    <definedName name="gggggg" localSheetId="30" hidden="1">{#N/A,#N/A,FALSE,"т02бд"}</definedName>
    <definedName name="gggggg" localSheetId="31" hidden="1">{#N/A,#N/A,FALSE,"т02бд"}</definedName>
    <definedName name="gggggg" localSheetId="32" hidden="1">{#N/A,#N/A,FALSE,"т02бд"}</definedName>
    <definedName name="gggggg" localSheetId="33" hidden="1">{#N/A,#N/A,FALSE,"т02бд"}</definedName>
    <definedName name="gggggg" localSheetId="41" hidden="1">{#N/A,#N/A,FALSE,"т02бд"}</definedName>
    <definedName name="gggggg" localSheetId="43"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57" hidden="1">{#N/A,#N/A,FALSE,"т02бд"}</definedName>
    <definedName name="gggggg" localSheetId="58" hidden="1">{#N/A,#N/A,FALSE,"т02бд"}</definedName>
    <definedName name="gggggg" localSheetId="64" hidden="1">{#N/A,#N/A,FALSE,"т02бд"}</definedName>
    <definedName name="gggggg" localSheetId="66" hidden="1">{#N/A,#N/A,FALSE,"т02бд"}</definedName>
    <definedName name="gggggg" localSheetId="68" hidden="1">{#N/A,#N/A,FALSE,"т02бд"}</definedName>
    <definedName name="gggggg" localSheetId="69" hidden="1">{#N/A,#N/A,FALSE,"т02бд"}</definedName>
    <definedName name="gggggg" localSheetId="70" hidden="1">{#N/A,#N/A,FALSE,"т02бд"}</definedName>
    <definedName name="gggggg" localSheetId="71" hidden="1">{#N/A,#N/A,FALSE,"т02бд"}</definedName>
    <definedName name="gggggg" localSheetId="79" hidden="1">{#N/A,#N/A,FALSE,"т02бд"}</definedName>
    <definedName name="gggggg" localSheetId="80" hidden="1">{#N/A,#N/A,FALSE,"т02бд"}</definedName>
    <definedName name="gggggg" localSheetId="84" hidden="1">{#N/A,#N/A,FALSE,"т02бд"}</definedName>
    <definedName name="gggggg" localSheetId="86" hidden="1">{#N/A,#N/A,FALSE,"т02бд"}</definedName>
    <definedName name="gggggg" localSheetId="87" hidden="1">{#N/A,#N/A,FALSE,"т02бд"}</definedName>
    <definedName name="gggggg" localSheetId="88" hidden="1">{#N/A,#N/A,FALSE,"т02бд"}</definedName>
    <definedName name="gggggg" localSheetId="89" hidden="1">{#N/A,#N/A,FALSE,"т02бд"}</definedName>
    <definedName name="gggggg" localSheetId="90" hidden="1">{#N/A,#N/A,FALSE,"т02бд"}</definedName>
    <definedName name="gggggg" localSheetId="11" hidden="1">{#N/A,#N/A,FALSE,"т02бд"}</definedName>
    <definedName name="gggggg" localSheetId="13" hidden="1">{#N/A,#N/A,FALSE,"т02бд"}</definedName>
    <definedName name="gggggg" localSheetId="14" hidden="1">{#N/A,#N/A,FALSE,"т02бд"}</definedName>
    <definedName name="gggggg" localSheetId="62" hidden="1">{#N/A,#N/A,FALSE,"т02бд"}</definedName>
    <definedName name="gggggg" localSheetId="47" hidden="1">{#N/A,#N/A,FALSE,"т02бд"}</definedName>
    <definedName name="gggggg" localSheetId="48" hidden="1">{#N/A,#N/A,FALSE,"т02бд"}</definedName>
    <definedName name="gggggg" hidden="1">{#N/A,#N/A,FALSE,"т02бд"}</definedName>
    <definedName name="gggggg_2" localSheetId="1"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28" hidden="1">{#N/A,#N/A,FALSE,"т02бд"}</definedName>
    <definedName name="gggggg_2" localSheetId="29" hidden="1">{#N/A,#N/A,FALSE,"т02бд"}</definedName>
    <definedName name="gggggg_2" localSheetId="30" hidden="1">{#N/A,#N/A,FALSE,"т02бд"}</definedName>
    <definedName name="gggggg_2" localSheetId="31" hidden="1">{#N/A,#N/A,FALSE,"т02бд"}</definedName>
    <definedName name="gggggg_2" localSheetId="32" hidden="1">{#N/A,#N/A,FALSE,"т02бд"}</definedName>
    <definedName name="gggggg_2" localSheetId="33" hidden="1">{#N/A,#N/A,FALSE,"т02бд"}</definedName>
    <definedName name="gggggg_2" localSheetId="41" hidden="1">{#N/A,#N/A,FALSE,"т02бд"}</definedName>
    <definedName name="gggggg_2" localSheetId="43" hidden="1">{#N/A,#N/A,FALSE,"т02бд"}</definedName>
    <definedName name="gggggg_2" localSheetId="49" hidden="1">{#N/A,#N/A,FALSE,"т02бд"}</definedName>
    <definedName name="gggggg_2" localSheetId="54" hidden="1">{#N/A,#N/A,FALSE,"т02бд"}</definedName>
    <definedName name="gggggg_2" localSheetId="55" hidden="1">{#N/A,#N/A,FALSE,"т02бд"}</definedName>
    <definedName name="gggggg_2" localSheetId="56" hidden="1">{#N/A,#N/A,FALSE,"т02бд"}</definedName>
    <definedName name="gggggg_2" localSheetId="57" hidden="1">{#N/A,#N/A,FALSE,"т02бд"}</definedName>
    <definedName name="gggggg_2" localSheetId="58" hidden="1">{#N/A,#N/A,FALSE,"т02бд"}</definedName>
    <definedName name="gggggg_2" localSheetId="68" hidden="1">{#N/A,#N/A,FALSE,"т02бд"}</definedName>
    <definedName name="gggggg_2" localSheetId="80" hidden="1">{#N/A,#N/A,FALSE,"т02бд"}</definedName>
    <definedName name="gggggg_2" localSheetId="84" hidden="1">{#N/A,#N/A,FALSE,"т02бд"}</definedName>
    <definedName name="gggggg_2" localSheetId="88" hidden="1">{#N/A,#N/A,FALSE,"т02бд"}</definedName>
    <definedName name="gggggg_2" localSheetId="11" hidden="1">{#N/A,#N/A,FALSE,"т02бд"}</definedName>
    <definedName name="gggggg_2" localSheetId="47" hidden="1">{#N/A,#N/A,FALSE,"т02бд"}</definedName>
    <definedName name="gggggg_2" localSheetId="48" hidden="1">{#N/A,#N/A,FALSE,"т02бд"}</definedName>
    <definedName name="gggggg_2" hidden="1">{#N/A,#N/A,FALSE,"т02бд"}</definedName>
    <definedName name="gggggg_2_1" localSheetId="1"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28" hidden="1">{#N/A,#N/A,FALSE,"т02бд"}</definedName>
    <definedName name="gggggg_2_1" localSheetId="29" hidden="1">{#N/A,#N/A,FALSE,"т02бд"}</definedName>
    <definedName name="gggggg_2_1" localSheetId="30" hidden="1">{#N/A,#N/A,FALSE,"т02бд"}</definedName>
    <definedName name="gggggg_2_1" localSheetId="31" hidden="1">{#N/A,#N/A,FALSE,"т02бд"}</definedName>
    <definedName name="gggggg_2_1" localSheetId="32" hidden="1">{#N/A,#N/A,FALSE,"т02бд"}</definedName>
    <definedName name="gggggg_2_1" localSheetId="33" hidden="1">{#N/A,#N/A,FALSE,"т02бд"}</definedName>
    <definedName name="gggggg_2_1" localSheetId="41" hidden="1">{#N/A,#N/A,FALSE,"т02бд"}</definedName>
    <definedName name="gggggg_2_1" localSheetId="43" hidden="1">{#N/A,#N/A,FALSE,"т02бд"}</definedName>
    <definedName name="gggggg_2_1" localSheetId="49" hidden="1">{#N/A,#N/A,FALSE,"т02бд"}</definedName>
    <definedName name="gggggg_2_1" localSheetId="54" hidden="1">{#N/A,#N/A,FALSE,"т02бд"}</definedName>
    <definedName name="gggggg_2_1" localSheetId="55" hidden="1">{#N/A,#N/A,FALSE,"т02бд"}</definedName>
    <definedName name="gggggg_2_1" localSheetId="56" hidden="1">{#N/A,#N/A,FALSE,"т02бд"}</definedName>
    <definedName name="gggggg_2_1" localSheetId="57" hidden="1">{#N/A,#N/A,FALSE,"т02бд"}</definedName>
    <definedName name="gggggg_2_1" localSheetId="58" hidden="1">{#N/A,#N/A,FALSE,"т02бд"}</definedName>
    <definedName name="gggggg_2_1" localSheetId="68" hidden="1">{#N/A,#N/A,FALSE,"т02бд"}</definedName>
    <definedName name="gggggg_2_1" localSheetId="80" hidden="1">{#N/A,#N/A,FALSE,"т02бд"}</definedName>
    <definedName name="gggggg_2_1" localSheetId="84" hidden="1">{#N/A,#N/A,FALSE,"т02бд"}</definedName>
    <definedName name="gggggg_2_1" localSheetId="88" hidden="1">{#N/A,#N/A,FALSE,"т02бд"}</definedName>
    <definedName name="gggggg_2_1" localSheetId="11" hidden="1">{#N/A,#N/A,FALSE,"т02бд"}</definedName>
    <definedName name="gggggg_2_1" localSheetId="47" hidden="1">{#N/A,#N/A,FALSE,"т02бд"}</definedName>
    <definedName name="gggggg_2_1" localSheetId="48" hidden="1">{#N/A,#N/A,FALSE,"т02бд"}</definedName>
    <definedName name="gggggg_2_1" hidden="1">{#N/A,#N/A,FALSE,"т02бд"}</definedName>
    <definedName name="ghghg" localSheetId="1" hidden="1">{#N/A,#N/A,FALSE,"т02бд"}</definedName>
    <definedName name="ghghg" localSheetId="2" hidden="1">{#N/A,#N/A,FALSE,"т02бд"}</definedName>
    <definedName name="ghghg" localSheetId="17" hidden="1">{#N/A,#N/A,FALSE,"т02бд"}</definedName>
    <definedName name="ghghg" localSheetId="20" hidden="1">{#N/A,#N/A,FALSE,"т02бд"}</definedName>
    <definedName name="ghghg" localSheetId="22"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28" hidden="1">{#N/A,#N/A,FALSE,"т02бд"}</definedName>
    <definedName name="ghghg" localSheetId="29" hidden="1">{#N/A,#N/A,FALSE,"т02бд"}</definedName>
    <definedName name="ghghg" localSheetId="30" hidden="1">{#N/A,#N/A,FALSE,"т02бд"}</definedName>
    <definedName name="ghghg" localSheetId="31" hidden="1">{#N/A,#N/A,FALSE,"т02бд"}</definedName>
    <definedName name="ghghg" localSheetId="32" hidden="1">{#N/A,#N/A,FALSE,"т02бд"}</definedName>
    <definedName name="ghghg" localSheetId="33" hidden="1">{#N/A,#N/A,FALSE,"т02бд"}</definedName>
    <definedName name="ghghg" localSheetId="41" hidden="1">{#N/A,#N/A,FALSE,"т02бд"}</definedName>
    <definedName name="ghghg" localSheetId="43"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57" hidden="1">{#N/A,#N/A,FALSE,"т02бд"}</definedName>
    <definedName name="ghghg" localSheetId="58" hidden="1">{#N/A,#N/A,FALSE,"т02бд"}</definedName>
    <definedName name="ghghg" localSheetId="64" hidden="1">{#N/A,#N/A,FALSE,"т02бд"}</definedName>
    <definedName name="ghghg" localSheetId="66" hidden="1">{#N/A,#N/A,FALSE,"т02бд"}</definedName>
    <definedName name="ghghg" localSheetId="68" hidden="1">{#N/A,#N/A,FALSE,"т02бд"}</definedName>
    <definedName name="ghghg" localSheetId="69" hidden="1">{#N/A,#N/A,FALSE,"т02бд"}</definedName>
    <definedName name="ghghg" localSheetId="70" hidden="1">{#N/A,#N/A,FALSE,"т02бд"}</definedName>
    <definedName name="ghghg" localSheetId="71" hidden="1">{#N/A,#N/A,FALSE,"т02бд"}</definedName>
    <definedName name="ghghg" localSheetId="79" hidden="1">{#N/A,#N/A,FALSE,"т02бд"}</definedName>
    <definedName name="ghghg" localSheetId="80" hidden="1">{#N/A,#N/A,FALSE,"т02бд"}</definedName>
    <definedName name="ghghg" localSheetId="84" hidden="1">{#N/A,#N/A,FALSE,"т02бд"}</definedName>
    <definedName name="ghghg" localSheetId="86" hidden="1">{#N/A,#N/A,FALSE,"т02бд"}</definedName>
    <definedName name="ghghg" localSheetId="87" hidden="1">{#N/A,#N/A,FALSE,"т02бд"}</definedName>
    <definedName name="ghghg" localSheetId="88" hidden="1">{#N/A,#N/A,FALSE,"т02бд"}</definedName>
    <definedName name="ghghg" localSheetId="89" hidden="1">{#N/A,#N/A,FALSE,"т02бд"}</definedName>
    <definedName name="ghghg" localSheetId="90" hidden="1">{#N/A,#N/A,FALSE,"т02бд"}</definedName>
    <definedName name="ghghg" localSheetId="11" hidden="1">{#N/A,#N/A,FALSE,"т02бд"}</definedName>
    <definedName name="ghghg" localSheetId="13" hidden="1">{#N/A,#N/A,FALSE,"т02бд"}</definedName>
    <definedName name="ghghg" localSheetId="14" hidden="1">{#N/A,#N/A,FALSE,"т02бд"}</definedName>
    <definedName name="ghghg" localSheetId="62" hidden="1">{#N/A,#N/A,FALSE,"т02бд"}</definedName>
    <definedName name="ghghg" localSheetId="47" hidden="1">{#N/A,#N/A,FALSE,"т02бд"}</definedName>
    <definedName name="ghghg" localSheetId="48" hidden="1">{#N/A,#N/A,FALSE,"т02бд"}</definedName>
    <definedName name="ghghg" hidden="1">{#N/A,#N/A,FALSE,"т02бд"}</definedName>
    <definedName name="ghghg_2" localSheetId="1"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28" hidden="1">{#N/A,#N/A,FALSE,"т02бд"}</definedName>
    <definedName name="ghghg_2" localSheetId="29" hidden="1">{#N/A,#N/A,FALSE,"т02бд"}</definedName>
    <definedName name="ghghg_2" localSheetId="30" hidden="1">{#N/A,#N/A,FALSE,"т02бд"}</definedName>
    <definedName name="ghghg_2" localSheetId="31" hidden="1">{#N/A,#N/A,FALSE,"т02бд"}</definedName>
    <definedName name="ghghg_2" localSheetId="32" hidden="1">{#N/A,#N/A,FALSE,"т02бд"}</definedName>
    <definedName name="ghghg_2" localSheetId="33" hidden="1">{#N/A,#N/A,FALSE,"т02бд"}</definedName>
    <definedName name="ghghg_2" localSheetId="41" hidden="1">{#N/A,#N/A,FALSE,"т02бд"}</definedName>
    <definedName name="ghghg_2" localSheetId="43" hidden="1">{#N/A,#N/A,FALSE,"т02бд"}</definedName>
    <definedName name="ghghg_2" localSheetId="49" hidden="1">{#N/A,#N/A,FALSE,"т02бд"}</definedName>
    <definedName name="ghghg_2" localSheetId="54" hidden="1">{#N/A,#N/A,FALSE,"т02бд"}</definedName>
    <definedName name="ghghg_2" localSheetId="55" hidden="1">{#N/A,#N/A,FALSE,"т02бд"}</definedName>
    <definedName name="ghghg_2" localSheetId="56" hidden="1">{#N/A,#N/A,FALSE,"т02бд"}</definedName>
    <definedName name="ghghg_2" localSheetId="57" hidden="1">{#N/A,#N/A,FALSE,"т02бд"}</definedName>
    <definedName name="ghghg_2" localSheetId="58" hidden="1">{#N/A,#N/A,FALSE,"т02бд"}</definedName>
    <definedName name="ghghg_2" localSheetId="68" hidden="1">{#N/A,#N/A,FALSE,"т02бд"}</definedName>
    <definedName name="ghghg_2" localSheetId="80" hidden="1">{#N/A,#N/A,FALSE,"т02бд"}</definedName>
    <definedName name="ghghg_2" localSheetId="84" hidden="1">{#N/A,#N/A,FALSE,"т02бд"}</definedName>
    <definedName name="ghghg_2" localSheetId="88" hidden="1">{#N/A,#N/A,FALSE,"т02бд"}</definedName>
    <definedName name="ghghg_2" localSheetId="11" hidden="1">{#N/A,#N/A,FALSE,"т02бд"}</definedName>
    <definedName name="ghghg_2" localSheetId="47" hidden="1">{#N/A,#N/A,FALSE,"т02бд"}</definedName>
    <definedName name="ghghg_2" localSheetId="48" hidden="1">{#N/A,#N/A,FALSE,"т02бд"}</definedName>
    <definedName name="ghghg_2" hidden="1">{#N/A,#N/A,FALSE,"т02бд"}</definedName>
    <definedName name="ghghg_2_1" localSheetId="1"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28" hidden="1">{#N/A,#N/A,FALSE,"т02бд"}</definedName>
    <definedName name="ghghg_2_1" localSheetId="29" hidden="1">{#N/A,#N/A,FALSE,"т02бд"}</definedName>
    <definedName name="ghghg_2_1" localSheetId="30" hidden="1">{#N/A,#N/A,FALSE,"т02бд"}</definedName>
    <definedName name="ghghg_2_1" localSheetId="31" hidden="1">{#N/A,#N/A,FALSE,"т02бд"}</definedName>
    <definedName name="ghghg_2_1" localSheetId="32" hidden="1">{#N/A,#N/A,FALSE,"т02бд"}</definedName>
    <definedName name="ghghg_2_1" localSheetId="33" hidden="1">{#N/A,#N/A,FALSE,"т02бд"}</definedName>
    <definedName name="ghghg_2_1" localSheetId="41" hidden="1">{#N/A,#N/A,FALSE,"т02бд"}</definedName>
    <definedName name="ghghg_2_1" localSheetId="43" hidden="1">{#N/A,#N/A,FALSE,"т02бд"}</definedName>
    <definedName name="ghghg_2_1" localSheetId="49" hidden="1">{#N/A,#N/A,FALSE,"т02бд"}</definedName>
    <definedName name="ghghg_2_1" localSheetId="54" hidden="1">{#N/A,#N/A,FALSE,"т02бд"}</definedName>
    <definedName name="ghghg_2_1" localSheetId="55" hidden="1">{#N/A,#N/A,FALSE,"т02бд"}</definedName>
    <definedName name="ghghg_2_1" localSheetId="56" hidden="1">{#N/A,#N/A,FALSE,"т02бд"}</definedName>
    <definedName name="ghghg_2_1" localSheetId="57" hidden="1">{#N/A,#N/A,FALSE,"т02бд"}</definedName>
    <definedName name="ghghg_2_1" localSheetId="58" hidden="1">{#N/A,#N/A,FALSE,"т02бд"}</definedName>
    <definedName name="ghghg_2_1" localSheetId="68" hidden="1">{#N/A,#N/A,FALSE,"т02бд"}</definedName>
    <definedName name="ghghg_2_1" localSheetId="80" hidden="1">{#N/A,#N/A,FALSE,"т02бд"}</definedName>
    <definedName name="ghghg_2_1" localSheetId="84" hidden="1">{#N/A,#N/A,FALSE,"т02бд"}</definedName>
    <definedName name="ghghg_2_1" localSheetId="88" hidden="1">{#N/A,#N/A,FALSE,"т02бд"}</definedName>
    <definedName name="ghghg_2_1" localSheetId="11" hidden="1">{#N/A,#N/A,FALSE,"т02бд"}</definedName>
    <definedName name="ghghg_2_1" localSheetId="47" hidden="1">{#N/A,#N/A,FALSE,"т02бд"}</definedName>
    <definedName name="ghghg_2_1" localSheetId="48"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7" hidden="1">{#N/A,#N/A,FALSE,"т02бд"}</definedName>
    <definedName name="ghghghg" localSheetId="20" hidden="1">{#N/A,#N/A,FALSE,"т02бд"}</definedName>
    <definedName name="ghghghg" localSheetId="22"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28" hidden="1">{#N/A,#N/A,FALSE,"т02бд"}</definedName>
    <definedName name="ghghghg" localSheetId="29" hidden="1">{#N/A,#N/A,FALSE,"т02бд"}</definedName>
    <definedName name="ghghghg" localSheetId="30" hidden="1">{#N/A,#N/A,FALSE,"т02бд"}</definedName>
    <definedName name="ghghghg" localSheetId="31" hidden="1">{#N/A,#N/A,FALSE,"т02бд"}</definedName>
    <definedName name="ghghghg" localSheetId="32" hidden="1">{#N/A,#N/A,FALSE,"т02бд"}</definedName>
    <definedName name="ghghghg" localSheetId="33" hidden="1">{#N/A,#N/A,FALSE,"т02бд"}</definedName>
    <definedName name="ghghghg" localSheetId="41" hidden="1">{#N/A,#N/A,FALSE,"т02бд"}</definedName>
    <definedName name="ghghghg" localSheetId="43"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57" hidden="1">{#N/A,#N/A,FALSE,"т02бд"}</definedName>
    <definedName name="ghghghg" localSheetId="58" hidden="1">{#N/A,#N/A,FALSE,"т02бд"}</definedName>
    <definedName name="ghghghg" localSheetId="64" hidden="1">{#N/A,#N/A,FALSE,"т02бд"}</definedName>
    <definedName name="ghghghg" localSheetId="66" hidden="1">{#N/A,#N/A,FALSE,"т02бд"}</definedName>
    <definedName name="ghghghg" localSheetId="68" hidden="1">{#N/A,#N/A,FALSE,"т02бд"}</definedName>
    <definedName name="ghghghg" localSheetId="69" hidden="1">{#N/A,#N/A,FALSE,"т02бд"}</definedName>
    <definedName name="ghghghg" localSheetId="70" hidden="1">{#N/A,#N/A,FALSE,"т02бд"}</definedName>
    <definedName name="ghghghg" localSheetId="71" hidden="1">{#N/A,#N/A,FALSE,"т02бд"}</definedName>
    <definedName name="ghghghg" localSheetId="79" hidden="1">{#N/A,#N/A,FALSE,"т02бд"}</definedName>
    <definedName name="ghghghg" localSheetId="80" hidden="1">{#N/A,#N/A,FALSE,"т02бд"}</definedName>
    <definedName name="ghghghg" localSheetId="84" hidden="1">{#N/A,#N/A,FALSE,"т02бд"}</definedName>
    <definedName name="ghghghg" localSheetId="86" hidden="1">{#N/A,#N/A,FALSE,"т02бд"}</definedName>
    <definedName name="ghghghg" localSheetId="87" hidden="1">{#N/A,#N/A,FALSE,"т02бд"}</definedName>
    <definedName name="ghghghg" localSheetId="88" hidden="1">{#N/A,#N/A,FALSE,"т02бд"}</definedName>
    <definedName name="ghghghg" localSheetId="89" hidden="1">{#N/A,#N/A,FALSE,"т02бд"}</definedName>
    <definedName name="ghghghg" localSheetId="90" hidden="1">{#N/A,#N/A,FALSE,"т02бд"}</definedName>
    <definedName name="ghghghg" localSheetId="11" hidden="1">{#N/A,#N/A,FALSE,"т02бд"}</definedName>
    <definedName name="ghghghg" localSheetId="13" hidden="1">{#N/A,#N/A,FALSE,"т02бд"}</definedName>
    <definedName name="ghghghg" localSheetId="14" hidden="1">{#N/A,#N/A,FALSE,"т02бд"}</definedName>
    <definedName name="ghghghg" localSheetId="62" hidden="1">{#N/A,#N/A,FALSE,"т02бд"}</definedName>
    <definedName name="ghghghg" localSheetId="47" hidden="1">{#N/A,#N/A,FALSE,"т02бд"}</definedName>
    <definedName name="ghghghg" localSheetId="48" hidden="1">{#N/A,#N/A,FALSE,"т02бд"}</definedName>
    <definedName name="ghghghg" hidden="1">{#N/A,#N/A,FALSE,"т02бд"}</definedName>
    <definedName name="ghghghg_2" localSheetId="1"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28" hidden="1">{#N/A,#N/A,FALSE,"т02бд"}</definedName>
    <definedName name="ghghghg_2" localSheetId="29" hidden="1">{#N/A,#N/A,FALSE,"т02бд"}</definedName>
    <definedName name="ghghghg_2" localSheetId="30" hidden="1">{#N/A,#N/A,FALSE,"т02бд"}</definedName>
    <definedName name="ghghghg_2" localSheetId="31" hidden="1">{#N/A,#N/A,FALSE,"т02бд"}</definedName>
    <definedName name="ghghghg_2" localSheetId="32" hidden="1">{#N/A,#N/A,FALSE,"т02бд"}</definedName>
    <definedName name="ghghghg_2" localSheetId="33" hidden="1">{#N/A,#N/A,FALSE,"т02бд"}</definedName>
    <definedName name="ghghghg_2" localSheetId="41" hidden="1">{#N/A,#N/A,FALSE,"т02бд"}</definedName>
    <definedName name="ghghghg_2" localSheetId="43" hidden="1">{#N/A,#N/A,FALSE,"т02бд"}</definedName>
    <definedName name="ghghghg_2" localSheetId="49" hidden="1">{#N/A,#N/A,FALSE,"т02бд"}</definedName>
    <definedName name="ghghghg_2" localSheetId="54" hidden="1">{#N/A,#N/A,FALSE,"т02бд"}</definedName>
    <definedName name="ghghghg_2" localSheetId="55" hidden="1">{#N/A,#N/A,FALSE,"т02бд"}</definedName>
    <definedName name="ghghghg_2" localSheetId="56" hidden="1">{#N/A,#N/A,FALSE,"т02бд"}</definedName>
    <definedName name="ghghghg_2" localSheetId="57" hidden="1">{#N/A,#N/A,FALSE,"т02бд"}</definedName>
    <definedName name="ghghghg_2" localSheetId="58" hidden="1">{#N/A,#N/A,FALSE,"т02бд"}</definedName>
    <definedName name="ghghghg_2" localSheetId="68" hidden="1">{#N/A,#N/A,FALSE,"т02бд"}</definedName>
    <definedName name="ghghghg_2" localSheetId="80" hidden="1">{#N/A,#N/A,FALSE,"т02бд"}</definedName>
    <definedName name="ghghghg_2" localSheetId="84" hidden="1">{#N/A,#N/A,FALSE,"т02бд"}</definedName>
    <definedName name="ghghghg_2" localSheetId="88" hidden="1">{#N/A,#N/A,FALSE,"т02бд"}</definedName>
    <definedName name="ghghghg_2" localSheetId="11" hidden="1">{#N/A,#N/A,FALSE,"т02бд"}</definedName>
    <definedName name="ghghghg_2" localSheetId="47" hidden="1">{#N/A,#N/A,FALSE,"т02бд"}</definedName>
    <definedName name="ghghghg_2" localSheetId="48" hidden="1">{#N/A,#N/A,FALSE,"т02бд"}</definedName>
    <definedName name="ghghghg_2" hidden="1">{#N/A,#N/A,FALSE,"т02бд"}</definedName>
    <definedName name="ghghghg_2_1" localSheetId="1"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28" hidden="1">{#N/A,#N/A,FALSE,"т02бд"}</definedName>
    <definedName name="ghghghg_2_1" localSheetId="29" hidden="1">{#N/A,#N/A,FALSE,"т02бд"}</definedName>
    <definedName name="ghghghg_2_1" localSheetId="30" hidden="1">{#N/A,#N/A,FALSE,"т02бд"}</definedName>
    <definedName name="ghghghg_2_1" localSheetId="31" hidden="1">{#N/A,#N/A,FALSE,"т02бд"}</definedName>
    <definedName name="ghghghg_2_1" localSheetId="32" hidden="1">{#N/A,#N/A,FALSE,"т02бд"}</definedName>
    <definedName name="ghghghg_2_1" localSheetId="33" hidden="1">{#N/A,#N/A,FALSE,"т02бд"}</definedName>
    <definedName name="ghghghg_2_1" localSheetId="41" hidden="1">{#N/A,#N/A,FALSE,"т02бд"}</definedName>
    <definedName name="ghghghg_2_1" localSheetId="43" hidden="1">{#N/A,#N/A,FALSE,"т02бд"}</definedName>
    <definedName name="ghghghg_2_1" localSheetId="49" hidden="1">{#N/A,#N/A,FALSE,"т02бд"}</definedName>
    <definedName name="ghghghg_2_1" localSheetId="54" hidden="1">{#N/A,#N/A,FALSE,"т02бд"}</definedName>
    <definedName name="ghghghg_2_1" localSheetId="55" hidden="1">{#N/A,#N/A,FALSE,"т02бд"}</definedName>
    <definedName name="ghghghg_2_1" localSheetId="56" hidden="1">{#N/A,#N/A,FALSE,"т02бд"}</definedName>
    <definedName name="ghghghg_2_1" localSheetId="57" hidden="1">{#N/A,#N/A,FALSE,"т02бд"}</definedName>
    <definedName name="ghghghg_2_1" localSheetId="58" hidden="1">{#N/A,#N/A,FALSE,"т02бд"}</definedName>
    <definedName name="ghghghg_2_1" localSheetId="68" hidden="1">{#N/A,#N/A,FALSE,"т02бд"}</definedName>
    <definedName name="ghghghg_2_1" localSheetId="80" hidden="1">{#N/A,#N/A,FALSE,"т02бд"}</definedName>
    <definedName name="ghghghg_2_1" localSheetId="84" hidden="1">{#N/A,#N/A,FALSE,"т02бд"}</definedName>
    <definedName name="ghghghg_2_1" localSheetId="88" hidden="1">{#N/A,#N/A,FALSE,"т02бд"}</definedName>
    <definedName name="ghghghg_2_1" localSheetId="11" hidden="1">{#N/A,#N/A,FALSE,"т02бд"}</definedName>
    <definedName name="ghghghg_2_1" localSheetId="47" hidden="1">{#N/A,#N/A,FALSE,"т02бд"}</definedName>
    <definedName name="ghghghg_2_1" localSheetId="48" hidden="1">{#N/A,#N/A,FALSE,"т02бд"}</definedName>
    <definedName name="ghghghg_2_1" hidden="1">{#N/A,#N/A,FALSE,"т02бд"}</definedName>
    <definedName name="GNC" localSheetId="62">#REF!</definedName>
    <definedName name="GNC" localSheetId="36">#REF!</definedName>
    <definedName name="GNC" localSheetId="46">#REF!</definedName>
    <definedName name="GNC">#REF!</definedName>
    <definedName name="GNC_F" localSheetId="62">#REF!</definedName>
    <definedName name="GNC_F" localSheetId="36">#REF!</definedName>
    <definedName name="GNC_F" localSheetId="46">#REF!</definedName>
    <definedName name="GNC_F">#REF!</definedName>
    <definedName name="GNCM" localSheetId="62">#REF!</definedName>
    <definedName name="GNCM" localSheetId="36">#REF!</definedName>
    <definedName name="GNCM" localSheetId="46">#REF!</definedName>
    <definedName name="GNCM">#REF!</definedName>
    <definedName name="GNCMY" localSheetId="62">#REF!</definedName>
    <definedName name="GNCMY" localSheetId="36">#REF!</definedName>
    <definedName name="GNCMY" localSheetId="46">#REF!</definedName>
    <definedName name="GNCMY">#REF!</definedName>
    <definedName name="GNCR" localSheetId="62">#REF!</definedName>
    <definedName name="GNCR" localSheetId="36">#REF!</definedName>
    <definedName name="GNCR" localSheetId="46">#REF!</definedName>
    <definedName name="GNCR">#REF!</definedName>
    <definedName name="GNCR_F" localSheetId="62">#REF!</definedName>
    <definedName name="GNCR_F" localSheetId="36">#REF!</definedName>
    <definedName name="GNCR_F" localSheetId="46">#REF!</definedName>
    <definedName name="GNCR_F">#REF!</definedName>
    <definedName name="GNCRM" localSheetId="62">#REF!</definedName>
    <definedName name="GNCRM" localSheetId="36">#REF!</definedName>
    <definedName name="GNCRM" localSheetId="46">#REF!</definedName>
    <definedName name="GNCRM">#REF!</definedName>
    <definedName name="GNCRMY" localSheetId="62">#REF!</definedName>
    <definedName name="GNCRMY" localSheetId="36">#REF!</definedName>
    <definedName name="GNCRMY" localSheetId="46">#REF!</definedName>
    <definedName name="GNCRMY">#REF!</definedName>
    <definedName name="GNCY" localSheetId="62">#REF!</definedName>
    <definedName name="GNCY" localSheetId="36">#REF!</definedName>
    <definedName name="GNCY" localSheetId="46">#REF!</definedName>
    <definedName name="GNCY">#REF!</definedName>
    <definedName name="God">[5]C!$E$3</definedName>
    <definedName name="GOODS_f" localSheetId="62">#REF!</definedName>
    <definedName name="GOODS_f" localSheetId="36">#REF!</definedName>
    <definedName name="GOODS_f" localSheetId="46">#REF!</definedName>
    <definedName name="GOODS_f">#REF!</definedName>
    <definedName name="GRANT_f" localSheetId="62">#REF!</definedName>
    <definedName name="GRANT_f" localSheetId="36">#REF!</definedName>
    <definedName name="GRANT_f" localSheetId="46">#REF!</definedName>
    <definedName name="GRANT_f">#REF!</definedName>
    <definedName name="Gross_reserves" localSheetId="62">#REF!</definedName>
    <definedName name="Gross_reserves" localSheetId="36">#REF!</definedName>
    <definedName name="Gross_reserves" localSheetId="46">#REF!</definedName>
    <definedName name="Gross_reserves">#REF!</definedName>
    <definedName name="HERE" localSheetId="62">#REF!</definedName>
    <definedName name="HERE" localSheetId="36">#REF!</definedName>
    <definedName name="HERE" localSheetId="46">#REF!</definedName>
    <definedName name="HERE">#REF!</definedName>
    <definedName name="hgj" localSheetId="1"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28" hidden="1">{#N/A,#N/A,FALSE,"т02бд"}</definedName>
    <definedName name="hgj" localSheetId="29" hidden="1">{#N/A,#N/A,FALSE,"т02бд"}</definedName>
    <definedName name="hgj" localSheetId="30" hidden="1">{#N/A,#N/A,FALSE,"т02бд"}</definedName>
    <definedName name="hgj" localSheetId="31" hidden="1">{#N/A,#N/A,FALSE,"т02бд"}</definedName>
    <definedName name="hgj" localSheetId="32" hidden="1">{#N/A,#N/A,FALSE,"т02бд"}</definedName>
    <definedName name="hgj" localSheetId="33" hidden="1">{#N/A,#N/A,FALSE,"т02бд"}</definedName>
    <definedName name="hgj" localSheetId="41" hidden="1">{#N/A,#N/A,FALSE,"т02бд"}</definedName>
    <definedName name="hgj" localSheetId="43" hidden="1">{#N/A,#N/A,FALSE,"т02бд"}</definedName>
    <definedName name="hgj" localSheetId="49" hidden="1">{#N/A,#N/A,FALSE,"т02бд"}</definedName>
    <definedName name="hgj" localSheetId="54" hidden="1">{#N/A,#N/A,FALSE,"т02бд"}</definedName>
    <definedName name="hgj" localSheetId="55" hidden="1">{#N/A,#N/A,FALSE,"т02бд"}</definedName>
    <definedName name="hgj" localSheetId="56" hidden="1">{#N/A,#N/A,FALSE,"т02бд"}</definedName>
    <definedName name="hgj" localSheetId="57" hidden="1">{#N/A,#N/A,FALSE,"т02бд"}</definedName>
    <definedName name="hgj" localSheetId="58" hidden="1">{#N/A,#N/A,FALSE,"т02бд"}</definedName>
    <definedName name="hgj" localSheetId="68" hidden="1">{#N/A,#N/A,FALSE,"т02бд"}</definedName>
    <definedName name="hgj" localSheetId="80" hidden="1">{#N/A,#N/A,FALSE,"т02бд"}</definedName>
    <definedName name="hgj" localSheetId="84" hidden="1">{#N/A,#N/A,FALSE,"т02бд"}</definedName>
    <definedName name="hgj" localSheetId="88" hidden="1">{#N/A,#N/A,FALSE,"т02бд"}</definedName>
    <definedName name="hgj" localSheetId="11" hidden="1">{#N/A,#N/A,FALSE,"т02бд"}</definedName>
    <definedName name="hgj" localSheetId="47" hidden="1">{#N/A,#N/A,FALSE,"т02бд"}</definedName>
    <definedName name="hgj" localSheetId="48" hidden="1">{#N/A,#N/A,FALSE,"т02бд"}</definedName>
    <definedName name="hgj" hidden="1">{#N/A,#N/A,FALSE,"т02бд"}</definedName>
    <definedName name="hgj_1" localSheetId="1"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28" hidden="1">{#N/A,#N/A,FALSE,"т02бд"}</definedName>
    <definedName name="hgj_1" localSheetId="29" hidden="1">{#N/A,#N/A,FALSE,"т02бд"}</definedName>
    <definedName name="hgj_1" localSheetId="30" hidden="1">{#N/A,#N/A,FALSE,"т02бд"}</definedName>
    <definedName name="hgj_1" localSheetId="31" hidden="1">{#N/A,#N/A,FALSE,"т02бд"}</definedName>
    <definedName name="hgj_1" localSheetId="32" hidden="1">{#N/A,#N/A,FALSE,"т02бд"}</definedName>
    <definedName name="hgj_1" localSheetId="33" hidden="1">{#N/A,#N/A,FALSE,"т02бд"}</definedName>
    <definedName name="hgj_1" localSheetId="41" hidden="1">{#N/A,#N/A,FALSE,"т02бд"}</definedName>
    <definedName name="hgj_1" localSheetId="43" hidden="1">{#N/A,#N/A,FALSE,"т02бд"}</definedName>
    <definedName name="hgj_1" localSheetId="49" hidden="1">{#N/A,#N/A,FALSE,"т02бд"}</definedName>
    <definedName name="hgj_1" localSheetId="54" hidden="1">{#N/A,#N/A,FALSE,"т02бд"}</definedName>
    <definedName name="hgj_1" localSheetId="55" hidden="1">{#N/A,#N/A,FALSE,"т02бд"}</definedName>
    <definedName name="hgj_1" localSheetId="56" hidden="1">{#N/A,#N/A,FALSE,"т02бд"}</definedName>
    <definedName name="hgj_1" localSheetId="57" hidden="1">{#N/A,#N/A,FALSE,"т02бд"}</definedName>
    <definedName name="hgj_1" localSheetId="58" hidden="1">{#N/A,#N/A,FALSE,"т02бд"}</definedName>
    <definedName name="hgj_1" localSheetId="68" hidden="1">{#N/A,#N/A,FALSE,"т02бд"}</definedName>
    <definedName name="hgj_1" localSheetId="80" hidden="1">{#N/A,#N/A,FALSE,"т02бд"}</definedName>
    <definedName name="hgj_1" localSheetId="84" hidden="1">{#N/A,#N/A,FALSE,"т02бд"}</definedName>
    <definedName name="hgj_1" localSheetId="88" hidden="1">{#N/A,#N/A,FALSE,"т02бд"}</definedName>
    <definedName name="hgj_1" localSheetId="11" hidden="1">{#N/A,#N/A,FALSE,"т02бд"}</definedName>
    <definedName name="hgj_1" localSheetId="47" hidden="1">{#N/A,#N/A,FALSE,"т02бд"}</definedName>
    <definedName name="hgj_1" localSheetId="48" hidden="1">{#N/A,#N/A,FALSE,"т02бд"}</definedName>
    <definedName name="hgj_1" hidden="1">{#N/A,#N/A,FALSE,"т02бд"}</definedName>
    <definedName name="hgj_2" localSheetId="1"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28" hidden="1">{#N/A,#N/A,FALSE,"т02бд"}</definedName>
    <definedName name="hgj_2" localSheetId="29" hidden="1">{#N/A,#N/A,FALSE,"т02бд"}</definedName>
    <definedName name="hgj_2" localSheetId="30" hidden="1">{#N/A,#N/A,FALSE,"т02бд"}</definedName>
    <definedName name="hgj_2" localSheetId="31" hidden="1">{#N/A,#N/A,FALSE,"т02бд"}</definedName>
    <definedName name="hgj_2" localSheetId="32" hidden="1">{#N/A,#N/A,FALSE,"т02бд"}</definedName>
    <definedName name="hgj_2" localSheetId="33" hidden="1">{#N/A,#N/A,FALSE,"т02бд"}</definedName>
    <definedName name="hgj_2" localSheetId="41" hidden="1">{#N/A,#N/A,FALSE,"т02бд"}</definedName>
    <definedName name="hgj_2" localSheetId="43" hidden="1">{#N/A,#N/A,FALSE,"т02бд"}</definedName>
    <definedName name="hgj_2" localSheetId="49" hidden="1">{#N/A,#N/A,FALSE,"т02бд"}</definedName>
    <definedName name="hgj_2" localSheetId="54" hidden="1">{#N/A,#N/A,FALSE,"т02бд"}</definedName>
    <definedName name="hgj_2" localSheetId="55" hidden="1">{#N/A,#N/A,FALSE,"т02бд"}</definedName>
    <definedName name="hgj_2" localSheetId="56" hidden="1">{#N/A,#N/A,FALSE,"т02бд"}</definedName>
    <definedName name="hgj_2" localSheetId="57" hidden="1">{#N/A,#N/A,FALSE,"т02бд"}</definedName>
    <definedName name="hgj_2" localSheetId="58" hidden="1">{#N/A,#N/A,FALSE,"т02бд"}</definedName>
    <definedName name="hgj_2" localSheetId="68" hidden="1">{#N/A,#N/A,FALSE,"т02бд"}</definedName>
    <definedName name="hgj_2" localSheetId="80" hidden="1">{#N/A,#N/A,FALSE,"т02бд"}</definedName>
    <definedName name="hgj_2" localSheetId="84" hidden="1">{#N/A,#N/A,FALSE,"т02бд"}</definedName>
    <definedName name="hgj_2" localSheetId="88" hidden="1">{#N/A,#N/A,FALSE,"т02бд"}</definedName>
    <definedName name="hgj_2" localSheetId="11" hidden="1">{#N/A,#N/A,FALSE,"т02бд"}</definedName>
    <definedName name="hgj_2" localSheetId="47" hidden="1">{#N/A,#N/A,FALSE,"т02бд"}</definedName>
    <definedName name="hgj_2" localSheetId="48" hidden="1">{#N/A,#N/A,FALSE,"т02бд"}</definedName>
    <definedName name="hgj_2" hidden="1">{#N/A,#N/A,FALSE,"т02бд"}</definedName>
    <definedName name="hj" localSheetId="1" hidden="1">{#N/A,#N/A,FALSE,"т02бд"}</definedName>
    <definedName name="hj" localSheetId="25" hidden="1">{#N/A,#N/A,FALSE,"т02бд"}</definedName>
    <definedName name="hj" localSheetId="26" hidden="1">{#N/A,#N/A,FALSE,"т02бд"}</definedName>
    <definedName name="hj" localSheetId="27" hidden="1">{#N/A,#N/A,FALSE,"т02бд"}</definedName>
    <definedName name="hj" localSheetId="28" hidden="1">{#N/A,#N/A,FALSE,"т02бд"}</definedName>
    <definedName name="hj" localSheetId="29" hidden="1">{#N/A,#N/A,FALSE,"т02бд"}</definedName>
    <definedName name="hj" localSheetId="30" hidden="1">{#N/A,#N/A,FALSE,"т02бд"}</definedName>
    <definedName name="hj" localSheetId="31" hidden="1">{#N/A,#N/A,FALSE,"т02бд"}</definedName>
    <definedName name="hj" localSheetId="32" hidden="1">{#N/A,#N/A,FALSE,"т02бд"}</definedName>
    <definedName name="hj" localSheetId="33" hidden="1">{#N/A,#N/A,FALSE,"т02бд"}</definedName>
    <definedName name="hj" localSheetId="41" hidden="1">{#N/A,#N/A,FALSE,"т02бд"}</definedName>
    <definedName name="hj" localSheetId="43" hidden="1">{#N/A,#N/A,FALSE,"т02бд"}</definedName>
    <definedName name="hj" localSheetId="49" hidden="1">{#N/A,#N/A,FALSE,"т02бд"}</definedName>
    <definedName name="hj" localSheetId="54" hidden="1">{#N/A,#N/A,FALSE,"т02бд"}</definedName>
    <definedName name="hj" localSheetId="55" hidden="1">{#N/A,#N/A,FALSE,"т02бд"}</definedName>
    <definedName name="hj" localSheetId="56" hidden="1">{#N/A,#N/A,FALSE,"т02бд"}</definedName>
    <definedName name="hj" localSheetId="57" hidden="1">{#N/A,#N/A,FALSE,"т02бд"}</definedName>
    <definedName name="hj" localSheetId="58" hidden="1">{#N/A,#N/A,FALSE,"т02бд"}</definedName>
    <definedName name="hj" localSheetId="68" hidden="1">{#N/A,#N/A,FALSE,"т02бд"}</definedName>
    <definedName name="hj" localSheetId="80" hidden="1">{#N/A,#N/A,FALSE,"т02бд"}</definedName>
    <definedName name="hj" localSheetId="84" hidden="1">{#N/A,#N/A,FALSE,"т02бд"}</definedName>
    <definedName name="hj" localSheetId="88" hidden="1">{#N/A,#N/A,FALSE,"т02бд"}</definedName>
    <definedName name="hj" localSheetId="11" hidden="1">{#N/A,#N/A,FALSE,"т02бд"}</definedName>
    <definedName name="hj" localSheetId="47" hidden="1">{#N/A,#N/A,FALSE,"т02бд"}</definedName>
    <definedName name="hj" localSheetId="48" hidden="1">{#N/A,#N/A,FALSE,"т02бд"}</definedName>
    <definedName name="hj" hidden="1">{#N/A,#N/A,FALSE,"т02бд"}</definedName>
    <definedName name="hj_1" localSheetId="1"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28" hidden="1">{#N/A,#N/A,FALSE,"т02бд"}</definedName>
    <definedName name="hj_1" localSheetId="29" hidden="1">{#N/A,#N/A,FALSE,"т02бд"}</definedName>
    <definedName name="hj_1" localSheetId="30" hidden="1">{#N/A,#N/A,FALSE,"т02бд"}</definedName>
    <definedName name="hj_1" localSheetId="31" hidden="1">{#N/A,#N/A,FALSE,"т02бд"}</definedName>
    <definedName name="hj_1" localSheetId="32" hidden="1">{#N/A,#N/A,FALSE,"т02бд"}</definedName>
    <definedName name="hj_1" localSheetId="33" hidden="1">{#N/A,#N/A,FALSE,"т02бд"}</definedName>
    <definedName name="hj_1" localSheetId="41" hidden="1">{#N/A,#N/A,FALSE,"т02бд"}</definedName>
    <definedName name="hj_1" localSheetId="43" hidden="1">{#N/A,#N/A,FALSE,"т02бд"}</definedName>
    <definedName name="hj_1" localSheetId="49" hidden="1">{#N/A,#N/A,FALSE,"т02бд"}</definedName>
    <definedName name="hj_1" localSheetId="54" hidden="1">{#N/A,#N/A,FALSE,"т02бд"}</definedName>
    <definedName name="hj_1" localSheetId="55" hidden="1">{#N/A,#N/A,FALSE,"т02бд"}</definedName>
    <definedName name="hj_1" localSheetId="56" hidden="1">{#N/A,#N/A,FALSE,"т02бд"}</definedName>
    <definedName name="hj_1" localSheetId="57" hidden="1">{#N/A,#N/A,FALSE,"т02бд"}</definedName>
    <definedName name="hj_1" localSheetId="58" hidden="1">{#N/A,#N/A,FALSE,"т02бд"}</definedName>
    <definedName name="hj_1" localSheetId="68" hidden="1">{#N/A,#N/A,FALSE,"т02бд"}</definedName>
    <definedName name="hj_1" localSheetId="80" hidden="1">{#N/A,#N/A,FALSE,"т02бд"}</definedName>
    <definedName name="hj_1" localSheetId="84" hidden="1">{#N/A,#N/A,FALSE,"т02бд"}</definedName>
    <definedName name="hj_1" localSheetId="88" hidden="1">{#N/A,#N/A,FALSE,"т02бд"}</definedName>
    <definedName name="hj_1" localSheetId="11" hidden="1">{#N/A,#N/A,FALSE,"т02бд"}</definedName>
    <definedName name="hj_1" localSheetId="47" hidden="1">{#N/A,#N/A,FALSE,"т02бд"}</definedName>
    <definedName name="hj_1" localSheetId="48" hidden="1">{#N/A,#N/A,FALSE,"т02бд"}</definedName>
    <definedName name="hj_1" hidden="1">{#N/A,#N/A,FALSE,"т02бд"}</definedName>
    <definedName name="hj_2" localSheetId="1"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28" hidden="1">{#N/A,#N/A,FALSE,"т02бд"}</definedName>
    <definedName name="hj_2" localSheetId="29" hidden="1">{#N/A,#N/A,FALSE,"т02бд"}</definedName>
    <definedName name="hj_2" localSheetId="30" hidden="1">{#N/A,#N/A,FALSE,"т02бд"}</definedName>
    <definedName name="hj_2" localSheetId="31" hidden="1">{#N/A,#N/A,FALSE,"т02бд"}</definedName>
    <definedName name="hj_2" localSheetId="32" hidden="1">{#N/A,#N/A,FALSE,"т02бд"}</definedName>
    <definedName name="hj_2" localSheetId="33" hidden="1">{#N/A,#N/A,FALSE,"т02бд"}</definedName>
    <definedName name="hj_2" localSheetId="41" hidden="1">{#N/A,#N/A,FALSE,"т02бд"}</definedName>
    <definedName name="hj_2" localSheetId="43" hidden="1">{#N/A,#N/A,FALSE,"т02бд"}</definedName>
    <definedName name="hj_2" localSheetId="49" hidden="1">{#N/A,#N/A,FALSE,"т02бд"}</definedName>
    <definedName name="hj_2" localSheetId="54" hidden="1">{#N/A,#N/A,FALSE,"т02бд"}</definedName>
    <definedName name="hj_2" localSheetId="55" hidden="1">{#N/A,#N/A,FALSE,"т02бд"}</definedName>
    <definedName name="hj_2" localSheetId="56" hidden="1">{#N/A,#N/A,FALSE,"т02бд"}</definedName>
    <definedName name="hj_2" localSheetId="57" hidden="1">{#N/A,#N/A,FALSE,"т02бд"}</definedName>
    <definedName name="hj_2" localSheetId="58" hidden="1">{#N/A,#N/A,FALSE,"т02бд"}</definedName>
    <definedName name="hj_2" localSheetId="68" hidden="1">{#N/A,#N/A,FALSE,"т02бд"}</definedName>
    <definedName name="hj_2" localSheetId="80" hidden="1">{#N/A,#N/A,FALSE,"т02бд"}</definedName>
    <definedName name="hj_2" localSheetId="84" hidden="1">{#N/A,#N/A,FALSE,"т02бд"}</definedName>
    <definedName name="hj_2" localSheetId="88" hidden="1">{#N/A,#N/A,FALSE,"т02бд"}</definedName>
    <definedName name="hj_2" localSheetId="11" hidden="1">{#N/A,#N/A,FALSE,"т02бд"}</definedName>
    <definedName name="hj_2" localSheetId="47" hidden="1">{#N/A,#N/A,FALSE,"т02бд"}</definedName>
    <definedName name="hj_2" localSheetId="48" hidden="1">{#N/A,#N/A,FALSE,"т02бд"}</definedName>
    <definedName name="hj_2" hidden="1">{#N/A,#N/A,FALSE,"т02бд"}</definedName>
    <definedName name="i" localSheetId="1" hidden="1">{#N/A,#N/A,FALSE,"т02бд"}</definedName>
    <definedName name="i" localSheetId="2" hidden="1">{#N/A,#N/A,FALSE,"т02бд"}</definedName>
    <definedName name="i" localSheetId="17" hidden="1">{#N/A,#N/A,FALSE,"т02бд"}</definedName>
    <definedName name="i" localSheetId="22"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28" hidden="1">{#N/A,#N/A,FALSE,"т02бд"}</definedName>
    <definedName name="i" localSheetId="29" hidden="1">{#N/A,#N/A,FALSE,"т02бд"}</definedName>
    <definedName name="i" localSheetId="30" hidden="1">{#N/A,#N/A,FALSE,"т02бд"}</definedName>
    <definedName name="i" localSheetId="31" hidden="1">{#N/A,#N/A,FALSE,"т02бд"}</definedName>
    <definedName name="i" localSheetId="32" hidden="1">{#N/A,#N/A,FALSE,"т02бд"}</definedName>
    <definedName name="i" localSheetId="33" hidden="1">{#N/A,#N/A,FALSE,"т02бд"}</definedName>
    <definedName name="i" localSheetId="41" hidden="1">{#N/A,#N/A,FALSE,"т02бд"}</definedName>
    <definedName name="i" localSheetId="43"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57" hidden="1">{#N/A,#N/A,FALSE,"т02бд"}</definedName>
    <definedName name="i" localSheetId="58" hidden="1">{#N/A,#N/A,FALSE,"т02бд"}</definedName>
    <definedName name="i" localSheetId="64" hidden="1">{#N/A,#N/A,FALSE,"т02бд"}</definedName>
    <definedName name="i" localSheetId="66" hidden="1">{#N/A,#N/A,FALSE,"т02бд"}</definedName>
    <definedName name="i" localSheetId="68" hidden="1">{#N/A,#N/A,FALSE,"т02бд"}</definedName>
    <definedName name="i" localSheetId="69" hidden="1">{#N/A,#N/A,FALSE,"т02бд"}</definedName>
    <definedName name="i" localSheetId="70" hidden="1">{#N/A,#N/A,FALSE,"т02бд"}</definedName>
    <definedName name="i" localSheetId="71" hidden="1">{#N/A,#N/A,FALSE,"т02бд"}</definedName>
    <definedName name="i" localSheetId="79" hidden="1">{#N/A,#N/A,FALSE,"т02бд"}</definedName>
    <definedName name="i" localSheetId="80" hidden="1">{#N/A,#N/A,FALSE,"т02бд"}</definedName>
    <definedName name="i" localSheetId="84" hidden="1">{#N/A,#N/A,FALSE,"т02бд"}</definedName>
    <definedName name="i" localSheetId="86" hidden="1">{#N/A,#N/A,FALSE,"т02бд"}</definedName>
    <definedName name="i" localSheetId="87" hidden="1">{#N/A,#N/A,FALSE,"т02бд"}</definedName>
    <definedName name="i" localSheetId="88" hidden="1">{#N/A,#N/A,FALSE,"т02бд"}</definedName>
    <definedName name="i" localSheetId="89" hidden="1">{#N/A,#N/A,FALSE,"т02бд"}</definedName>
    <definedName name="i" localSheetId="90" hidden="1">{#N/A,#N/A,FALSE,"т02бд"}</definedName>
    <definedName name="i" localSheetId="11" hidden="1">{#N/A,#N/A,FALSE,"т02бд"}</definedName>
    <definedName name="i" localSheetId="13" hidden="1">{#N/A,#N/A,FALSE,"т02бд"}</definedName>
    <definedName name="i" localSheetId="14" hidden="1">{#N/A,#N/A,FALSE,"т02бд"}</definedName>
    <definedName name="i" localSheetId="62" hidden="1">{#N/A,#N/A,FALSE,"т02бд"}</definedName>
    <definedName name="i" localSheetId="47" hidden="1">{#N/A,#N/A,FALSE,"т02бд"}</definedName>
    <definedName name="i" localSheetId="48" hidden="1">{#N/A,#N/A,FALSE,"т02бд"}</definedName>
    <definedName name="i" hidden="1">{#N/A,#N/A,FALSE,"т02бд"}</definedName>
    <definedName name="i_1" localSheetId="1"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28" hidden="1">{#N/A,#N/A,FALSE,"т02бд"}</definedName>
    <definedName name="i_1" localSheetId="29" hidden="1">{#N/A,#N/A,FALSE,"т02бд"}</definedName>
    <definedName name="i_1" localSheetId="30" hidden="1">{#N/A,#N/A,FALSE,"т02бд"}</definedName>
    <definedName name="i_1" localSheetId="31" hidden="1">{#N/A,#N/A,FALSE,"т02бд"}</definedName>
    <definedName name="i_1" localSheetId="32" hidden="1">{#N/A,#N/A,FALSE,"т02бд"}</definedName>
    <definedName name="i_1" localSheetId="33" hidden="1">{#N/A,#N/A,FALSE,"т02бд"}</definedName>
    <definedName name="i_1" localSheetId="41" hidden="1">{#N/A,#N/A,FALSE,"т02бд"}</definedName>
    <definedName name="i_1" localSheetId="43" hidden="1">{#N/A,#N/A,FALSE,"т02бд"}</definedName>
    <definedName name="i_1" localSheetId="49" hidden="1">{#N/A,#N/A,FALSE,"т02бд"}</definedName>
    <definedName name="i_1" localSheetId="54" hidden="1">{#N/A,#N/A,FALSE,"т02бд"}</definedName>
    <definedName name="i_1" localSheetId="55" hidden="1">{#N/A,#N/A,FALSE,"т02бд"}</definedName>
    <definedName name="i_1" localSheetId="56" hidden="1">{#N/A,#N/A,FALSE,"т02бд"}</definedName>
    <definedName name="i_1" localSheetId="57" hidden="1">{#N/A,#N/A,FALSE,"т02бд"}</definedName>
    <definedName name="i_1" localSheetId="58" hidden="1">{#N/A,#N/A,FALSE,"т02бд"}</definedName>
    <definedName name="i_1" localSheetId="68" hidden="1">{#N/A,#N/A,FALSE,"т02бд"}</definedName>
    <definedName name="i_1" localSheetId="80" hidden="1">{#N/A,#N/A,FALSE,"т02бд"}</definedName>
    <definedName name="i_1" localSheetId="84" hidden="1">{#N/A,#N/A,FALSE,"т02бд"}</definedName>
    <definedName name="i_1" localSheetId="88" hidden="1">{#N/A,#N/A,FALSE,"т02бд"}</definedName>
    <definedName name="i_1" localSheetId="11" hidden="1">{#N/A,#N/A,FALSE,"т02бд"}</definedName>
    <definedName name="i_1" localSheetId="47" hidden="1">{#N/A,#N/A,FALSE,"т02бд"}</definedName>
    <definedName name="i_1" localSheetId="48" hidden="1">{#N/A,#N/A,FALSE,"т02бд"}</definedName>
    <definedName name="i_1" hidden="1">{#N/A,#N/A,FALSE,"т02бд"}</definedName>
    <definedName name="i_2" localSheetId="1"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28" hidden="1">{#N/A,#N/A,FALSE,"т02бд"}</definedName>
    <definedName name="i_2" localSheetId="29" hidden="1">{#N/A,#N/A,FALSE,"т02бд"}</definedName>
    <definedName name="i_2" localSheetId="30" hidden="1">{#N/A,#N/A,FALSE,"т02бд"}</definedName>
    <definedName name="i_2" localSheetId="31" hidden="1">{#N/A,#N/A,FALSE,"т02бд"}</definedName>
    <definedName name="i_2" localSheetId="32" hidden="1">{#N/A,#N/A,FALSE,"т02бд"}</definedName>
    <definedName name="i_2" localSheetId="33" hidden="1">{#N/A,#N/A,FALSE,"т02бд"}</definedName>
    <definedName name="i_2" localSheetId="41" hidden="1">{#N/A,#N/A,FALSE,"т02бд"}</definedName>
    <definedName name="i_2" localSheetId="43" hidden="1">{#N/A,#N/A,FALSE,"т02бд"}</definedName>
    <definedName name="i_2" localSheetId="49" hidden="1">{#N/A,#N/A,FALSE,"т02бд"}</definedName>
    <definedName name="i_2" localSheetId="54" hidden="1">{#N/A,#N/A,FALSE,"т02бд"}</definedName>
    <definedName name="i_2" localSheetId="55" hidden="1">{#N/A,#N/A,FALSE,"т02бд"}</definedName>
    <definedName name="i_2" localSheetId="56" hidden="1">{#N/A,#N/A,FALSE,"т02бд"}</definedName>
    <definedName name="i_2" localSheetId="57" hidden="1">{#N/A,#N/A,FALSE,"т02бд"}</definedName>
    <definedName name="i_2" localSheetId="58" hidden="1">{#N/A,#N/A,FALSE,"т02бд"}</definedName>
    <definedName name="i_2" localSheetId="68" hidden="1">{#N/A,#N/A,FALSE,"т02бд"}</definedName>
    <definedName name="i_2" localSheetId="80" hidden="1">{#N/A,#N/A,FALSE,"т02бд"}</definedName>
    <definedName name="i_2" localSheetId="84" hidden="1">{#N/A,#N/A,FALSE,"т02бд"}</definedName>
    <definedName name="i_2" localSheetId="88" hidden="1">{#N/A,#N/A,FALSE,"т02бд"}</definedName>
    <definedName name="i_2" localSheetId="11" hidden="1">{#N/A,#N/A,FALSE,"т02бд"}</definedName>
    <definedName name="i_2" localSheetId="47" hidden="1">{#N/A,#N/A,FALSE,"т02бд"}</definedName>
    <definedName name="i_2" localSheetId="48" hidden="1">{#N/A,#N/A,FALSE,"т02бд"}</definedName>
    <definedName name="i_2" hidden="1">{#N/A,#N/A,FALSE,"т02бд"}</definedName>
    <definedName name="IGS">[3]C!$L$42</definedName>
    <definedName name="IGS_P" localSheetId="62">#REF!</definedName>
    <definedName name="IGS_P" localSheetId="36">#REF!</definedName>
    <definedName name="IGS_P" localSheetId="46">#REF!</definedName>
    <definedName name="IGS_P">#REF!</definedName>
    <definedName name="IGSG" localSheetId="62">#REF!</definedName>
    <definedName name="IGSG" localSheetId="36">#REF!</definedName>
    <definedName name="IGSG" localSheetId="46">#REF!</definedName>
    <definedName name="IGSG">#REF!</definedName>
    <definedName name="IGSM" localSheetId="62">#REF!</definedName>
    <definedName name="IGSM" localSheetId="36">#REF!</definedName>
    <definedName name="IGSM" localSheetId="46">#REF!</definedName>
    <definedName name="IGSM">#REF!</definedName>
    <definedName name="IGSMG" localSheetId="62">#REF!</definedName>
    <definedName name="IGSMG" localSheetId="36">#REF!</definedName>
    <definedName name="IGSMG" localSheetId="46">#REF!</definedName>
    <definedName name="IGSMG">#REF!</definedName>
    <definedName name="IGSY" localSheetId="62">#REF!</definedName>
    <definedName name="IGSY" localSheetId="36">#REF!</definedName>
    <definedName name="IGSY" localSheetId="46">#REF!</definedName>
    <definedName name="IGSY">#REF!</definedName>
    <definedName name="IGSYG" localSheetId="62">#REF!</definedName>
    <definedName name="IGSYG" localSheetId="36">#REF!</definedName>
    <definedName name="IGSYG" localSheetId="46">#REF!</definedName>
    <definedName name="IGSYG">#REF!</definedName>
    <definedName name="In_millions_of_lei" localSheetId="62">#REF!</definedName>
    <definedName name="In_millions_of_lei" localSheetId="36">#REF!</definedName>
    <definedName name="In_millions_of_lei" localSheetId="46">#REF!</definedName>
    <definedName name="In_millions_of_lei">#REF!</definedName>
    <definedName name="In_millions_of_U.S._dollars" localSheetId="62">#REF!</definedName>
    <definedName name="In_millions_of_U.S._dollars" localSheetId="36">#REF!</definedName>
    <definedName name="In_millions_of_U.S._dollars" localSheetId="46">#REF!</definedName>
    <definedName name="In_millions_of_U.S._dollars">#REF!</definedName>
    <definedName name="INC" localSheetId="62">#REF!</definedName>
    <definedName name="INC" localSheetId="36">#REF!</definedName>
    <definedName name="INC" localSheetId="46">#REF!</definedName>
    <definedName name="INC">#REF!</definedName>
    <definedName name="INC_F" localSheetId="62">#REF!</definedName>
    <definedName name="INC_F" localSheetId="36">#REF!</definedName>
    <definedName name="INC_F" localSheetId="46">#REF!</definedName>
    <definedName name="INC_F">#REF!</definedName>
    <definedName name="INCBAL_f" localSheetId="62">#REF!</definedName>
    <definedName name="INCBAL_f" localSheetId="36">#REF!</definedName>
    <definedName name="INCBAL_f" localSheetId="46">#REF!</definedName>
    <definedName name="INCBAL_f">#REF!</definedName>
    <definedName name="INCC" localSheetId="62">#REF!</definedName>
    <definedName name="INCC" localSheetId="36">#REF!</definedName>
    <definedName name="INCC" localSheetId="46">#REF!</definedName>
    <definedName name="INCC">#REF!</definedName>
    <definedName name="INCC_f" localSheetId="62">#REF!</definedName>
    <definedName name="INCC_f" localSheetId="36">#REF!</definedName>
    <definedName name="INCC_f" localSheetId="46">#REF!</definedName>
    <definedName name="INCC_f">#REF!</definedName>
    <definedName name="INCCP" localSheetId="62">#REF!</definedName>
    <definedName name="INCCP" localSheetId="36">#REF!</definedName>
    <definedName name="INCCP" localSheetId="46">#REF!</definedName>
    <definedName name="INCCP">#REF!</definedName>
    <definedName name="INCCURR_f" localSheetId="62">#REF!</definedName>
    <definedName name="INCCURR_f" localSheetId="36">#REF!</definedName>
    <definedName name="INCCURR_f" localSheetId="46">#REF!</definedName>
    <definedName name="INCCURR_f">#REF!</definedName>
    <definedName name="INCM" localSheetId="62">#REF!</definedName>
    <definedName name="INCM" localSheetId="36">#REF!</definedName>
    <definedName name="INCM" localSheetId="46">#REF!</definedName>
    <definedName name="INCM">#REF!</definedName>
    <definedName name="INCO_f" localSheetId="62">#REF!</definedName>
    <definedName name="INCO_f" localSheetId="36">#REF!</definedName>
    <definedName name="INCO_f" localSheetId="46">#REF!</definedName>
    <definedName name="INCO_f">#REF!</definedName>
    <definedName name="INCRCY" localSheetId="62">#REF!</definedName>
    <definedName name="INCRCY" localSheetId="36">#REF!</definedName>
    <definedName name="INCRCY" localSheetId="46">#REF!</definedName>
    <definedName name="INCRCY">#REF!</definedName>
    <definedName name="INCRM" localSheetId="62">#REF!</definedName>
    <definedName name="INCRM" localSheetId="36">#REF!</definedName>
    <definedName name="INCRM" localSheetId="46">#REF!</definedName>
    <definedName name="INCRM">#REF!</definedName>
    <definedName name="IND">[3]C!$L$12</definedName>
    <definedName name="IND_F" localSheetId="62">#REF!</definedName>
    <definedName name="IND_F" localSheetId="36">#REF!</definedName>
    <definedName name="IND_F" localSheetId="46">#REF!</definedName>
    <definedName name="IND_F">#REF!</definedName>
    <definedName name="IND_P" localSheetId="62">#REF!</definedName>
    <definedName name="IND_P" localSheetId="36">#REF!</definedName>
    <definedName name="IND_P" localSheetId="46">#REF!</definedName>
    <definedName name="IND_P">#REF!</definedName>
    <definedName name="INDM" localSheetId="62">#REF!</definedName>
    <definedName name="INDM" localSheetId="36">#REF!</definedName>
    <definedName name="INDM" localSheetId="46">#REF!</definedName>
    <definedName name="INDM">#REF!</definedName>
    <definedName name="INDMY" localSheetId="62">#REF!</definedName>
    <definedName name="INDMY" localSheetId="36">#REF!</definedName>
    <definedName name="INDMY" localSheetId="46">#REF!</definedName>
    <definedName name="INDMY">#REF!</definedName>
    <definedName name="INDR">[3]C!$L$13</definedName>
    <definedName name="INDR_F" localSheetId="62">#REF!</definedName>
    <definedName name="INDR_F" localSheetId="36">#REF!</definedName>
    <definedName name="INDR_F" localSheetId="46">#REF!</definedName>
    <definedName name="INDR_F">#REF!</definedName>
    <definedName name="INDR_P" localSheetId="62">#REF!</definedName>
    <definedName name="INDR_P" localSheetId="36">#REF!</definedName>
    <definedName name="INDR_P" localSheetId="46">#REF!</definedName>
    <definedName name="INDR_P">#REF!</definedName>
    <definedName name="INDRM" localSheetId="62">#REF!</definedName>
    <definedName name="INDRM" localSheetId="36">#REF!</definedName>
    <definedName name="INDRM" localSheetId="46">#REF!</definedName>
    <definedName name="INDRM">#REF!</definedName>
    <definedName name="INDRMY" localSheetId="62">#REF!</definedName>
    <definedName name="INDRMY" localSheetId="36">#REF!</definedName>
    <definedName name="INDRMY" localSheetId="46">#REF!</definedName>
    <definedName name="INDRMY">#REF!</definedName>
    <definedName name="INDY" localSheetId="62">#REF!</definedName>
    <definedName name="INDY" localSheetId="36">#REF!</definedName>
    <definedName name="INDY" localSheetId="46">#REF!</definedName>
    <definedName name="INDY">#REF!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 localSheetId="62">#REF!</definedName>
    <definedName name="item" localSheetId="36">#REF!</definedName>
    <definedName name="item" localSheetId="46">#REF!</definedName>
    <definedName name="item">#REF!</definedName>
    <definedName name="jmki" localSheetId="62">#REF!</definedName>
    <definedName name="jmki" localSheetId="36">#REF!</definedName>
    <definedName name="jmki" localSheetId="46">#REF!</definedName>
    <definedName name="jmki">#REF!</definedName>
    <definedName name="joe" localSheetId="62">#REF!</definedName>
    <definedName name="joe" localSheetId="36">#REF!</definedName>
    <definedName name="joe" localSheetId="46">#REF!</definedName>
    <definedName name="joe">#REF!</definedName>
    <definedName name="k" localSheetId="41" hidden="1">{"WEO",#N/A,FALSE,"T"}</definedName>
    <definedName name="k" localSheetId="50" hidden="1">{"WEO",#N/A,FALSE,"T"}</definedName>
    <definedName name="k" localSheetId="53" hidden="1">{#N/A,#N/A,FALSE,"т02бд"}</definedName>
    <definedName name="k" localSheetId="55" hidden="1">{"WEO",#N/A,FALSE,"T"}</definedName>
    <definedName name="k" localSheetId="56" hidden="1">{"WEO",#N/A,FALSE,"T"}</definedName>
    <definedName name="k" localSheetId="57" hidden="1">{"WEO",#N/A,FALSE,"T"}</definedName>
    <definedName name="k" localSheetId="58" hidden="1">{"WEO",#N/A,FALSE,"T"}</definedName>
    <definedName name="k" localSheetId="66" hidden="1">{"WEO",#N/A,FALSE,"T"}</definedName>
    <definedName name="k" localSheetId="69" hidden="1">{"WEO",#N/A,FALSE,"T"}</definedName>
    <definedName name="k" localSheetId="70" hidden="1">{"WEO",#N/A,FALSE,"T"}</definedName>
    <definedName name="k" localSheetId="84" hidden="1">[8]Links!$D$2</definedName>
    <definedName name="k" localSheetId="88" hidden="1">[8]Links!$D$2</definedName>
    <definedName name="k" localSheetId="89" hidden="1">[8]Links!$D$2</definedName>
    <definedName name="k" localSheetId="90" hidden="1">{"WEO",#N/A,FALSE,"T"}</definedName>
    <definedName name="k" hidden="1">[8]Links!$D$2</definedName>
    <definedName name="k_1" localSheetId="1" hidden="1">{"WEO",#N/A,FALSE,"T"}</definedName>
    <definedName name="k_1" localSheetId="25" hidden="1">{"WEO",#N/A,FALSE,"T"}</definedName>
    <definedName name="k_1" localSheetId="26" hidden="1">{"WEO",#N/A,FALSE,"T"}</definedName>
    <definedName name="k_1" localSheetId="27" hidden="1">{"WEO",#N/A,FALSE,"T"}</definedName>
    <definedName name="k_1" localSheetId="28" hidden="1">{"WEO",#N/A,FALSE,"T"}</definedName>
    <definedName name="k_1" localSheetId="29" hidden="1">{"WEO",#N/A,FALSE,"T"}</definedName>
    <definedName name="k_1" localSheetId="30" hidden="1">{"WEO",#N/A,FALSE,"T"}</definedName>
    <definedName name="k_1" localSheetId="31" hidden="1">{"WEO",#N/A,FALSE,"T"}</definedName>
    <definedName name="k_1" localSheetId="32" hidden="1">{"WEO",#N/A,FALSE,"T"}</definedName>
    <definedName name="k_1" localSheetId="33" hidden="1">{"WEO",#N/A,FALSE,"T"}</definedName>
    <definedName name="k_1" localSheetId="41" hidden="1">{"WEO",#N/A,FALSE,"T"}</definedName>
    <definedName name="k_1" localSheetId="43" hidden="1">{"WEO",#N/A,FALSE,"T"}</definedName>
    <definedName name="k_1" localSheetId="49" hidden="1">{"WEO",#N/A,FALSE,"T"}</definedName>
    <definedName name="k_1" localSheetId="54" hidden="1">{"WEO",#N/A,FALSE,"T"}</definedName>
    <definedName name="k_1" localSheetId="55" hidden="1">{"WEO",#N/A,FALSE,"T"}</definedName>
    <definedName name="k_1" localSheetId="56" hidden="1">{"WEO",#N/A,FALSE,"T"}</definedName>
    <definedName name="k_1" localSheetId="57" hidden="1">{"WEO",#N/A,FALSE,"T"}</definedName>
    <definedName name="k_1" localSheetId="58" hidden="1">{"WEO",#N/A,FALSE,"T"}</definedName>
    <definedName name="k_1" localSheetId="68" hidden="1">{"WEO",#N/A,FALSE,"T"}</definedName>
    <definedName name="k_1" localSheetId="80" hidden="1">{"WEO",#N/A,FALSE,"T"}</definedName>
    <definedName name="k_1" localSheetId="84" hidden="1">{"WEO",#N/A,FALSE,"T"}</definedName>
    <definedName name="k_1" localSheetId="88" hidden="1">{"WEO",#N/A,FALSE,"T"}</definedName>
    <definedName name="k_1" localSheetId="11" hidden="1">{"WEO",#N/A,FALSE,"T"}</definedName>
    <definedName name="k_1" localSheetId="47" hidden="1">{"WEO",#N/A,FALSE,"T"}</definedName>
    <definedName name="k_1" localSheetId="48" hidden="1">{"WEO",#N/A,FALSE,"T"}</definedName>
    <definedName name="k_1" hidden="1">{"WEO",#N/A,FALSE,"T"}</definedName>
    <definedName name="k_2" localSheetId="1" hidden="1">{"WEO",#N/A,FALSE,"T"}</definedName>
    <definedName name="k_2" localSheetId="25" hidden="1">{"WEO",#N/A,FALSE,"T"}</definedName>
    <definedName name="k_2" localSheetId="26" hidden="1">{"WEO",#N/A,FALSE,"T"}</definedName>
    <definedName name="k_2" localSheetId="27" hidden="1">{"WEO",#N/A,FALSE,"T"}</definedName>
    <definedName name="k_2" localSheetId="28" hidden="1">{"WEO",#N/A,FALSE,"T"}</definedName>
    <definedName name="k_2" localSheetId="29" hidden="1">{"WEO",#N/A,FALSE,"T"}</definedName>
    <definedName name="k_2" localSheetId="30" hidden="1">{"WEO",#N/A,FALSE,"T"}</definedName>
    <definedName name="k_2" localSheetId="31" hidden="1">{"WEO",#N/A,FALSE,"T"}</definedName>
    <definedName name="k_2" localSheetId="32" hidden="1">{"WEO",#N/A,FALSE,"T"}</definedName>
    <definedName name="k_2" localSheetId="33" hidden="1">{"WEO",#N/A,FALSE,"T"}</definedName>
    <definedName name="k_2" localSheetId="41" hidden="1">{"WEO",#N/A,FALSE,"T"}</definedName>
    <definedName name="k_2" localSheetId="43" hidden="1">{"WEO",#N/A,FALSE,"T"}</definedName>
    <definedName name="k_2" localSheetId="49" hidden="1">{"WEO",#N/A,FALSE,"T"}</definedName>
    <definedName name="k_2" localSheetId="54" hidden="1">{"WEO",#N/A,FALSE,"T"}</definedName>
    <definedName name="k_2" localSheetId="55" hidden="1">{"WEO",#N/A,FALSE,"T"}</definedName>
    <definedName name="k_2" localSheetId="56" hidden="1">{"WEO",#N/A,FALSE,"T"}</definedName>
    <definedName name="k_2" localSheetId="57" hidden="1">{"WEO",#N/A,FALSE,"T"}</definedName>
    <definedName name="k_2" localSheetId="58" hidden="1">{"WEO",#N/A,FALSE,"T"}</definedName>
    <definedName name="k_2" localSheetId="68" hidden="1">{"WEO",#N/A,FALSE,"T"}</definedName>
    <definedName name="k_2" localSheetId="80" hidden="1">{"WEO",#N/A,FALSE,"T"}</definedName>
    <definedName name="k_2" localSheetId="84" hidden="1">{"WEO",#N/A,FALSE,"T"}</definedName>
    <definedName name="k_2" localSheetId="88" hidden="1">{"WEO",#N/A,FALSE,"T"}</definedName>
    <definedName name="k_2" localSheetId="11" hidden="1">{"WEO",#N/A,FALSE,"T"}</definedName>
    <definedName name="k_2" localSheetId="47" hidden="1">{"WEO",#N/A,FALSE,"T"}</definedName>
    <definedName name="k_2" localSheetId="48" hidden="1">{"WEO",#N/A,FALSE,"T"}</definedName>
    <definedName name="k_2" hidden="1">{"WEO",#N/A,FALSE,"T"}</definedName>
    <definedName name="KEND" localSheetId="62">#REF!</definedName>
    <definedName name="KEND" localSheetId="36">#REF!</definedName>
    <definedName name="KEND" localSheetId="46">#REF!</definedName>
    <definedName name="KEND">#REF!</definedName>
    <definedName name="khjkj" localSheetId="1" hidden="1">{#N/A,#N/A,FALSE,"т02бд"}</definedName>
    <definedName name="khjkj" localSheetId="2"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28" hidden="1">{#N/A,#N/A,FALSE,"т02бд"}</definedName>
    <definedName name="khjkj" localSheetId="29" hidden="1">{#N/A,#N/A,FALSE,"т02бд"}</definedName>
    <definedName name="khjkj" localSheetId="30" hidden="1">{#N/A,#N/A,FALSE,"т02бд"}</definedName>
    <definedName name="khjkj" localSheetId="31" hidden="1">{#N/A,#N/A,FALSE,"т02бд"}</definedName>
    <definedName name="khjkj" localSheetId="32" hidden="1">{#N/A,#N/A,FALSE,"т02бд"}</definedName>
    <definedName name="khjkj" localSheetId="33" hidden="1">{#N/A,#N/A,FALSE,"т02бд"}</definedName>
    <definedName name="khjkj" localSheetId="41" hidden="1">{#N/A,#N/A,FALSE,"т02бд"}</definedName>
    <definedName name="khjkj" localSheetId="43" hidden="1">{#N/A,#N/A,FALSE,"т02бд"}</definedName>
    <definedName name="khjkj" localSheetId="49" hidden="1">{#N/A,#N/A,FALSE,"т02бд"}</definedName>
    <definedName name="khjkj" localSheetId="51" hidden="1">{#N/A,#N/A,FALSE,"т02бд"}</definedName>
    <definedName name="khjkj" localSheetId="52" hidden="1">{#N/A,#N/A,FALSE,"т02бд"}</definedName>
    <definedName name="khjkj" localSheetId="54" hidden="1">{#N/A,#N/A,FALSE,"т02бд"}</definedName>
    <definedName name="khjkj" localSheetId="55" hidden="1">{#N/A,#N/A,FALSE,"т02бд"}</definedName>
    <definedName name="khjkj" localSheetId="56" hidden="1">{#N/A,#N/A,FALSE,"т02бд"}</definedName>
    <definedName name="khjkj" localSheetId="57" hidden="1">{#N/A,#N/A,FALSE,"т02бд"}</definedName>
    <definedName name="khjkj" localSheetId="58" hidden="1">{#N/A,#N/A,FALSE,"т02бд"}</definedName>
    <definedName name="khjkj" localSheetId="64" hidden="1">{#N/A,#N/A,FALSE,"т02бд"}</definedName>
    <definedName name="khjkj" localSheetId="66" hidden="1">{#N/A,#N/A,FALSE,"т02бд"}</definedName>
    <definedName name="khjkj" localSheetId="68" hidden="1">{#N/A,#N/A,FALSE,"т02бд"}</definedName>
    <definedName name="khjkj" localSheetId="69" hidden="1">{#N/A,#N/A,FALSE,"т02бд"}</definedName>
    <definedName name="khjkj" localSheetId="70" hidden="1">{#N/A,#N/A,FALSE,"т02бд"}</definedName>
    <definedName name="khjkj" localSheetId="71" hidden="1">{#N/A,#N/A,FALSE,"т02бд"}</definedName>
    <definedName name="khjkj" localSheetId="79" hidden="1">{#N/A,#N/A,FALSE,"т02бд"}</definedName>
    <definedName name="khjkj" localSheetId="80" hidden="1">{#N/A,#N/A,FALSE,"т02бд"}</definedName>
    <definedName name="khjkj" localSheetId="84" hidden="1">{#N/A,#N/A,FALSE,"т02бд"}</definedName>
    <definedName name="khjkj" localSheetId="86" hidden="1">{#N/A,#N/A,FALSE,"т02бд"}</definedName>
    <definedName name="khjkj" localSheetId="87" hidden="1">{#N/A,#N/A,FALSE,"т02бд"}</definedName>
    <definedName name="khjkj" localSheetId="88" hidden="1">{#N/A,#N/A,FALSE,"т02бд"}</definedName>
    <definedName name="khjkj" localSheetId="89" hidden="1">{#N/A,#N/A,FALSE,"т02бд"}</definedName>
    <definedName name="khjkj" localSheetId="11" hidden="1">{#N/A,#N/A,FALSE,"т02бд"}</definedName>
    <definedName name="khjkj" localSheetId="13" hidden="1">{#N/A,#N/A,FALSE,"т02бд"}</definedName>
    <definedName name="khjkj" localSheetId="14" hidden="1">{#N/A,#N/A,FALSE,"т02бд"}</definedName>
    <definedName name="khjkj" localSheetId="47" hidden="1">{#N/A,#N/A,FALSE,"т02бд"}</definedName>
    <definedName name="khjkj" localSheetId="48" hidden="1">{#N/A,#N/A,FALSE,"т02бд"}</definedName>
    <definedName name="khjkj" hidden="1">{#N/A,#N/A,FALSE,"т02бд"}</definedName>
    <definedName name="kkk" localSheetId="1" hidden="1">{#N/A,#N/A,FALSE,"т02бд"}</definedName>
    <definedName name="kkk" localSheetId="2" hidden="1">{#N/A,#N/A,FALSE,"т02бд"}</definedName>
    <definedName name="kkk" localSheetId="17" hidden="1">{#N/A,#N/A,FALSE,"т02бд"}</definedName>
    <definedName name="kkk" localSheetId="22"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28" hidden="1">{#N/A,#N/A,FALSE,"т02бд"}</definedName>
    <definedName name="kkk" localSheetId="29" hidden="1">{#N/A,#N/A,FALSE,"т02бд"}</definedName>
    <definedName name="kkk" localSheetId="30" hidden="1">{#N/A,#N/A,FALSE,"т02бд"}</definedName>
    <definedName name="kkk" localSheetId="31" hidden="1">{#N/A,#N/A,FALSE,"т02бд"}</definedName>
    <definedName name="kkk" localSheetId="32" hidden="1">{#N/A,#N/A,FALSE,"т02бд"}</definedName>
    <definedName name="kkk" localSheetId="33" hidden="1">{#N/A,#N/A,FALSE,"т02бд"}</definedName>
    <definedName name="kkk" localSheetId="41" hidden="1">{#N/A,#N/A,FALSE,"т02бд"}</definedName>
    <definedName name="kkk" localSheetId="43"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57" hidden="1">{#N/A,#N/A,FALSE,"т02бд"}</definedName>
    <definedName name="kkk" localSheetId="58" hidden="1">{#N/A,#N/A,FALSE,"т02бд"}</definedName>
    <definedName name="kkk" localSheetId="64" hidden="1">{#N/A,#N/A,FALSE,"т02бд"}</definedName>
    <definedName name="kkk" localSheetId="66" hidden="1">{#N/A,#N/A,FALSE,"т02бд"}</definedName>
    <definedName name="kkk" localSheetId="68" hidden="1">{#N/A,#N/A,FALSE,"т02бд"}</definedName>
    <definedName name="kkk" localSheetId="69" hidden="1">{#N/A,#N/A,FALSE,"т02бд"}</definedName>
    <definedName name="kkk" localSheetId="70" hidden="1">{#N/A,#N/A,FALSE,"т02бд"}</definedName>
    <definedName name="kkk" localSheetId="71" hidden="1">{#N/A,#N/A,FALSE,"т02бд"}</definedName>
    <definedName name="kkk" localSheetId="79" hidden="1">{#N/A,#N/A,FALSE,"т02бд"}</definedName>
    <definedName name="kkk" localSheetId="80" hidden="1">{#N/A,#N/A,FALSE,"т02бд"}</definedName>
    <definedName name="kkk" localSheetId="84" hidden="1">{#N/A,#N/A,FALSE,"т02бд"}</definedName>
    <definedName name="kkk" localSheetId="86" hidden="1">{#N/A,#N/A,FALSE,"т02бд"}</definedName>
    <definedName name="kkk" localSheetId="87" hidden="1">{#N/A,#N/A,FALSE,"т02бд"}</definedName>
    <definedName name="kkk" localSheetId="88" hidden="1">{#N/A,#N/A,FALSE,"т02бд"}</definedName>
    <definedName name="kkk" localSheetId="89" hidden="1">{#N/A,#N/A,FALSE,"т02бд"}</definedName>
    <definedName name="kkk" localSheetId="90" hidden="1">{#N/A,#N/A,FALSE,"т02бд"}</definedName>
    <definedName name="kkk" localSheetId="11" hidden="1">{#N/A,#N/A,FALSE,"т02бд"}</definedName>
    <definedName name="kkk" localSheetId="13" hidden="1">{#N/A,#N/A,FALSE,"т02бд"}</definedName>
    <definedName name="kkk" localSheetId="14" hidden="1">{#N/A,#N/A,FALSE,"т02бд"}</definedName>
    <definedName name="kkk" localSheetId="62" hidden="1">{#N/A,#N/A,FALSE,"т02бд"}</definedName>
    <definedName name="kkk" localSheetId="47" hidden="1">{#N/A,#N/A,FALSE,"т02бд"}</definedName>
    <definedName name="kkk" localSheetId="48" hidden="1">{#N/A,#N/A,FALSE,"т02бд"}</definedName>
    <definedName name="kkk" hidden="1">{#N/A,#N/A,FALSE,"т02бд"}</definedName>
    <definedName name="kkk_1" localSheetId="1"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28" hidden="1">{#N/A,#N/A,FALSE,"т02бд"}</definedName>
    <definedName name="kkk_1" localSheetId="29" hidden="1">{#N/A,#N/A,FALSE,"т02бд"}</definedName>
    <definedName name="kkk_1" localSheetId="30" hidden="1">{#N/A,#N/A,FALSE,"т02бд"}</definedName>
    <definedName name="kkk_1" localSheetId="31" hidden="1">{#N/A,#N/A,FALSE,"т02бд"}</definedName>
    <definedName name="kkk_1" localSheetId="32" hidden="1">{#N/A,#N/A,FALSE,"т02бд"}</definedName>
    <definedName name="kkk_1" localSheetId="33" hidden="1">{#N/A,#N/A,FALSE,"т02бд"}</definedName>
    <definedName name="kkk_1" localSheetId="41" hidden="1">{#N/A,#N/A,FALSE,"т02бд"}</definedName>
    <definedName name="kkk_1" localSheetId="43" hidden="1">{#N/A,#N/A,FALSE,"т02бд"}</definedName>
    <definedName name="kkk_1" localSheetId="49" hidden="1">{#N/A,#N/A,FALSE,"т02бд"}</definedName>
    <definedName name="kkk_1" localSheetId="54" hidden="1">{#N/A,#N/A,FALSE,"т02бд"}</definedName>
    <definedName name="kkk_1" localSheetId="55" hidden="1">{#N/A,#N/A,FALSE,"т02бд"}</definedName>
    <definedName name="kkk_1" localSheetId="56" hidden="1">{#N/A,#N/A,FALSE,"т02бд"}</definedName>
    <definedName name="kkk_1" localSheetId="57" hidden="1">{#N/A,#N/A,FALSE,"т02бд"}</definedName>
    <definedName name="kkk_1" localSheetId="58" hidden="1">{#N/A,#N/A,FALSE,"т02бд"}</definedName>
    <definedName name="kkk_1" localSheetId="68" hidden="1">{#N/A,#N/A,FALSE,"т02бд"}</definedName>
    <definedName name="kkk_1" localSheetId="80" hidden="1">{#N/A,#N/A,FALSE,"т02бд"}</definedName>
    <definedName name="kkk_1" localSheetId="84" hidden="1">{#N/A,#N/A,FALSE,"т02бд"}</definedName>
    <definedName name="kkk_1" localSheetId="88" hidden="1">{#N/A,#N/A,FALSE,"т02бд"}</definedName>
    <definedName name="kkk_1" localSheetId="11" hidden="1">{#N/A,#N/A,FALSE,"т02бд"}</definedName>
    <definedName name="kkk_1" localSheetId="47" hidden="1">{#N/A,#N/A,FALSE,"т02бд"}</definedName>
    <definedName name="kkk_1" localSheetId="48" hidden="1">{#N/A,#N/A,FALSE,"т02бд"}</definedName>
    <definedName name="kkk_1" hidden="1">{#N/A,#N/A,FALSE,"т02бд"}</definedName>
    <definedName name="kkk_2" localSheetId="1"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28" hidden="1">{#N/A,#N/A,FALSE,"т02бд"}</definedName>
    <definedName name="kkk_2" localSheetId="29" hidden="1">{#N/A,#N/A,FALSE,"т02бд"}</definedName>
    <definedName name="kkk_2" localSheetId="30" hidden="1">{#N/A,#N/A,FALSE,"т02бд"}</definedName>
    <definedName name="kkk_2" localSheetId="31" hidden="1">{#N/A,#N/A,FALSE,"т02бд"}</definedName>
    <definedName name="kkk_2" localSheetId="32" hidden="1">{#N/A,#N/A,FALSE,"т02бд"}</definedName>
    <definedName name="kkk_2" localSheetId="33" hidden="1">{#N/A,#N/A,FALSE,"т02бд"}</definedName>
    <definedName name="kkk_2" localSheetId="41" hidden="1">{#N/A,#N/A,FALSE,"т02бд"}</definedName>
    <definedName name="kkk_2" localSheetId="43" hidden="1">{#N/A,#N/A,FALSE,"т02бд"}</definedName>
    <definedName name="kkk_2" localSheetId="49" hidden="1">{#N/A,#N/A,FALSE,"т02бд"}</definedName>
    <definedName name="kkk_2" localSheetId="54" hidden="1">{#N/A,#N/A,FALSE,"т02бд"}</definedName>
    <definedName name="kkk_2" localSheetId="55" hidden="1">{#N/A,#N/A,FALSE,"т02бд"}</definedName>
    <definedName name="kkk_2" localSheetId="56" hidden="1">{#N/A,#N/A,FALSE,"т02бд"}</definedName>
    <definedName name="kkk_2" localSheetId="57" hidden="1">{#N/A,#N/A,FALSE,"т02бд"}</definedName>
    <definedName name="kkk_2" localSheetId="58" hidden="1">{#N/A,#N/A,FALSE,"т02бд"}</definedName>
    <definedName name="kkk_2" localSheetId="68" hidden="1">{#N/A,#N/A,FALSE,"т02бд"}</definedName>
    <definedName name="kkk_2" localSheetId="80" hidden="1">{#N/A,#N/A,FALSE,"т02бд"}</definedName>
    <definedName name="kkk_2" localSheetId="84" hidden="1">{#N/A,#N/A,FALSE,"т02бд"}</definedName>
    <definedName name="kkk_2" localSheetId="88" hidden="1">{#N/A,#N/A,FALSE,"т02бд"}</definedName>
    <definedName name="kkk_2" localSheetId="11" hidden="1">{#N/A,#N/A,FALSE,"т02бд"}</definedName>
    <definedName name="kkk_2" localSheetId="47" hidden="1">{#N/A,#N/A,FALSE,"т02бд"}</definedName>
    <definedName name="kkk_2" localSheetId="48" hidden="1">{#N/A,#N/A,FALSE,"т02бд"}</definedName>
    <definedName name="kkk_2" hidden="1">{#N/A,#N/A,FALSE,"т02бд"}</definedName>
    <definedName name="kkkkk" localSheetId="1" hidden="1">{#N/A,#N/A,FALSE,"т02бд"}</definedName>
    <definedName name="kkkkk" localSheetId="2" hidden="1">{#N/A,#N/A,FALSE,"т02бд"}</definedName>
    <definedName name="kkkkk" localSheetId="17" hidden="1">{#N/A,#N/A,FALSE,"т02бд"}</definedName>
    <definedName name="kkkkk" localSheetId="22"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28" hidden="1">{#N/A,#N/A,FALSE,"т02бд"}</definedName>
    <definedName name="kkkkk" localSheetId="29" hidden="1">{#N/A,#N/A,FALSE,"т02бд"}</definedName>
    <definedName name="kkkkk" localSheetId="30" hidden="1">{#N/A,#N/A,FALSE,"т02бд"}</definedName>
    <definedName name="kkkkk" localSheetId="31" hidden="1">{#N/A,#N/A,FALSE,"т02бд"}</definedName>
    <definedName name="kkkkk" localSheetId="32" hidden="1">{#N/A,#N/A,FALSE,"т02бд"}</definedName>
    <definedName name="kkkkk" localSheetId="33" hidden="1">{#N/A,#N/A,FALSE,"т02бд"}</definedName>
    <definedName name="kkkkk" localSheetId="41" hidden="1">{#N/A,#N/A,FALSE,"т02бд"}</definedName>
    <definedName name="kkkkk" localSheetId="43"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57" hidden="1">{#N/A,#N/A,FALSE,"т02бд"}</definedName>
    <definedName name="kkkkk" localSheetId="58" hidden="1">{#N/A,#N/A,FALSE,"т02бд"}</definedName>
    <definedName name="kkkkk" localSheetId="64" hidden="1">{#N/A,#N/A,FALSE,"т02бд"}</definedName>
    <definedName name="kkkkk" localSheetId="66" hidden="1">{#N/A,#N/A,FALSE,"т02бд"}</definedName>
    <definedName name="kkkkk" localSheetId="68" hidden="1">{#N/A,#N/A,FALSE,"т02бд"}</definedName>
    <definedName name="kkkkk" localSheetId="69" hidden="1">{#N/A,#N/A,FALSE,"т02бд"}</definedName>
    <definedName name="kkkkk" localSheetId="70" hidden="1">{#N/A,#N/A,FALSE,"т02бд"}</definedName>
    <definedName name="kkkkk" localSheetId="71" hidden="1">{#N/A,#N/A,FALSE,"т02бд"}</definedName>
    <definedName name="kkkkk" localSheetId="79" hidden="1">{#N/A,#N/A,FALSE,"т02бд"}</definedName>
    <definedName name="kkkkk" localSheetId="80" hidden="1">{#N/A,#N/A,FALSE,"т02бд"}</definedName>
    <definedName name="kkkkk" localSheetId="84" hidden="1">{#N/A,#N/A,FALSE,"т02бд"}</definedName>
    <definedName name="kkkkk" localSheetId="86" hidden="1">{#N/A,#N/A,FALSE,"т02бд"}</definedName>
    <definedName name="kkkkk" localSheetId="87" hidden="1">{#N/A,#N/A,FALSE,"т02бд"}</definedName>
    <definedName name="kkkkk" localSheetId="88" hidden="1">{#N/A,#N/A,FALSE,"т02бд"}</definedName>
    <definedName name="kkkkk" localSheetId="89" hidden="1">{#N/A,#N/A,FALSE,"т02бд"}</definedName>
    <definedName name="kkkkk" localSheetId="90" hidden="1">{#N/A,#N/A,FALSE,"т02бд"}</definedName>
    <definedName name="kkkkk" localSheetId="11" hidden="1">{#N/A,#N/A,FALSE,"т02бд"}</definedName>
    <definedName name="kkkkk" localSheetId="13" hidden="1">{#N/A,#N/A,FALSE,"т02бд"}</definedName>
    <definedName name="kkkkk" localSheetId="14" hidden="1">{#N/A,#N/A,FALSE,"т02бд"}</definedName>
    <definedName name="kkkkk" localSheetId="62" hidden="1">{#N/A,#N/A,FALSE,"т02бд"}</definedName>
    <definedName name="kkkkk" localSheetId="47" hidden="1">{#N/A,#N/A,FALSE,"т02бд"}</definedName>
    <definedName name="kkkkk" localSheetId="48" hidden="1">{#N/A,#N/A,FALSE,"т02бд"}</definedName>
    <definedName name="kkkkk" hidden="1">{#N/A,#N/A,FALSE,"т02бд"}</definedName>
    <definedName name="kkkkk_1" localSheetId="1"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28" hidden="1">{#N/A,#N/A,FALSE,"т02бд"}</definedName>
    <definedName name="kkkkk_1" localSheetId="29" hidden="1">{#N/A,#N/A,FALSE,"т02бд"}</definedName>
    <definedName name="kkkkk_1" localSheetId="30" hidden="1">{#N/A,#N/A,FALSE,"т02бд"}</definedName>
    <definedName name="kkkkk_1" localSheetId="31" hidden="1">{#N/A,#N/A,FALSE,"т02бд"}</definedName>
    <definedName name="kkkkk_1" localSheetId="32" hidden="1">{#N/A,#N/A,FALSE,"т02бд"}</definedName>
    <definedName name="kkkkk_1" localSheetId="33" hidden="1">{#N/A,#N/A,FALSE,"т02бд"}</definedName>
    <definedName name="kkkkk_1" localSheetId="41" hidden="1">{#N/A,#N/A,FALSE,"т02бд"}</definedName>
    <definedName name="kkkkk_1" localSheetId="43" hidden="1">{#N/A,#N/A,FALSE,"т02бд"}</definedName>
    <definedName name="kkkkk_1" localSheetId="49" hidden="1">{#N/A,#N/A,FALSE,"т02бд"}</definedName>
    <definedName name="kkkkk_1" localSheetId="54" hidden="1">{#N/A,#N/A,FALSE,"т02бд"}</definedName>
    <definedName name="kkkkk_1" localSheetId="55" hidden="1">{#N/A,#N/A,FALSE,"т02бд"}</definedName>
    <definedName name="kkkkk_1" localSheetId="56" hidden="1">{#N/A,#N/A,FALSE,"т02бд"}</definedName>
    <definedName name="kkkkk_1" localSheetId="57" hidden="1">{#N/A,#N/A,FALSE,"т02бд"}</definedName>
    <definedName name="kkkkk_1" localSheetId="58" hidden="1">{#N/A,#N/A,FALSE,"т02бд"}</definedName>
    <definedName name="kkkkk_1" localSheetId="68" hidden="1">{#N/A,#N/A,FALSE,"т02бд"}</definedName>
    <definedName name="kkkkk_1" localSheetId="80" hidden="1">{#N/A,#N/A,FALSE,"т02бд"}</definedName>
    <definedName name="kkkkk_1" localSheetId="84" hidden="1">{#N/A,#N/A,FALSE,"т02бд"}</definedName>
    <definedName name="kkkkk_1" localSheetId="88" hidden="1">{#N/A,#N/A,FALSE,"т02бд"}</definedName>
    <definedName name="kkkkk_1" localSheetId="11" hidden="1">{#N/A,#N/A,FALSE,"т02бд"}</definedName>
    <definedName name="kkkkk_1" localSheetId="47" hidden="1">{#N/A,#N/A,FALSE,"т02бд"}</definedName>
    <definedName name="kkkkk_1" localSheetId="48" hidden="1">{#N/A,#N/A,FALSE,"т02бд"}</definedName>
    <definedName name="kkkkk_1" hidden="1">{#N/A,#N/A,FALSE,"т02бд"}</definedName>
    <definedName name="kkkkk_2" localSheetId="1"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28" hidden="1">{#N/A,#N/A,FALSE,"т02бд"}</definedName>
    <definedName name="kkkkk_2" localSheetId="29" hidden="1">{#N/A,#N/A,FALSE,"т02бд"}</definedName>
    <definedName name="kkkkk_2" localSheetId="30" hidden="1">{#N/A,#N/A,FALSE,"т02бд"}</definedName>
    <definedName name="kkkkk_2" localSheetId="31" hidden="1">{#N/A,#N/A,FALSE,"т02бд"}</definedName>
    <definedName name="kkkkk_2" localSheetId="32" hidden="1">{#N/A,#N/A,FALSE,"т02бд"}</definedName>
    <definedName name="kkkkk_2" localSheetId="33" hidden="1">{#N/A,#N/A,FALSE,"т02бд"}</definedName>
    <definedName name="kkkkk_2" localSheetId="41" hidden="1">{#N/A,#N/A,FALSE,"т02бд"}</definedName>
    <definedName name="kkkkk_2" localSheetId="43" hidden="1">{#N/A,#N/A,FALSE,"т02бд"}</definedName>
    <definedName name="kkkkk_2" localSheetId="49" hidden="1">{#N/A,#N/A,FALSE,"т02бд"}</definedName>
    <definedName name="kkkkk_2" localSheetId="54" hidden="1">{#N/A,#N/A,FALSE,"т02бд"}</definedName>
    <definedName name="kkkkk_2" localSheetId="55" hidden="1">{#N/A,#N/A,FALSE,"т02бд"}</definedName>
    <definedName name="kkkkk_2" localSheetId="56" hidden="1">{#N/A,#N/A,FALSE,"т02бд"}</definedName>
    <definedName name="kkkkk_2" localSheetId="57" hidden="1">{#N/A,#N/A,FALSE,"т02бд"}</definedName>
    <definedName name="kkkkk_2" localSheetId="58" hidden="1">{#N/A,#N/A,FALSE,"т02бд"}</definedName>
    <definedName name="kkkkk_2" localSheetId="68" hidden="1">{#N/A,#N/A,FALSE,"т02бд"}</definedName>
    <definedName name="kkkkk_2" localSheetId="80" hidden="1">{#N/A,#N/A,FALSE,"т02бд"}</definedName>
    <definedName name="kkkkk_2" localSheetId="84" hidden="1">{#N/A,#N/A,FALSE,"т02бд"}</definedName>
    <definedName name="kkkkk_2" localSheetId="88" hidden="1">{#N/A,#N/A,FALSE,"т02бд"}</definedName>
    <definedName name="kkkkk_2" localSheetId="11" hidden="1">{#N/A,#N/A,FALSE,"т02бд"}</definedName>
    <definedName name="kkkkk_2" localSheetId="47" hidden="1">{#N/A,#N/A,FALSE,"т02бд"}</definedName>
    <definedName name="kkkkk_2" localSheetId="48" hidden="1">{#N/A,#N/A,FALSE,"т02бд"}</definedName>
    <definedName name="kkkkk_2" hidden="1">{#N/A,#N/A,FALSE,"т02бд"}</definedName>
    <definedName name="KMENU" localSheetId="62">#REF!</definedName>
    <definedName name="KMENU" localSheetId="36">#REF!</definedName>
    <definedName name="KMENU" localSheetId="46">#REF!</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79"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localSheetId="86"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88"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13"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localSheetId="88"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localSheetId="88"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62">#REF!</definedName>
    <definedName name="lang" localSheetId="36">#REF!</definedName>
    <definedName name="lang" localSheetId="46">#REF!</definedName>
    <definedName name="lang">#REF!</definedName>
    <definedName name="liquidity_reserve" localSheetId="62">#REF!</definedName>
    <definedName name="liquidity_reserve" localSheetId="36">#REF!</definedName>
    <definedName name="liquidity_reserve" localSheetId="46">#REF!</definedName>
    <definedName name="liquidity_reserve">#REF!</definedName>
    <definedName name="List2">[3]Instructions!$B$71:$B$152</definedName>
    <definedName name="lk" localSheetId="1" hidden="1">{#N/A,#N/A,FALSE,"т02бд"}</definedName>
    <definedName name="lk" localSheetId="2" hidden="1">{#N/A,#N/A,FALSE,"т02бд"}</definedName>
    <definedName name="lk" localSheetId="17" hidden="1">{#N/A,#N/A,FALSE,"т02бд"}</definedName>
    <definedName name="lk" localSheetId="22"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28" hidden="1">{#N/A,#N/A,FALSE,"т02бд"}</definedName>
    <definedName name="lk" localSheetId="29" hidden="1">{#N/A,#N/A,FALSE,"т02бд"}</definedName>
    <definedName name="lk" localSheetId="30" hidden="1">{#N/A,#N/A,FALSE,"т02бд"}</definedName>
    <definedName name="lk" localSheetId="31" hidden="1">{#N/A,#N/A,FALSE,"т02бд"}</definedName>
    <definedName name="lk" localSheetId="32" hidden="1">{#N/A,#N/A,FALSE,"т02бд"}</definedName>
    <definedName name="lk" localSheetId="33" hidden="1">{#N/A,#N/A,FALSE,"т02бд"}</definedName>
    <definedName name="lk" localSheetId="41" hidden="1">{#N/A,#N/A,FALSE,"т02бд"}</definedName>
    <definedName name="lk" localSheetId="43"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57" hidden="1">{#N/A,#N/A,FALSE,"т02бд"}</definedName>
    <definedName name="lk" localSheetId="58" hidden="1">{#N/A,#N/A,FALSE,"т02бд"}</definedName>
    <definedName name="lk" localSheetId="64" hidden="1">{#N/A,#N/A,FALSE,"т02бд"}</definedName>
    <definedName name="lk" localSheetId="66" hidden="1">{#N/A,#N/A,FALSE,"т02бд"}</definedName>
    <definedName name="lk" localSheetId="68" hidden="1">{#N/A,#N/A,FALSE,"т02бд"}</definedName>
    <definedName name="lk" localSheetId="69" hidden="1">{#N/A,#N/A,FALSE,"т02бд"}</definedName>
    <definedName name="lk" localSheetId="70" hidden="1">{#N/A,#N/A,FALSE,"т02бд"}</definedName>
    <definedName name="lk" localSheetId="71" hidden="1">{#N/A,#N/A,FALSE,"т02бд"}</definedName>
    <definedName name="lk" localSheetId="79" hidden="1">{#N/A,#N/A,FALSE,"т02бд"}</definedName>
    <definedName name="lk" localSheetId="80" hidden="1">{#N/A,#N/A,FALSE,"т02бд"}</definedName>
    <definedName name="lk" localSheetId="84" hidden="1">{#N/A,#N/A,FALSE,"т02бд"}</definedName>
    <definedName name="lk" localSheetId="86" hidden="1">{#N/A,#N/A,FALSE,"т02бд"}</definedName>
    <definedName name="lk" localSheetId="87" hidden="1">{#N/A,#N/A,FALSE,"т02бд"}</definedName>
    <definedName name="lk" localSheetId="88" hidden="1">{#N/A,#N/A,FALSE,"т02бд"}</definedName>
    <definedName name="lk" localSheetId="89" hidden="1">{#N/A,#N/A,FALSE,"т02бд"}</definedName>
    <definedName name="lk" localSheetId="90" hidden="1">{#N/A,#N/A,FALSE,"т02бд"}</definedName>
    <definedName name="lk" localSheetId="11" hidden="1">{#N/A,#N/A,FALSE,"т02бд"}</definedName>
    <definedName name="lk" localSheetId="13" hidden="1">{#N/A,#N/A,FALSE,"т02бд"}</definedName>
    <definedName name="lk" localSheetId="14" hidden="1">{#N/A,#N/A,FALSE,"т02бд"}</definedName>
    <definedName name="lk" localSheetId="62" hidden="1">{#N/A,#N/A,FALSE,"т02бд"}</definedName>
    <definedName name="lk" localSheetId="47" hidden="1">{#N/A,#N/A,FALSE,"т02бд"}</definedName>
    <definedName name="lk" localSheetId="48" hidden="1">{#N/A,#N/A,FALSE,"т02бд"}</definedName>
    <definedName name="lk" hidden="1">{#N/A,#N/A,FALSE,"т02бд"}</definedName>
    <definedName name="lk_1" localSheetId="1"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28" hidden="1">{#N/A,#N/A,FALSE,"т02бд"}</definedName>
    <definedName name="lk_1" localSheetId="29" hidden="1">{#N/A,#N/A,FALSE,"т02бд"}</definedName>
    <definedName name="lk_1" localSheetId="30" hidden="1">{#N/A,#N/A,FALSE,"т02бд"}</definedName>
    <definedName name="lk_1" localSheetId="31" hidden="1">{#N/A,#N/A,FALSE,"т02бд"}</definedName>
    <definedName name="lk_1" localSheetId="32" hidden="1">{#N/A,#N/A,FALSE,"т02бд"}</definedName>
    <definedName name="lk_1" localSheetId="33" hidden="1">{#N/A,#N/A,FALSE,"т02бд"}</definedName>
    <definedName name="lk_1" localSheetId="41" hidden="1">{#N/A,#N/A,FALSE,"т02бд"}</definedName>
    <definedName name="lk_1" localSheetId="43" hidden="1">{#N/A,#N/A,FALSE,"т02бд"}</definedName>
    <definedName name="lk_1" localSheetId="49" hidden="1">{#N/A,#N/A,FALSE,"т02бд"}</definedName>
    <definedName name="lk_1" localSheetId="54" hidden="1">{#N/A,#N/A,FALSE,"т02бд"}</definedName>
    <definedName name="lk_1" localSheetId="55" hidden="1">{#N/A,#N/A,FALSE,"т02бд"}</definedName>
    <definedName name="lk_1" localSheetId="56" hidden="1">{#N/A,#N/A,FALSE,"т02бд"}</definedName>
    <definedName name="lk_1" localSheetId="57" hidden="1">{#N/A,#N/A,FALSE,"т02бд"}</definedName>
    <definedName name="lk_1" localSheetId="58" hidden="1">{#N/A,#N/A,FALSE,"т02бд"}</definedName>
    <definedName name="lk_1" localSheetId="68" hidden="1">{#N/A,#N/A,FALSE,"т02бд"}</definedName>
    <definedName name="lk_1" localSheetId="80" hidden="1">{#N/A,#N/A,FALSE,"т02бд"}</definedName>
    <definedName name="lk_1" localSheetId="84" hidden="1">{#N/A,#N/A,FALSE,"т02бд"}</definedName>
    <definedName name="lk_1" localSheetId="88" hidden="1">{#N/A,#N/A,FALSE,"т02бд"}</definedName>
    <definedName name="lk_1" localSheetId="11" hidden="1">{#N/A,#N/A,FALSE,"т02бд"}</definedName>
    <definedName name="lk_1" localSheetId="47" hidden="1">{#N/A,#N/A,FALSE,"т02бд"}</definedName>
    <definedName name="lk_1" localSheetId="48" hidden="1">{#N/A,#N/A,FALSE,"т02бд"}</definedName>
    <definedName name="lk_1" hidden="1">{#N/A,#N/A,FALSE,"т02бд"}</definedName>
    <definedName name="lk_2" localSheetId="1"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28" hidden="1">{#N/A,#N/A,FALSE,"т02бд"}</definedName>
    <definedName name="lk_2" localSheetId="29" hidden="1">{#N/A,#N/A,FALSE,"т02бд"}</definedName>
    <definedName name="lk_2" localSheetId="30" hidden="1">{#N/A,#N/A,FALSE,"т02бд"}</definedName>
    <definedName name="lk_2" localSheetId="31" hidden="1">{#N/A,#N/A,FALSE,"т02бд"}</definedName>
    <definedName name="lk_2" localSheetId="32" hidden="1">{#N/A,#N/A,FALSE,"т02бд"}</definedName>
    <definedName name="lk_2" localSheetId="33" hidden="1">{#N/A,#N/A,FALSE,"т02бд"}</definedName>
    <definedName name="lk_2" localSheetId="41" hidden="1">{#N/A,#N/A,FALSE,"т02бд"}</definedName>
    <definedName name="lk_2" localSheetId="43" hidden="1">{#N/A,#N/A,FALSE,"т02бд"}</definedName>
    <definedName name="lk_2" localSheetId="49" hidden="1">{#N/A,#N/A,FALSE,"т02бд"}</definedName>
    <definedName name="lk_2" localSheetId="54" hidden="1">{#N/A,#N/A,FALSE,"т02бд"}</definedName>
    <definedName name="lk_2" localSheetId="55" hidden="1">{#N/A,#N/A,FALSE,"т02бд"}</definedName>
    <definedName name="lk_2" localSheetId="56" hidden="1">{#N/A,#N/A,FALSE,"т02бд"}</definedName>
    <definedName name="lk_2" localSheetId="57" hidden="1">{#N/A,#N/A,FALSE,"т02бд"}</definedName>
    <definedName name="lk_2" localSheetId="58" hidden="1">{#N/A,#N/A,FALSE,"т02бд"}</definedName>
    <definedName name="lk_2" localSheetId="68" hidden="1">{#N/A,#N/A,FALSE,"т02бд"}</definedName>
    <definedName name="lk_2" localSheetId="80" hidden="1">{#N/A,#N/A,FALSE,"т02бд"}</definedName>
    <definedName name="lk_2" localSheetId="84" hidden="1">{#N/A,#N/A,FALSE,"т02бд"}</definedName>
    <definedName name="lk_2" localSheetId="88" hidden="1">{#N/A,#N/A,FALSE,"т02бд"}</definedName>
    <definedName name="lk_2" localSheetId="11" hidden="1">{#N/A,#N/A,FALSE,"т02бд"}</definedName>
    <definedName name="lk_2" localSheetId="47" hidden="1">{#N/A,#N/A,FALSE,"т02бд"}</definedName>
    <definedName name="lk_2" localSheetId="48" hidden="1">{#N/A,#N/A,FALSE,"т02бд"}</definedName>
    <definedName name="lk_2" hidden="1">{#N/A,#N/A,FALSE,"т02бд"}</definedName>
    <definedName name="ll" localSheetId="1"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28" hidden="1">{#N/A,#N/A,FALSE,"Лист4"}</definedName>
    <definedName name="ll" localSheetId="29" hidden="1">{#N/A,#N/A,FALSE,"Лист4"}</definedName>
    <definedName name="ll" localSheetId="30" hidden="1">{#N/A,#N/A,FALSE,"Лист4"}</definedName>
    <definedName name="ll" localSheetId="31" hidden="1">{#N/A,#N/A,FALSE,"Лист4"}</definedName>
    <definedName name="ll" localSheetId="32" hidden="1">{#N/A,#N/A,FALSE,"Лист4"}</definedName>
    <definedName name="ll" localSheetId="33" hidden="1">{#N/A,#N/A,FALSE,"Лист4"}</definedName>
    <definedName name="ll" localSheetId="41" hidden="1">{#N/A,#N/A,FALSE,"Лист4"}</definedName>
    <definedName name="ll" localSheetId="43" hidden="1">{#N/A,#N/A,FALSE,"Лист4"}</definedName>
    <definedName name="ll" localSheetId="49" hidden="1">{#N/A,#N/A,FALSE,"Лист4"}</definedName>
    <definedName name="ll" localSheetId="54" hidden="1">{#N/A,#N/A,FALSE,"Лист4"}</definedName>
    <definedName name="ll" localSheetId="55" hidden="1">{#N/A,#N/A,FALSE,"Лист4"}</definedName>
    <definedName name="ll" localSheetId="56" hidden="1">{#N/A,#N/A,FALSE,"Лист4"}</definedName>
    <definedName name="ll" localSheetId="57" hidden="1">{#N/A,#N/A,FALSE,"Лист4"}</definedName>
    <definedName name="ll" localSheetId="58" hidden="1">{#N/A,#N/A,FALSE,"Лист4"}</definedName>
    <definedName name="ll" localSheetId="64" hidden="1">{#N/A,#N/A,FALSE,"Лист4"}</definedName>
    <definedName name="ll" localSheetId="66" hidden="1">{#N/A,#N/A,FALSE,"Лист4"}</definedName>
    <definedName name="ll" localSheetId="68" hidden="1">{#N/A,#N/A,FALSE,"Лист4"}</definedName>
    <definedName name="ll" localSheetId="69" hidden="1">{#N/A,#N/A,FALSE,"Лист4"}</definedName>
    <definedName name="ll" localSheetId="70" hidden="1">{#N/A,#N/A,FALSE,"Лист4"}</definedName>
    <definedName name="ll" localSheetId="71" hidden="1">{#N/A,#N/A,FALSE,"Лист4"}</definedName>
    <definedName name="ll" localSheetId="79" hidden="1">{#N/A,#N/A,FALSE,"Лист4"}</definedName>
    <definedName name="ll" localSheetId="80" hidden="1">{#N/A,#N/A,FALSE,"Лист4"}</definedName>
    <definedName name="ll" localSheetId="84" hidden="1">{#N/A,#N/A,FALSE,"Лист4"}</definedName>
    <definedName name="ll" localSheetId="86" hidden="1">{#N/A,#N/A,FALSE,"Лист4"}</definedName>
    <definedName name="ll" localSheetId="87" hidden="1">{#N/A,#N/A,FALSE,"Лист4"}</definedName>
    <definedName name="ll" localSheetId="88" hidden="1">{#N/A,#N/A,FALSE,"Лист4"}</definedName>
    <definedName name="ll" localSheetId="89" hidden="1">{#N/A,#N/A,FALSE,"Лист4"}</definedName>
    <definedName name="ll" localSheetId="90" hidden="1">{#N/A,#N/A,FALSE,"Лист4"}</definedName>
    <definedName name="ll" localSheetId="11" hidden="1">{#N/A,#N/A,FALSE,"Лист4"}</definedName>
    <definedName name="ll" localSheetId="13" hidden="1">{#N/A,#N/A,FALSE,"Лист4"}</definedName>
    <definedName name="ll" localSheetId="14" hidden="1">{#N/A,#N/A,FALSE,"Лист4"}</definedName>
    <definedName name="ll" localSheetId="47" hidden="1">{#N/A,#N/A,FALSE,"Лист4"}</definedName>
    <definedName name="ll" localSheetId="48" hidden="1">{#N/A,#N/A,FALSE,"Лист4"}</definedName>
    <definedName name="ll" hidden="1">{#N/A,#N/A,FALSE,"Лист4"}</definedName>
    <definedName name="lll" localSheetId="1" hidden="1">{#N/A,#N/A,FALSE,"т02бд"}</definedName>
    <definedName name="lll" localSheetId="2" hidden="1">{#N/A,#N/A,FALSE,"т02бд"}</definedName>
    <definedName name="lll" localSheetId="17" hidden="1">{#N/A,#N/A,FALSE,"т02бд"}</definedName>
    <definedName name="lll" localSheetId="20" hidden="1">{#N/A,#N/A,FALSE,"т02бд"}</definedName>
    <definedName name="lll" localSheetId="22"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28" hidden="1">{#N/A,#N/A,FALSE,"т02бд"}</definedName>
    <definedName name="lll" localSheetId="29" hidden="1">{#N/A,#N/A,FALSE,"т02бд"}</definedName>
    <definedName name="lll" localSheetId="30" hidden="1">{#N/A,#N/A,FALSE,"т02бд"}</definedName>
    <definedName name="lll" localSheetId="31" hidden="1">{#N/A,#N/A,FALSE,"т02бд"}</definedName>
    <definedName name="lll" localSheetId="32" hidden="1">{#N/A,#N/A,FALSE,"т02бд"}</definedName>
    <definedName name="lll" localSheetId="33" hidden="1">{#N/A,#N/A,FALSE,"т02бд"}</definedName>
    <definedName name="lll" localSheetId="41" hidden="1">{#N/A,#N/A,FALSE,"т02бд"}</definedName>
    <definedName name="lll" localSheetId="43"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57" hidden="1">{#N/A,#N/A,FALSE,"т02бд"}</definedName>
    <definedName name="lll" localSheetId="58" hidden="1">{#N/A,#N/A,FALSE,"т02бд"}</definedName>
    <definedName name="lll" localSheetId="64" hidden="1">{#N/A,#N/A,FALSE,"т02бд"}</definedName>
    <definedName name="lll" localSheetId="66" hidden="1">{#N/A,#N/A,FALSE,"т02бд"}</definedName>
    <definedName name="lll" localSheetId="68" hidden="1">{#N/A,#N/A,FALSE,"т02бд"}</definedName>
    <definedName name="lll" localSheetId="69" hidden="1">{#N/A,#N/A,FALSE,"т02бд"}</definedName>
    <definedName name="lll" localSheetId="70" hidden="1">{#N/A,#N/A,FALSE,"т02бд"}</definedName>
    <definedName name="lll" localSheetId="71" hidden="1">{#N/A,#N/A,FALSE,"т02бд"}</definedName>
    <definedName name="lll" localSheetId="79" hidden="1">{#N/A,#N/A,FALSE,"т02бд"}</definedName>
    <definedName name="lll" localSheetId="80" hidden="1">{#N/A,#N/A,FALSE,"т02бд"}</definedName>
    <definedName name="lll" localSheetId="84" hidden="1">{#N/A,#N/A,FALSE,"т02бд"}</definedName>
    <definedName name="lll" localSheetId="86" hidden="1">{#N/A,#N/A,FALSE,"т02бд"}</definedName>
    <definedName name="lll" localSheetId="87" hidden="1">{#N/A,#N/A,FALSE,"т02бд"}</definedName>
    <definedName name="lll" localSheetId="88" hidden="1">{#N/A,#N/A,FALSE,"т02бд"}</definedName>
    <definedName name="lll" localSheetId="89" hidden="1">{#N/A,#N/A,FALSE,"т02бд"}</definedName>
    <definedName name="lll" localSheetId="90" hidden="1">{#N/A,#N/A,FALSE,"т02бд"}</definedName>
    <definedName name="lll" localSheetId="11" hidden="1">{#N/A,#N/A,FALSE,"т02бд"}</definedName>
    <definedName name="lll" localSheetId="13" hidden="1">{#N/A,#N/A,FALSE,"т02бд"}</definedName>
    <definedName name="lll" localSheetId="14" hidden="1">{#N/A,#N/A,FALSE,"т02бд"}</definedName>
    <definedName name="lll" localSheetId="62" hidden="1">{#N/A,#N/A,FALSE,"т02бд"}</definedName>
    <definedName name="lll" localSheetId="47" hidden="1">{#N/A,#N/A,FALSE,"т02бд"}</definedName>
    <definedName name="lll" localSheetId="48" hidden="1">{#N/A,#N/A,FALSE,"т02бд"}</definedName>
    <definedName name="lll" hidden="1">{#N/A,#N/A,FALSE,"т02бд"}</definedName>
    <definedName name="lll_2" localSheetId="1"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28" hidden="1">{#N/A,#N/A,FALSE,"т02бд"}</definedName>
    <definedName name="lll_2" localSheetId="29" hidden="1">{#N/A,#N/A,FALSE,"т02бд"}</definedName>
    <definedName name="lll_2" localSheetId="30" hidden="1">{#N/A,#N/A,FALSE,"т02бд"}</definedName>
    <definedName name="lll_2" localSheetId="31" hidden="1">{#N/A,#N/A,FALSE,"т02бд"}</definedName>
    <definedName name="lll_2" localSheetId="32" hidden="1">{#N/A,#N/A,FALSE,"т02бд"}</definedName>
    <definedName name="lll_2" localSheetId="33" hidden="1">{#N/A,#N/A,FALSE,"т02бд"}</definedName>
    <definedName name="lll_2" localSheetId="41" hidden="1">{#N/A,#N/A,FALSE,"т02бд"}</definedName>
    <definedName name="lll_2" localSheetId="43" hidden="1">{#N/A,#N/A,FALSE,"т02бд"}</definedName>
    <definedName name="lll_2" localSheetId="49" hidden="1">{#N/A,#N/A,FALSE,"т02бд"}</definedName>
    <definedName name="lll_2" localSheetId="54" hidden="1">{#N/A,#N/A,FALSE,"т02бд"}</definedName>
    <definedName name="lll_2" localSheetId="55" hidden="1">{#N/A,#N/A,FALSE,"т02бд"}</definedName>
    <definedName name="lll_2" localSheetId="56" hidden="1">{#N/A,#N/A,FALSE,"т02бд"}</definedName>
    <definedName name="lll_2" localSheetId="57" hidden="1">{#N/A,#N/A,FALSE,"т02бд"}</definedName>
    <definedName name="lll_2" localSheetId="58" hidden="1">{#N/A,#N/A,FALSE,"т02бд"}</definedName>
    <definedName name="lll_2" localSheetId="68" hidden="1">{#N/A,#N/A,FALSE,"т02бд"}</definedName>
    <definedName name="lll_2" localSheetId="80" hidden="1">{#N/A,#N/A,FALSE,"т02бд"}</definedName>
    <definedName name="lll_2" localSheetId="84" hidden="1">{#N/A,#N/A,FALSE,"т02бд"}</definedName>
    <definedName name="lll_2" localSheetId="88" hidden="1">{#N/A,#N/A,FALSE,"т02бд"}</definedName>
    <definedName name="lll_2" localSheetId="11" hidden="1">{#N/A,#N/A,FALSE,"т02бд"}</definedName>
    <definedName name="lll_2" localSheetId="47" hidden="1">{#N/A,#N/A,FALSE,"т02бд"}</definedName>
    <definedName name="lll_2" localSheetId="48" hidden="1">{#N/A,#N/A,FALSE,"т02бд"}</definedName>
    <definedName name="lll_2" hidden="1">{#N/A,#N/A,FALSE,"т02бд"}</definedName>
    <definedName name="lll_2_1" localSheetId="1"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28" hidden="1">{#N/A,#N/A,FALSE,"т02бд"}</definedName>
    <definedName name="lll_2_1" localSheetId="29" hidden="1">{#N/A,#N/A,FALSE,"т02бд"}</definedName>
    <definedName name="lll_2_1" localSheetId="30" hidden="1">{#N/A,#N/A,FALSE,"т02бд"}</definedName>
    <definedName name="lll_2_1" localSheetId="31" hidden="1">{#N/A,#N/A,FALSE,"т02бд"}</definedName>
    <definedName name="lll_2_1" localSheetId="32" hidden="1">{#N/A,#N/A,FALSE,"т02бд"}</definedName>
    <definedName name="lll_2_1" localSheetId="33" hidden="1">{#N/A,#N/A,FALSE,"т02бд"}</definedName>
    <definedName name="lll_2_1" localSheetId="41" hidden="1">{#N/A,#N/A,FALSE,"т02бд"}</definedName>
    <definedName name="lll_2_1" localSheetId="43" hidden="1">{#N/A,#N/A,FALSE,"т02бд"}</definedName>
    <definedName name="lll_2_1" localSheetId="49" hidden="1">{#N/A,#N/A,FALSE,"т02бд"}</definedName>
    <definedName name="lll_2_1" localSheetId="54" hidden="1">{#N/A,#N/A,FALSE,"т02бд"}</definedName>
    <definedName name="lll_2_1" localSheetId="55" hidden="1">{#N/A,#N/A,FALSE,"т02бд"}</definedName>
    <definedName name="lll_2_1" localSheetId="56" hidden="1">{#N/A,#N/A,FALSE,"т02бд"}</definedName>
    <definedName name="lll_2_1" localSheetId="57" hidden="1">{#N/A,#N/A,FALSE,"т02бд"}</definedName>
    <definedName name="lll_2_1" localSheetId="58" hidden="1">{#N/A,#N/A,FALSE,"т02бд"}</definedName>
    <definedName name="lll_2_1" localSheetId="68" hidden="1">{#N/A,#N/A,FALSE,"т02бд"}</definedName>
    <definedName name="lll_2_1" localSheetId="80" hidden="1">{#N/A,#N/A,FALSE,"т02бд"}</definedName>
    <definedName name="lll_2_1" localSheetId="84" hidden="1">{#N/A,#N/A,FALSE,"т02бд"}</definedName>
    <definedName name="lll_2_1" localSheetId="88" hidden="1">{#N/A,#N/A,FALSE,"т02бд"}</definedName>
    <definedName name="lll_2_1" localSheetId="11" hidden="1">{#N/A,#N/A,FALSE,"т02бд"}</definedName>
    <definedName name="lll_2_1" localSheetId="47" hidden="1">{#N/A,#N/A,FALSE,"т02бд"}</definedName>
    <definedName name="lll_2_1" localSheetId="48" hidden="1">{#N/A,#N/A,FALSE,"т02бд"}</definedName>
    <definedName name="lll_2_1" hidden="1">{#N/A,#N/A,FALSE,"т02бд"}</definedName>
    <definedName name="Local" localSheetId="62">#REF!</definedName>
    <definedName name="Local" localSheetId="36">#REF!</definedName>
    <definedName name="Local" localSheetId="46">#REF!</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7" hidden="1">{#N/A,#N/A,FALSE,"I";#N/A,#N/A,FALSE,"J";#N/A,#N/A,FALSE,"K";#N/A,#N/A,FALSE,"L";#N/A,#N/A,FALSE,"M";#N/A,#N/A,FALSE,"N";#N/A,#N/A,FALSE,"O"}</definedName>
    <definedName name="m" localSheetId="22"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1"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41" hidden="1">{#N/A,#N/A,FALSE,"I";#N/A,#N/A,FALSE,"J";#N/A,#N/A,FALSE,"K";#N/A,#N/A,FALSE,"L";#N/A,#N/A,FALSE,"M";#N/A,#N/A,FALSE,"N";#N/A,#N/A,FALSE,"O"}</definedName>
    <definedName name="m" localSheetId="43"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58" hidden="1">{#N/A,#N/A,FALSE,"I";#N/A,#N/A,FALSE,"J";#N/A,#N/A,FALSE,"K";#N/A,#N/A,FALSE,"L";#N/A,#N/A,FALSE,"M";#N/A,#N/A,FALSE,"N";#N/A,#N/A,FALSE,"O"}</definedName>
    <definedName name="m" localSheetId="64" hidden="1">{#N/A,#N/A,FALSE,"I";#N/A,#N/A,FALSE,"J";#N/A,#N/A,FALSE,"K";#N/A,#N/A,FALSE,"L";#N/A,#N/A,FALSE,"M";#N/A,#N/A,FALSE,"N";#N/A,#N/A,FALSE,"O"}</definedName>
    <definedName name="m" localSheetId="66"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localSheetId="71" hidden="1">{#N/A,#N/A,FALSE,"I";#N/A,#N/A,FALSE,"J";#N/A,#N/A,FALSE,"K";#N/A,#N/A,FALSE,"L";#N/A,#N/A,FALSE,"M";#N/A,#N/A,FALSE,"N";#N/A,#N/A,FALSE,"O"}</definedName>
    <definedName name="m" localSheetId="79" hidden="1">{#N/A,#N/A,FALSE,"I";#N/A,#N/A,FALSE,"J";#N/A,#N/A,FALSE,"K";#N/A,#N/A,FALSE,"L";#N/A,#N/A,FALSE,"M";#N/A,#N/A,FALSE,"N";#N/A,#N/A,FALSE,"O"}</definedName>
    <definedName name="m" localSheetId="80" hidden="1">{#N/A,#N/A,FALSE,"I";#N/A,#N/A,FALSE,"J";#N/A,#N/A,FALSE,"K";#N/A,#N/A,FALSE,"L";#N/A,#N/A,FALSE,"M";#N/A,#N/A,FALSE,"N";#N/A,#N/A,FALSE,"O"}</definedName>
    <definedName name="m" localSheetId="84" hidden="1">{#N/A,#N/A,FALSE,"I";#N/A,#N/A,FALSE,"J";#N/A,#N/A,FALSE,"K";#N/A,#N/A,FALSE,"L";#N/A,#N/A,FALSE,"M";#N/A,#N/A,FALSE,"N";#N/A,#N/A,FALSE,"O"}</definedName>
    <definedName name="m" localSheetId="86" hidden="1">{#N/A,#N/A,FALSE,"I";#N/A,#N/A,FALSE,"J";#N/A,#N/A,FALSE,"K";#N/A,#N/A,FALSE,"L";#N/A,#N/A,FALSE,"M";#N/A,#N/A,FALSE,"N";#N/A,#N/A,FALSE,"O"}</definedName>
    <definedName name="m" localSheetId="87" hidden="1">{#N/A,#N/A,FALSE,"I";#N/A,#N/A,FALSE,"J";#N/A,#N/A,FALSE,"K";#N/A,#N/A,FALSE,"L";#N/A,#N/A,FALSE,"M";#N/A,#N/A,FALSE,"N";#N/A,#N/A,FALSE,"O"}</definedName>
    <definedName name="m" localSheetId="88" hidden="1">{#N/A,#N/A,FALSE,"I";#N/A,#N/A,FALSE,"J";#N/A,#N/A,FALSE,"K";#N/A,#N/A,FALSE,"L";#N/A,#N/A,FALSE,"M";#N/A,#N/A,FALSE,"N";#N/A,#N/A,FALSE,"O"}</definedName>
    <definedName name="m" localSheetId="89" hidden="1">{#N/A,#N/A,FALSE,"I";#N/A,#N/A,FALSE,"J";#N/A,#N/A,FALSE,"K";#N/A,#N/A,FALSE,"L";#N/A,#N/A,FALSE,"M";#N/A,#N/A,FALSE,"N";#N/A,#N/A,FALSE,"O"}</definedName>
    <definedName name="m" localSheetId="90" hidden="1">{#N/A,#N/A,FALSE,"I";#N/A,#N/A,FALSE,"J";#N/A,#N/A,FALSE,"K";#N/A,#N/A,FALSE,"L";#N/A,#N/A,FALSE,"M";#N/A,#N/A,FALSE,"N";#N/A,#N/A,FALSE,"O"}</definedName>
    <definedName name="m" localSheetId="11"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62"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28"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1"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41" hidden="1">{#N/A,#N/A,FALSE,"I";#N/A,#N/A,FALSE,"J";#N/A,#N/A,FALSE,"K";#N/A,#N/A,FALSE,"L";#N/A,#N/A,FALSE,"M";#N/A,#N/A,FALSE,"N";#N/A,#N/A,FALSE,"O"}</definedName>
    <definedName name="m_1" localSheetId="43" hidden="1">{#N/A,#N/A,FALSE,"I";#N/A,#N/A,FALSE,"J";#N/A,#N/A,FALSE,"K";#N/A,#N/A,FALSE,"L";#N/A,#N/A,FALSE,"M";#N/A,#N/A,FALSE,"N";#N/A,#N/A,FALSE,"O"}</definedName>
    <definedName name="m_1" localSheetId="49"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localSheetId="58" hidden="1">{#N/A,#N/A,FALSE,"I";#N/A,#N/A,FALSE,"J";#N/A,#N/A,FALSE,"K";#N/A,#N/A,FALSE,"L";#N/A,#N/A,FALSE,"M";#N/A,#N/A,FALSE,"N";#N/A,#N/A,FALSE,"O"}</definedName>
    <definedName name="m_1" localSheetId="68" hidden="1">{#N/A,#N/A,FALSE,"I";#N/A,#N/A,FALSE,"J";#N/A,#N/A,FALSE,"K";#N/A,#N/A,FALSE,"L";#N/A,#N/A,FALSE,"M";#N/A,#N/A,FALSE,"N";#N/A,#N/A,FALSE,"O"}</definedName>
    <definedName name="m_1" localSheetId="80" hidden="1">{#N/A,#N/A,FALSE,"I";#N/A,#N/A,FALSE,"J";#N/A,#N/A,FALSE,"K";#N/A,#N/A,FALSE,"L";#N/A,#N/A,FALSE,"M";#N/A,#N/A,FALSE,"N";#N/A,#N/A,FALSE,"O"}</definedName>
    <definedName name="m_1" localSheetId="84" hidden="1">{#N/A,#N/A,FALSE,"I";#N/A,#N/A,FALSE,"J";#N/A,#N/A,FALSE,"K";#N/A,#N/A,FALSE,"L";#N/A,#N/A,FALSE,"M";#N/A,#N/A,FALSE,"N";#N/A,#N/A,FALSE,"O"}</definedName>
    <definedName name="m_1" localSheetId="88" hidden="1">{#N/A,#N/A,FALSE,"I";#N/A,#N/A,FALSE,"J";#N/A,#N/A,FALSE,"K";#N/A,#N/A,FALSE,"L";#N/A,#N/A,FALSE,"M";#N/A,#N/A,FALSE,"N";#N/A,#N/A,FALSE,"O"}</definedName>
    <definedName name="m_1" localSheetId="11" hidden="1">{#N/A,#N/A,FALSE,"I";#N/A,#N/A,FALSE,"J";#N/A,#N/A,FALSE,"K";#N/A,#N/A,FALSE,"L";#N/A,#N/A,FALSE,"M";#N/A,#N/A,FALSE,"N";#N/A,#N/A,FALSE,"O"}</definedName>
    <definedName name="m_1" localSheetId="47" hidden="1">{#N/A,#N/A,FALSE,"I";#N/A,#N/A,FALSE,"J";#N/A,#N/A,FALSE,"K";#N/A,#N/A,FALSE,"L";#N/A,#N/A,FALSE,"M";#N/A,#N/A,FALSE,"N";#N/A,#N/A,FALSE,"O"}</definedName>
    <definedName name="m_1" localSheetId="48"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28"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1"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41" hidden="1">{#N/A,#N/A,FALSE,"I";#N/A,#N/A,FALSE,"J";#N/A,#N/A,FALSE,"K";#N/A,#N/A,FALSE,"L";#N/A,#N/A,FALSE,"M";#N/A,#N/A,FALSE,"N";#N/A,#N/A,FALSE,"O"}</definedName>
    <definedName name="m_2" localSheetId="43" hidden="1">{#N/A,#N/A,FALSE,"I";#N/A,#N/A,FALSE,"J";#N/A,#N/A,FALSE,"K";#N/A,#N/A,FALSE,"L";#N/A,#N/A,FALSE,"M";#N/A,#N/A,FALSE,"N";#N/A,#N/A,FALSE,"O"}</definedName>
    <definedName name="m_2" localSheetId="49"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localSheetId="58" hidden="1">{#N/A,#N/A,FALSE,"I";#N/A,#N/A,FALSE,"J";#N/A,#N/A,FALSE,"K";#N/A,#N/A,FALSE,"L";#N/A,#N/A,FALSE,"M";#N/A,#N/A,FALSE,"N";#N/A,#N/A,FALSE,"O"}</definedName>
    <definedName name="m_2" localSheetId="68" hidden="1">{#N/A,#N/A,FALSE,"I";#N/A,#N/A,FALSE,"J";#N/A,#N/A,FALSE,"K";#N/A,#N/A,FALSE,"L";#N/A,#N/A,FALSE,"M";#N/A,#N/A,FALSE,"N";#N/A,#N/A,FALSE,"O"}</definedName>
    <definedName name="m_2" localSheetId="80" hidden="1">{#N/A,#N/A,FALSE,"I";#N/A,#N/A,FALSE,"J";#N/A,#N/A,FALSE,"K";#N/A,#N/A,FALSE,"L";#N/A,#N/A,FALSE,"M";#N/A,#N/A,FALSE,"N";#N/A,#N/A,FALSE,"O"}</definedName>
    <definedName name="m_2" localSheetId="84" hidden="1">{#N/A,#N/A,FALSE,"I";#N/A,#N/A,FALSE,"J";#N/A,#N/A,FALSE,"K";#N/A,#N/A,FALSE,"L";#N/A,#N/A,FALSE,"M";#N/A,#N/A,FALSE,"N";#N/A,#N/A,FALSE,"O"}</definedName>
    <definedName name="m_2" localSheetId="88" hidden="1">{#N/A,#N/A,FALSE,"I";#N/A,#N/A,FALSE,"J";#N/A,#N/A,FALSE,"K";#N/A,#N/A,FALSE,"L";#N/A,#N/A,FALSE,"M";#N/A,#N/A,FALSE,"N";#N/A,#N/A,FALSE,"O"}</definedName>
    <definedName name="m_2" localSheetId="11" hidden="1">{#N/A,#N/A,FALSE,"I";#N/A,#N/A,FALSE,"J";#N/A,#N/A,FALSE,"K";#N/A,#N/A,FALSE,"L";#N/A,#N/A,FALSE,"M";#N/A,#N/A,FALSE,"N";#N/A,#N/A,FALSE,"O"}</definedName>
    <definedName name="m_2" localSheetId="47" hidden="1">{#N/A,#N/A,FALSE,"I";#N/A,#N/A,FALSE,"J";#N/A,#N/A,FALSE,"K";#N/A,#N/A,FALSE,"L";#N/A,#N/A,FALSE,"M";#N/A,#N/A,FALSE,"N";#N/A,#N/A,FALSE,"O"}</definedName>
    <definedName name="m_2" localSheetId="48" hidden="1">{#N/A,#N/A,FALSE,"I";#N/A,#N/A,FALSE,"J";#N/A,#N/A,FALSE,"K";#N/A,#N/A,FALSE,"L";#N/A,#N/A,FALSE,"M";#N/A,#N/A,FALSE,"N";#N/A,#N/A,FALSE,"O"}</definedName>
    <definedName name="m_2" hidden="1">{#N/A,#N/A,FALSE,"I";#N/A,#N/A,FALSE,"J";#N/A,#N/A,FALSE,"K";#N/A,#N/A,FALSE,"L";#N/A,#N/A,FALSE,"M";#N/A,#N/A,FALSE,"N";#N/A,#N/A,FALSE,"O"}</definedName>
    <definedName name="M0">[3]Links!$V$2</definedName>
    <definedName name="M0_F" localSheetId="62">#REF!</definedName>
    <definedName name="M0_F" localSheetId="36">#REF!</definedName>
    <definedName name="M0_F" localSheetId="46">#REF!</definedName>
    <definedName name="M0_F">#REF!</definedName>
    <definedName name="M0M" localSheetId="62">#REF!</definedName>
    <definedName name="M0M" localSheetId="36">#REF!</definedName>
    <definedName name="M0M" localSheetId="46">#REF!</definedName>
    <definedName name="M0M">#REF!</definedName>
    <definedName name="M0R_f" localSheetId="62">#REF!</definedName>
    <definedName name="M0R_f" localSheetId="36">#REF!</definedName>
    <definedName name="M0R_f" localSheetId="46">#REF!</definedName>
    <definedName name="M0R_f">#REF!</definedName>
    <definedName name="M0RM" localSheetId="62">#REF!</definedName>
    <definedName name="M0RM" localSheetId="36">#REF!</definedName>
    <definedName name="M0RM" localSheetId="46">#REF!</definedName>
    <definedName name="M0RM">#REF!</definedName>
    <definedName name="M0RY" localSheetId="62">#REF!</definedName>
    <definedName name="M0RY" localSheetId="36">#REF!</definedName>
    <definedName name="M0RY" localSheetId="46">#REF!</definedName>
    <definedName name="M0RY">#REF!</definedName>
    <definedName name="M0Y" localSheetId="62">#REF!</definedName>
    <definedName name="M0Y" localSheetId="36">#REF!</definedName>
    <definedName name="M0Y" localSheetId="46">#REF!</definedName>
    <definedName name="M0Y">#REF!</definedName>
    <definedName name="M0YN" localSheetId="62">#REF!</definedName>
    <definedName name="M0YN" localSheetId="36">#REF!</definedName>
    <definedName name="M0YN" localSheetId="46">#REF!</definedName>
    <definedName name="M0YN">#REF!</definedName>
    <definedName name="M0YND" localSheetId="62">#REF!</definedName>
    <definedName name="M0YND" localSheetId="36">#REF!</definedName>
    <definedName name="M0YND" localSheetId="46">#REF!</definedName>
    <definedName name="M0YND">#REF!</definedName>
    <definedName name="M1_F" localSheetId="62">#REF!</definedName>
    <definedName name="M1_F" localSheetId="36">#REF!</definedName>
    <definedName name="M1_F" localSheetId="46">#REF!</definedName>
    <definedName name="M1_F">#REF!</definedName>
    <definedName name="M1m_f" localSheetId="62">#REF!</definedName>
    <definedName name="M1m_f" localSheetId="36">#REF!</definedName>
    <definedName name="M1m_f" localSheetId="46">#REF!</definedName>
    <definedName name="M1m_f">#REF!</definedName>
    <definedName name="M1R_f" localSheetId="62">#REF!</definedName>
    <definedName name="M1R_f" localSheetId="36">#REF!</definedName>
    <definedName name="M1R_f" localSheetId="46">#REF!</definedName>
    <definedName name="M1R_f">#REF!</definedName>
    <definedName name="M2_F" localSheetId="62">#REF!</definedName>
    <definedName name="M2_F" localSheetId="36">#REF!</definedName>
    <definedName name="M2_F" localSheetId="46">#REF!</definedName>
    <definedName name="M2_F">#REF!</definedName>
    <definedName name="M2m_f" localSheetId="62">#REF!</definedName>
    <definedName name="M2m_f" localSheetId="36">#REF!</definedName>
    <definedName name="M2m_f" localSheetId="46">#REF!</definedName>
    <definedName name="M2m_f">#REF!</definedName>
    <definedName name="M2R_f" localSheetId="62">#REF!</definedName>
    <definedName name="M2R_f" localSheetId="36">#REF!</definedName>
    <definedName name="M2R_f" localSheetId="46">#REF!</definedName>
    <definedName name="M2R_f">#REF!</definedName>
    <definedName name="M3_F">[3]Links!$AD$37</definedName>
    <definedName name="M3_P" localSheetId="62">#REF!</definedName>
    <definedName name="M3_P" localSheetId="36">#REF!</definedName>
    <definedName name="M3_P" localSheetId="46">#REF!</definedName>
    <definedName name="M3_P">#REF!</definedName>
    <definedName name="M3_R">[3]C!$L$28</definedName>
    <definedName name="M3_R1">[3]C!$L$29</definedName>
    <definedName name="M3M" localSheetId="62">#REF!</definedName>
    <definedName name="M3M" localSheetId="36">#REF!</definedName>
    <definedName name="M3M" localSheetId="46">#REF!</definedName>
    <definedName name="M3M">#REF!</definedName>
    <definedName name="M3m_f" localSheetId="62">#REF!</definedName>
    <definedName name="M3m_f" localSheetId="36">#REF!</definedName>
    <definedName name="M3m_f" localSheetId="46">#REF!</definedName>
    <definedName name="M3m_f">#REF!</definedName>
    <definedName name="M3R_f" localSheetId="62">#REF!</definedName>
    <definedName name="M3R_f" localSheetId="36">#REF!</definedName>
    <definedName name="M3R_f" localSheetId="46">#REF!</definedName>
    <definedName name="M3R_f">#REF!</definedName>
    <definedName name="M3RM" localSheetId="62">#REF!</definedName>
    <definedName name="M3RM" localSheetId="36">#REF!</definedName>
    <definedName name="M3RM" localSheetId="46">#REF!</definedName>
    <definedName name="M3RM">#REF!</definedName>
    <definedName name="M3RY" localSheetId="62">#REF!</definedName>
    <definedName name="M3RY" localSheetId="36">#REF!</definedName>
    <definedName name="M3RY" localSheetId="46">#REF!</definedName>
    <definedName name="M3RY">#REF!</definedName>
    <definedName name="M3Y" localSheetId="62">#REF!</definedName>
    <definedName name="M3Y" localSheetId="36">#REF!</definedName>
    <definedName name="M3Y" localSheetId="46">#REF!</definedName>
    <definedName name="M3Y">#REF!</definedName>
    <definedName name="M3YN" localSheetId="62">#REF!</definedName>
    <definedName name="M3YN" localSheetId="36">#REF!</definedName>
    <definedName name="M3YN" localSheetId="46">#REF!</definedName>
    <definedName name="M3YN">#REF!</definedName>
    <definedName name="M3YND" localSheetId="62">#REF!</definedName>
    <definedName name="M3YND" localSheetId="36">#REF!</definedName>
    <definedName name="M3YND" localSheetId="46">#REF!</definedName>
    <definedName name="M3YND">#REF!</definedName>
    <definedName name="macro" localSheetId="62">#REF!</definedName>
    <definedName name="macro" localSheetId="36">#REF!</definedName>
    <definedName name="macro" localSheetId="46">#REF!</definedName>
    <definedName name="macro">#REF!</definedName>
    <definedName name="MACROS" localSheetId="62">#REF!</definedName>
    <definedName name="MACROS" localSheetId="36">#REF!</definedName>
    <definedName name="MACROS" localSheetId="46">#REF!</definedName>
    <definedName name="MACROS">#REF!</definedName>
    <definedName name="main_m" localSheetId="62">#REF!</definedName>
    <definedName name="main_m" localSheetId="36">#REF!</definedName>
    <definedName name="main_m" localSheetId="46">#REF!</definedName>
    <definedName name="main_m">#REF!</definedName>
    <definedName name="MB" localSheetId="62">#REF!</definedName>
    <definedName name="MB" localSheetId="36">#REF!</definedName>
    <definedName name="MB" localSheetId="46">#REF!</definedName>
    <definedName name="MB">#REF!</definedName>
    <definedName name="MB_F">[3]Links!$AD$42</definedName>
    <definedName name="MB_P" localSheetId="62">#REF!</definedName>
    <definedName name="MB_P" localSheetId="36">#REF!</definedName>
    <definedName name="MB_P" localSheetId="46">#REF!</definedName>
    <definedName name="MB_P">#REF!</definedName>
    <definedName name="MB_R">[3]C!$L$26</definedName>
    <definedName name="MB_R1">[3]C!$L$27</definedName>
    <definedName name="MBM" localSheetId="62">#REF!</definedName>
    <definedName name="MBM" localSheetId="36">#REF!</definedName>
    <definedName name="MBM" localSheetId="46">#REF!</definedName>
    <definedName name="MBM">#REF!</definedName>
    <definedName name="MBR_f" localSheetId="62">#REF!</definedName>
    <definedName name="MBR_f" localSheetId="36">#REF!</definedName>
    <definedName name="MBR_f" localSheetId="46">#REF!</definedName>
    <definedName name="MBR_f">#REF!</definedName>
    <definedName name="MBRM" localSheetId="62">#REF!</definedName>
    <definedName name="MBRM" localSheetId="36">#REF!</definedName>
    <definedName name="MBRM" localSheetId="46">#REF!</definedName>
    <definedName name="MBRM">#REF!</definedName>
    <definedName name="MBRY" localSheetId="62">#REF!</definedName>
    <definedName name="MBRY" localSheetId="36">#REF!</definedName>
    <definedName name="MBRY" localSheetId="46">#REF!</definedName>
    <definedName name="MBRY">#REF!</definedName>
    <definedName name="MBY" localSheetId="62">#REF!</definedName>
    <definedName name="MBY" localSheetId="36">#REF!</definedName>
    <definedName name="MBY" localSheetId="46">#REF!</definedName>
    <definedName name="MBY">#REF!</definedName>
    <definedName name="MBYN" localSheetId="62">#REF!</definedName>
    <definedName name="MBYN" localSheetId="36">#REF!</definedName>
    <definedName name="MBYN" localSheetId="46">#REF!</definedName>
    <definedName name="MBYN">#REF!</definedName>
    <definedName name="MBYND" localSheetId="62">#REF!</definedName>
    <definedName name="MBYND" localSheetId="36">#REF!</definedName>
    <definedName name="MBYND" localSheetId="46">#REF!</definedName>
    <definedName name="MBYND">#REF!</definedName>
    <definedName name="ME" localSheetId="62">#REF!</definedName>
    <definedName name="ME" localSheetId="36">#REF!</definedName>
    <definedName name="ME" localSheetId="46">#REF!</definedName>
    <definedName name="ME">#REF!</definedName>
    <definedName name="ME_F" localSheetId="62">#REF!</definedName>
    <definedName name="ME_F" localSheetId="36">#REF!</definedName>
    <definedName name="ME_F" localSheetId="46">#REF!</definedName>
    <definedName name="ME_F">#REF!</definedName>
    <definedName name="Medium_term_BOP_scenario" localSheetId="62">#REF!</definedName>
    <definedName name="Medium_term_BOP_scenario" localSheetId="36">#REF!</definedName>
    <definedName name="Medium_term_BOP_scenario" localSheetId="46">#REF!</definedName>
    <definedName name="Medium_term_BOP_scenario">#REF!</definedName>
    <definedName name="MEM" localSheetId="62">#REF!</definedName>
    <definedName name="MEM" localSheetId="36">#REF!</definedName>
    <definedName name="MEM" localSheetId="46">#REF!</definedName>
    <definedName name="MEM">#REF!</definedName>
    <definedName name="MERM" localSheetId="62">#REF!</definedName>
    <definedName name="MERM" localSheetId="36">#REF!</definedName>
    <definedName name="MERM" localSheetId="46">#REF!</definedName>
    <definedName name="MERM">#REF!</definedName>
    <definedName name="MERY" localSheetId="62">#REF!</definedName>
    <definedName name="MERY" localSheetId="36">#REF!</definedName>
    <definedName name="MERY" localSheetId="46">#REF!</definedName>
    <definedName name="MERY">#REF!</definedName>
    <definedName name="MEY" localSheetId="62">#REF!</definedName>
    <definedName name="MEY" localSheetId="36">#REF!</definedName>
    <definedName name="MEY" localSheetId="46">#REF!</definedName>
    <definedName name="MEY">#REF!</definedName>
    <definedName name="MEYN" localSheetId="62">#REF!</definedName>
    <definedName name="MEYN" localSheetId="36">#REF!</definedName>
    <definedName name="MEYN" localSheetId="46">#REF!</definedName>
    <definedName name="MEYN">#REF!</definedName>
    <definedName name="MEYND" localSheetId="62">#REF!</definedName>
    <definedName name="MEYND" localSheetId="36">#REF!</definedName>
    <definedName name="MEYND" localSheetId="46">#REF!</definedName>
    <definedName name="MEYND">#REF!</definedName>
    <definedName name="MH" localSheetId="62">#REF!</definedName>
    <definedName name="MH" localSheetId="36">#REF!</definedName>
    <definedName name="MH" localSheetId="46">#REF!</definedName>
    <definedName name="MH">#REF!</definedName>
    <definedName name="MH_F" localSheetId="62">#REF!</definedName>
    <definedName name="MH_F" localSheetId="36">#REF!</definedName>
    <definedName name="MH_F" localSheetId="46">#REF!</definedName>
    <definedName name="MH_F">#REF!</definedName>
    <definedName name="MHM" localSheetId="62">#REF!</definedName>
    <definedName name="MHM" localSheetId="36">#REF!</definedName>
    <definedName name="MHM" localSheetId="46">#REF!</definedName>
    <definedName name="MHM">#REF!</definedName>
    <definedName name="MHRM" localSheetId="62">#REF!</definedName>
    <definedName name="MHRM" localSheetId="36">#REF!</definedName>
    <definedName name="MHRM" localSheetId="46">#REF!</definedName>
    <definedName name="MHRM">#REF!</definedName>
    <definedName name="MHRY" localSheetId="62">#REF!</definedName>
    <definedName name="MHRY" localSheetId="36">#REF!</definedName>
    <definedName name="MHRY" localSheetId="46">#REF!</definedName>
    <definedName name="MHRY">#REF!</definedName>
    <definedName name="MHY" localSheetId="62">#REF!</definedName>
    <definedName name="MHY" localSheetId="36">#REF!</definedName>
    <definedName name="MHY" localSheetId="46">#REF!</definedName>
    <definedName name="MHY">#REF!</definedName>
    <definedName name="MHYN" localSheetId="62">#REF!</definedName>
    <definedName name="MHYN" localSheetId="36">#REF!</definedName>
    <definedName name="MHYN" localSheetId="46">#REF!</definedName>
    <definedName name="MHYN">#REF!</definedName>
    <definedName name="MHYND" localSheetId="62">#REF!</definedName>
    <definedName name="MHYND" localSheetId="36">#REF!</definedName>
    <definedName name="MHYND" localSheetId="46">#REF!</definedName>
    <definedName name="MHYND">#REF!</definedName>
    <definedName name="mn" localSheetId="1" hidden="1">{"MONA",#N/A,FALSE,"S"}</definedName>
    <definedName name="mn" localSheetId="2" hidden="1">{"MONA",#N/A,FALSE,"S"}</definedName>
    <definedName name="mn" localSheetId="17" hidden="1">{"MONA",#N/A,FALSE,"S"}</definedName>
    <definedName name="mn" localSheetId="22"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28" hidden="1">{"MONA",#N/A,FALSE,"S"}</definedName>
    <definedName name="mn" localSheetId="29" hidden="1">{"MONA",#N/A,FALSE,"S"}</definedName>
    <definedName name="mn" localSheetId="30" hidden="1">{"MONA",#N/A,FALSE,"S"}</definedName>
    <definedName name="mn" localSheetId="31" hidden="1">{"MONA",#N/A,FALSE,"S"}</definedName>
    <definedName name="mn" localSheetId="32" hidden="1">{"MONA",#N/A,FALSE,"S"}</definedName>
    <definedName name="mn" localSheetId="33" hidden="1">{"MONA",#N/A,FALSE,"S"}</definedName>
    <definedName name="mn" localSheetId="41" hidden="1">{"MONA",#N/A,FALSE,"S"}</definedName>
    <definedName name="mn" localSheetId="43"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57" hidden="1">{"MONA",#N/A,FALSE,"S"}</definedName>
    <definedName name="mn" localSheetId="58" hidden="1">{"MONA",#N/A,FALSE,"S"}</definedName>
    <definedName name="mn" localSheetId="64" hidden="1">{"MONA",#N/A,FALSE,"S"}</definedName>
    <definedName name="mn" localSheetId="66" hidden="1">{"MONA",#N/A,FALSE,"S"}</definedName>
    <definedName name="mn" localSheetId="68" hidden="1">{"MONA",#N/A,FALSE,"S"}</definedName>
    <definedName name="mn" localSheetId="69" hidden="1">{"MONA",#N/A,FALSE,"S"}</definedName>
    <definedName name="mn" localSheetId="70" hidden="1">{"MONA",#N/A,FALSE,"S"}</definedName>
    <definedName name="mn" localSheetId="71" hidden="1">{"MONA",#N/A,FALSE,"S"}</definedName>
    <definedName name="mn" localSheetId="79" hidden="1">{"MONA",#N/A,FALSE,"S"}</definedName>
    <definedName name="mn" localSheetId="80" hidden="1">{"MONA",#N/A,FALSE,"S"}</definedName>
    <definedName name="mn" localSheetId="84" hidden="1">{"MONA",#N/A,FALSE,"S"}</definedName>
    <definedName name="mn" localSheetId="86" hidden="1">{"MONA",#N/A,FALSE,"S"}</definedName>
    <definedName name="mn" localSheetId="87" hidden="1">{"MONA",#N/A,FALSE,"S"}</definedName>
    <definedName name="mn" localSheetId="88" hidden="1">{"MONA",#N/A,FALSE,"S"}</definedName>
    <definedName name="mn" localSheetId="89" hidden="1">{"MONA",#N/A,FALSE,"S"}</definedName>
    <definedName name="mn" localSheetId="90" hidden="1">{"MONA",#N/A,FALSE,"S"}</definedName>
    <definedName name="mn" localSheetId="11" hidden="1">{"MONA",#N/A,FALSE,"S"}</definedName>
    <definedName name="mn" localSheetId="13" hidden="1">{"MONA",#N/A,FALSE,"S"}</definedName>
    <definedName name="mn" localSheetId="14" hidden="1">{"MONA",#N/A,FALSE,"S"}</definedName>
    <definedName name="mn" localSheetId="62" hidden="1">{"MONA",#N/A,FALSE,"S"}</definedName>
    <definedName name="mn" localSheetId="47" hidden="1">{"MONA",#N/A,FALSE,"S"}</definedName>
    <definedName name="mn" localSheetId="48" hidden="1">{"MONA",#N/A,FALSE,"S"}</definedName>
    <definedName name="mn" hidden="1">{"MONA",#N/A,FALSE,"S"}</definedName>
    <definedName name="mn_1" localSheetId="1" hidden="1">{"MONA",#N/A,FALSE,"S"}</definedName>
    <definedName name="mn_1" localSheetId="25" hidden="1">{"MONA",#N/A,FALSE,"S"}</definedName>
    <definedName name="mn_1" localSheetId="26" hidden="1">{"MONA",#N/A,FALSE,"S"}</definedName>
    <definedName name="mn_1" localSheetId="27" hidden="1">{"MONA",#N/A,FALSE,"S"}</definedName>
    <definedName name="mn_1" localSheetId="28" hidden="1">{"MONA",#N/A,FALSE,"S"}</definedName>
    <definedName name="mn_1" localSheetId="29" hidden="1">{"MONA",#N/A,FALSE,"S"}</definedName>
    <definedName name="mn_1" localSheetId="30" hidden="1">{"MONA",#N/A,FALSE,"S"}</definedName>
    <definedName name="mn_1" localSheetId="31" hidden="1">{"MONA",#N/A,FALSE,"S"}</definedName>
    <definedName name="mn_1" localSheetId="32" hidden="1">{"MONA",#N/A,FALSE,"S"}</definedName>
    <definedName name="mn_1" localSheetId="33" hidden="1">{"MONA",#N/A,FALSE,"S"}</definedName>
    <definedName name="mn_1" localSheetId="41" hidden="1">{"MONA",#N/A,FALSE,"S"}</definedName>
    <definedName name="mn_1" localSheetId="43" hidden="1">{"MONA",#N/A,FALSE,"S"}</definedName>
    <definedName name="mn_1" localSheetId="49" hidden="1">{"MONA",#N/A,FALSE,"S"}</definedName>
    <definedName name="mn_1" localSheetId="54" hidden="1">{"MONA",#N/A,FALSE,"S"}</definedName>
    <definedName name="mn_1" localSheetId="55" hidden="1">{"MONA",#N/A,FALSE,"S"}</definedName>
    <definedName name="mn_1" localSheetId="56" hidden="1">{"MONA",#N/A,FALSE,"S"}</definedName>
    <definedName name="mn_1" localSheetId="57" hidden="1">{"MONA",#N/A,FALSE,"S"}</definedName>
    <definedName name="mn_1" localSheetId="58" hidden="1">{"MONA",#N/A,FALSE,"S"}</definedName>
    <definedName name="mn_1" localSheetId="68" hidden="1">{"MONA",#N/A,FALSE,"S"}</definedName>
    <definedName name="mn_1" localSheetId="80" hidden="1">{"MONA",#N/A,FALSE,"S"}</definedName>
    <definedName name="mn_1" localSheetId="84" hidden="1">{"MONA",#N/A,FALSE,"S"}</definedName>
    <definedName name="mn_1" localSheetId="88" hidden="1">{"MONA",#N/A,FALSE,"S"}</definedName>
    <definedName name="mn_1" localSheetId="11" hidden="1">{"MONA",#N/A,FALSE,"S"}</definedName>
    <definedName name="mn_1" localSheetId="47" hidden="1">{"MONA",#N/A,FALSE,"S"}</definedName>
    <definedName name="mn_1" localSheetId="48" hidden="1">{"MONA",#N/A,FALSE,"S"}</definedName>
    <definedName name="mn_1" hidden="1">{"MONA",#N/A,FALSE,"S"}</definedName>
    <definedName name="mn_2" localSheetId="1" hidden="1">{"MONA",#N/A,FALSE,"S"}</definedName>
    <definedName name="mn_2" localSheetId="25" hidden="1">{"MONA",#N/A,FALSE,"S"}</definedName>
    <definedName name="mn_2" localSheetId="26" hidden="1">{"MONA",#N/A,FALSE,"S"}</definedName>
    <definedName name="mn_2" localSheetId="27" hidden="1">{"MONA",#N/A,FALSE,"S"}</definedName>
    <definedName name="mn_2" localSheetId="28" hidden="1">{"MONA",#N/A,FALSE,"S"}</definedName>
    <definedName name="mn_2" localSheetId="29" hidden="1">{"MONA",#N/A,FALSE,"S"}</definedName>
    <definedName name="mn_2" localSheetId="30" hidden="1">{"MONA",#N/A,FALSE,"S"}</definedName>
    <definedName name="mn_2" localSheetId="31" hidden="1">{"MONA",#N/A,FALSE,"S"}</definedName>
    <definedName name="mn_2" localSheetId="32" hidden="1">{"MONA",#N/A,FALSE,"S"}</definedName>
    <definedName name="mn_2" localSheetId="33" hidden="1">{"MONA",#N/A,FALSE,"S"}</definedName>
    <definedName name="mn_2" localSheetId="41" hidden="1">{"MONA",#N/A,FALSE,"S"}</definedName>
    <definedName name="mn_2" localSheetId="43" hidden="1">{"MONA",#N/A,FALSE,"S"}</definedName>
    <definedName name="mn_2" localSheetId="49" hidden="1">{"MONA",#N/A,FALSE,"S"}</definedName>
    <definedName name="mn_2" localSheetId="54" hidden="1">{"MONA",#N/A,FALSE,"S"}</definedName>
    <definedName name="mn_2" localSheetId="55" hidden="1">{"MONA",#N/A,FALSE,"S"}</definedName>
    <definedName name="mn_2" localSheetId="56" hidden="1">{"MONA",#N/A,FALSE,"S"}</definedName>
    <definedName name="mn_2" localSheetId="57" hidden="1">{"MONA",#N/A,FALSE,"S"}</definedName>
    <definedName name="mn_2" localSheetId="58" hidden="1">{"MONA",#N/A,FALSE,"S"}</definedName>
    <definedName name="mn_2" localSheetId="68" hidden="1">{"MONA",#N/A,FALSE,"S"}</definedName>
    <definedName name="mn_2" localSheetId="80" hidden="1">{"MONA",#N/A,FALSE,"S"}</definedName>
    <definedName name="mn_2" localSheetId="84" hidden="1">{"MONA",#N/A,FALSE,"S"}</definedName>
    <definedName name="mn_2" localSheetId="88" hidden="1">{"MONA",#N/A,FALSE,"S"}</definedName>
    <definedName name="mn_2" localSheetId="11" hidden="1">{"MONA",#N/A,FALSE,"S"}</definedName>
    <definedName name="mn_2" localSheetId="47" hidden="1">{"MONA",#N/A,FALSE,"S"}</definedName>
    <definedName name="mn_2" localSheetId="48" hidden="1">{"MONA",#N/A,FALSE,"S"}</definedName>
    <definedName name="mn_2" hidden="1">{"MONA",#N/A,FALSE,"S"}</definedName>
    <definedName name="MNTZ_f" localSheetId="62">#REF!</definedName>
    <definedName name="MNTZ_f" localSheetId="36">#REF!</definedName>
    <definedName name="MNTZ_f" localSheetId="46">#REF!</definedName>
    <definedName name="MNTZ_f">#REF!</definedName>
    <definedName name="Moldova__Balance_of_Payments__1994_98" localSheetId="62">#REF!</definedName>
    <definedName name="Moldova__Balance_of_Payments__1994_98" localSheetId="36">#REF!</definedName>
    <definedName name="Moldova__Balance_of_Payments__1994_98" localSheetId="46">#REF!</definedName>
    <definedName name="Moldova__Balance_of_Payments__1994_98">#REF!</definedName>
    <definedName name="MONET" localSheetId="62">#REF!</definedName>
    <definedName name="MONET" localSheetId="36">#REF!</definedName>
    <definedName name="MONET" localSheetId="46">#REF!</definedName>
    <definedName name="MONET">#REF!</definedName>
    <definedName name="Monetary_Program_Parameters" localSheetId="62">#REF!</definedName>
    <definedName name="Monetary_Program_Parameters" localSheetId="36">#REF!</definedName>
    <definedName name="Monetary_Program_Parameters" localSheetId="46">#REF!</definedName>
    <definedName name="Monetary_Program_Parameters">#REF!</definedName>
    <definedName name="MONETM" localSheetId="62">#REF!</definedName>
    <definedName name="MONETM" localSheetId="36">#REF!</definedName>
    <definedName name="MONETM" localSheetId="46">#REF!</definedName>
    <definedName name="MONETM">#REF!</definedName>
    <definedName name="MONETMC" localSheetId="62">#REF!</definedName>
    <definedName name="MONETMC" localSheetId="36">#REF!</definedName>
    <definedName name="MONETMC" localSheetId="46">#REF!</definedName>
    <definedName name="MONETMC">#REF!</definedName>
    <definedName name="MONETP" localSheetId="62">#REF!</definedName>
    <definedName name="MONETP" localSheetId="36">#REF!</definedName>
    <definedName name="MONETP" localSheetId="46">#REF!</definedName>
    <definedName name="MONETP">#REF!</definedName>
    <definedName name="moneyprogram" localSheetId="62">#REF!</definedName>
    <definedName name="moneyprogram" localSheetId="36">#REF!</definedName>
    <definedName name="moneyprogram" localSheetId="46">#REF!</definedName>
    <definedName name="moneyprogram">#REF!</definedName>
    <definedName name="monprogparameters" localSheetId="62">#REF!</definedName>
    <definedName name="monprogparameters" localSheetId="36">#REF!</definedName>
    <definedName name="monprogparameters" localSheetId="46">#REF!</definedName>
    <definedName name="monprogparameters">#REF!</definedName>
    <definedName name="monsurvey" localSheetId="62">#REF!</definedName>
    <definedName name="monsurvey" localSheetId="36">#REF!</definedName>
    <definedName name="monsurvey" localSheetId="46">#REF!</definedName>
    <definedName name="monsurvey">#REF!</definedName>
    <definedName name="Month">[3]C!$G$14</definedName>
    <definedName name="Month_" localSheetId="62">#REF!</definedName>
    <definedName name="Month_" localSheetId="36">#REF!</definedName>
    <definedName name="Month_" localSheetId="46">#REF!</definedName>
    <definedName name="Month_">#REF!</definedName>
    <definedName name="MonthL">[3]C!$G$15</definedName>
    <definedName name="mt_moneyprog" localSheetId="62">#REF!</definedName>
    <definedName name="mt_moneyprog" localSheetId="36">#REF!</definedName>
    <definedName name="mt_moneyprog" localSheetId="46">#REF!</definedName>
    <definedName name="mt_moneyprog">#REF!</definedName>
    <definedName name="n" localSheetId="1" hidden="1">{#N/A,#N/A,FALSE,"Лист4"}</definedName>
    <definedName name="n" localSheetId="25" hidden="1">{#N/A,#N/A,FALSE,"Лист4"}</definedName>
    <definedName name="n" localSheetId="26" hidden="1">{#N/A,#N/A,FALSE,"Лист4"}</definedName>
    <definedName name="n" localSheetId="27" hidden="1">{#N/A,#N/A,FALSE,"Лист4"}</definedName>
    <definedName name="n" localSheetId="28" hidden="1">{#N/A,#N/A,FALSE,"Лист4"}</definedName>
    <definedName name="n" localSheetId="29" hidden="1">{#N/A,#N/A,FALSE,"Лист4"}</definedName>
    <definedName name="n" localSheetId="30" hidden="1">{#N/A,#N/A,FALSE,"Лист4"}</definedName>
    <definedName name="n" localSheetId="31" hidden="1">{#N/A,#N/A,FALSE,"Лист4"}</definedName>
    <definedName name="n" localSheetId="32" hidden="1">{#N/A,#N/A,FALSE,"Лист4"}</definedName>
    <definedName name="n" localSheetId="33" hidden="1">{#N/A,#N/A,FALSE,"Лист4"}</definedName>
    <definedName name="n" localSheetId="41" hidden="1">{#N/A,#N/A,FALSE,"Лист4"}</definedName>
    <definedName name="n" localSheetId="43" hidden="1">{#N/A,#N/A,FALSE,"Лист4"}</definedName>
    <definedName name="n" localSheetId="49" hidden="1">{#N/A,#N/A,FALSE,"Лист4"}</definedName>
    <definedName name="n" localSheetId="54" hidden="1">{#N/A,#N/A,FALSE,"Лист4"}</definedName>
    <definedName name="n" localSheetId="55" hidden="1">{#N/A,#N/A,FALSE,"Лист4"}</definedName>
    <definedName name="n" localSheetId="56" hidden="1">{#N/A,#N/A,FALSE,"Лист4"}</definedName>
    <definedName name="n" localSheetId="57" hidden="1">{#N/A,#N/A,FALSE,"Лист4"}</definedName>
    <definedName name="n" localSheetId="58" hidden="1">{#N/A,#N/A,FALSE,"Лист4"}</definedName>
    <definedName name="n" localSheetId="64" hidden="1">{#N/A,#N/A,FALSE,"Лист4"}</definedName>
    <definedName name="n" localSheetId="66" hidden="1">{#N/A,#N/A,FALSE,"Лист4"}</definedName>
    <definedName name="n" localSheetId="68" hidden="1">{#N/A,#N/A,FALSE,"Лист4"}</definedName>
    <definedName name="n" localSheetId="69" hidden="1">{#N/A,#N/A,FALSE,"Лист4"}</definedName>
    <definedName name="n" localSheetId="70" hidden="1">{#N/A,#N/A,FALSE,"Лист4"}</definedName>
    <definedName name="n" localSheetId="71" hidden="1">{#N/A,#N/A,FALSE,"Лист4"}</definedName>
    <definedName name="n" localSheetId="79" hidden="1">{#N/A,#N/A,FALSE,"Лист4"}</definedName>
    <definedName name="n" localSheetId="80" hidden="1">{#N/A,#N/A,FALSE,"Лист4"}</definedName>
    <definedName name="n" localSheetId="84" hidden="1">{#N/A,#N/A,FALSE,"Лист4"}</definedName>
    <definedName name="n" localSheetId="86" hidden="1">{#N/A,#N/A,FALSE,"Лист4"}</definedName>
    <definedName name="n" localSheetId="87" hidden="1">{#N/A,#N/A,FALSE,"Лист4"}</definedName>
    <definedName name="n" localSheetId="88" hidden="1">{#N/A,#N/A,FALSE,"Лист4"}</definedName>
    <definedName name="n" localSheetId="89" hidden="1">{#N/A,#N/A,FALSE,"Лист4"}</definedName>
    <definedName name="n" localSheetId="90" hidden="1">{#N/A,#N/A,FALSE,"Лист4"}</definedName>
    <definedName name="n" localSheetId="11" hidden="1">{#N/A,#N/A,FALSE,"Лист4"}</definedName>
    <definedName name="n" localSheetId="13" hidden="1">{#N/A,#N/A,FALSE,"Лист4"}</definedName>
    <definedName name="n" localSheetId="14" hidden="1">{#N/A,#N/A,FALSE,"Лист4"}</definedName>
    <definedName name="n" localSheetId="47" hidden="1">{#N/A,#N/A,FALSE,"Лист4"}</definedName>
    <definedName name="n" localSheetId="48" hidden="1">{#N/A,#N/A,FALSE,"Лист4"}</definedName>
    <definedName name="n" hidden="1">{#N/A,#N/A,FALSE,"Лист4"}</definedName>
    <definedName name="NAMES" localSheetId="62">#REF!</definedName>
    <definedName name="NAMES" localSheetId="36">#REF!</definedName>
    <definedName name="NAMES" localSheetId="46">#REF!</definedName>
    <definedName name="NAMES">#REF!</definedName>
    <definedName name="NAMESA" localSheetId="62">#REF!</definedName>
    <definedName name="NAMESA" localSheetId="36">#REF!</definedName>
    <definedName name="NAMESA" localSheetId="46">#REF!</definedName>
    <definedName name="NAMESA">#REF!</definedName>
    <definedName name="NAMESM" localSheetId="62">#REF!</definedName>
    <definedName name="NAMESM" localSheetId="36">#REF!</definedName>
    <definedName name="NAMESM" localSheetId="46">#REF!</definedName>
    <definedName name="NAMESM">#REF!</definedName>
    <definedName name="NAMESQ" localSheetId="62">#REF!</definedName>
    <definedName name="NAMESQ" localSheetId="36">#REF!</definedName>
    <definedName name="NAMESQ" localSheetId="46">#REF!</definedName>
    <definedName name="NAMESQ">#REF!</definedName>
    <definedName name="NFA_assumptions" localSheetId="62">#REF!</definedName>
    <definedName name="NFA_assumptions" localSheetId="36">#REF!</definedName>
    <definedName name="NFA_assumptions" localSheetId="46">#REF!</definedName>
    <definedName name="NFA_assumptions">#REF!</definedName>
    <definedName name="njgf" localSheetId="1" hidden="1">{#N/A,#N/A,FALSE,"т04"}</definedName>
    <definedName name="njgf" localSheetId="2" hidden="1">{#N/A,#N/A,FALSE,"т04"}</definedName>
    <definedName name="njgf" localSheetId="17" hidden="1">{#N/A,#N/A,FALSE,"т04"}</definedName>
    <definedName name="njgf" localSheetId="20" hidden="1">{#N/A,#N/A,FALSE,"т04"}</definedName>
    <definedName name="njgf" localSheetId="22"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28" hidden="1">{#N/A,#N/A,FALSE,"т04"}</definedName>
    <definedName name="njgf" localSheetId="29" hidden="1">{#N/A,#N/A,FALSE,"т04"}</definedName>
    <definedName name="njgf" localSheetId="30" hidden="1">{#N/A,#N/A,FALSE,"т04"}</definedName>
    <definedName name="njgf" localSheetId="31" hidden="1">{#N/A,#N/A,FALSE,"т04"}</definedName>
    <definedName name="njgf" localSheetId="32" hidden="1">{#N/A,#N/A,FALSE,"т04"}</definedName>
    <definedName name="njgf" localSheetId="33" hidden="1">{#N/A,#N/A,FALSE,"т04"}</definedName>
    <definedName name="njgf" localSheetId="41" hidden="1">{#N/A,#N/A,FALSE,"т04"}</definedName>
    <definedName name="njgf" localSheetId="43"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57" hidden="1">{#N/A,#N/A,FALSE,"т04"}</definedName>
    <definedName name="njgf" localSheetId="58" hidden="1">{#N/A,#N/A,FALSE,"т04"}</definedName>
    <definedName name="njgf" localSheetId="64" hidden="1">{#N/A,#N/A,FALSE,"т04"}</definedName>
    <definedName name="njgf" localSheetId="66" hidden="1">{#N/A,#N/A,FALSE,"т04"}</definedName>
    <definedName name="njgf" localSheetId="68" hidden="1">{#N/A,#N/A,FALSE,"т04"}</definedName>
    <definedName name="njgf" localSheetId="69" hidden="1">{#N/A,#N/A,FALSE,"т04"}</definedName>
    <definedName name="njgf" localSheetId="70" hidden="1">{#N/A,#N/A,FALSE,"т04"}</definedName>
    <definedName name="njgf" localSheetId="71" hidden="1">{#N/A,#N/A,FALSE,"т04"}</definedName>
    <definedName name="njgf" localSheetId="79" hidden="1">{#N/A,#N/A,FALSE,"т04"}</definedName>
    <definedName name="njgf" localSheetId="80" hidden="1">{#N/A,#N/A,FALSE,"т04"}</definedName>
    <definedName name="njgf" localSheetId="84" hidden="1">{#N/A,#N/A,FALSE,"т04"}</definedName>
    <definedName name="njgf" localSheetId="86" hidden="1">{#N/A,#N/A,FALSE,"т04"}</definedName>
    <definedName name="njgf" localSheetId="87" hidden="1">{#N/A,#N/A,FALSE,"т04"}</definedName>
    <definedName name="njgf" localSheetId="88" hidden="1">{#N/A,#N/A,FALSE,"т04"}</definedName>
    <definedName name="njgf" localSheetId="89" hidden="1">{#N/A,#N/A,FALSE,"т04"}</definedName>
    <definedName name="njgf" localSheetId="11" hidden="1">{#N/A,#N/A,FALSE,"т04"}</definedName>
    <definedName name="njgf" localSheetId="13" hidden="1">{#N/A,#N/A,FALSE,"т04"}</definedName>
    <definedName name="njgf" localSheetId="14" hidden="1">{#N/A,#N/A,FALSE,"т04"}</definedName>
    <definedName name="njgf" localSheetId="62" hidden="1">{#N/A,#N/A,FALSE,"т04"}</definedName>
    <definedName name="njgf" localSheetId="47" hidden="1">{#N/A,#N/A,FALSE,"т04"}</definedName>
    <definedName name="njgf" localSheetId="48" hidden="1">{#N/A,#N/A,FALSE,"т04"}</definedName>
    <definedName name="njgf" hidden="1">{#N/A,#N/A,FALSE,"т04"}</definedName>
    <definedName name="njgf_2" localSheetId="1" hidden="1">{#N/A,#N/A,FALSE,"т04"}</definedName>
    <definedName name="njgf_2" localSheetId="25" hidden="1">{#N/A,#N/A,FALSE,"т04"}</definedName>
    <definedName name="njgf_2" localSheetId="26" hidden="1">{#N/A,#N/A,FALSE,"т04"}</definedName>
    <definedName name="njgf_2" localSheetId="27" hidden="1">{#N/A,#N/A,FALSE,"т04"}</definedName>
    <definedName name="njgf_2" localSheetId="28" hidden="1">{#N/A,#N/A,FALSE,"т04"}</definedName>
    <definedName name="njgf_2" localSheetId="29" hidden="1">{#N/A,#N/A,FALSE,"т04"}</definedName>
    <definedName name="njgf_2" localSheetId="30" hidden="1">{#N/A,#N/A,FALSE,"т04"}</definedName>
    <definedName name="njgf_2" localSheetId="31" hidden="1">{#N/A,#N/A,FALSE,"т04"}</definedName>
    <definedName name="njgf_2" localSheetId="32" hidden="1">{#N/A,#N/A,FALSE,"т04"}</definedName>
    <definedName name="njgf_2" localSheetId="33" hidden="1">{#N/A,#N/A,FALSE,"т04"}</definedName>
    <definedName name="njgf_2" localSheetId="41" hidden="1">{#N/A,#N/A,FALSE,"т04"}</definedName>
    <definedName name="njgf_2" localSheetId="43" hidden="1">{#N/A,#N/A,FALSE,"т04"}</definedName>
    <definedName name="njgf_2" localSheetId="49" hidden="1">{#N/A,#N/A,FALSE,"т04"}</definedName>
    <definedName name="njgf_2" localSheetId="54" hidden="1">{#N/A,#N/A,FALSE,"т04"}</definedName>
    <definedName name="njgf_2" localSheetId="55" hidden="1">{#N/A,#N/A,FALSE,"т04"}</definedName>
    <definedName name="njgf_2" localSheetId="56" hidden="1">{#N/A,#N/A,FALSE,"т04"}</definedName>
    <definedName name="njgf_2" localSheetId="57" hidden="1">{#N/A,#N/A,FALSE,"т04"}</definedName>
    <definedName name="njgf_2" localSheetId="58" hidden="1">{#N/A,#N/A,FALSE,"т04"}</definedName>
    <definedName name="njgf_2" localSheetId="68" hidden="1">{#N/A,#N/A,FALSE,"т04"}</definedName>
    <definedName name="njgf_2" localSheetId="80" hidden="1">{#N/A,#N/A,FALSE,"т04"}</definedName>
    <definedName name="njgf_2" localSheetId="84" hidden="1">{#N/A,#N/A,FALSE,"т04"}</definedName>
    <definedName name="njgf_2" localSheetId="88" hidden="1">{#N/A,#N/A,FALSE,"т04"}</definedName>
    <definedName name="njgf_2" localSheetId="11" hidden="1">{#N/A,#N/A,FALSE,"т04"}</definedName>
    <definedName name="njgf_2" localSheetId="47" hidden="1">{#N/A,#N/A,FALSE,"т04"}</definedName>
    <definedName name="njgf_2" localSheetId="48" hidden="1">{#N/A,#N/A,FALSE,"т04"}</definedName>
    <definedName name="njgf_2" hidden="1">{#N/A,#N/A,FALSE,"т04"}</definedName>
    <definedName name="njgf_2_1" localSheetId="1"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28" hidden="1">{#N/A,#N/A,FALSE,"т04"}</definedName>
    <definedName name="njgf_2_1" localSheetId="29" hidden="1">{#N/A,#N/A,FALSE,"т04"}</definedName>
    <definedName name="njgf_2_1" localSheetId="30" hidden="1">{#N/A,#N/A,FALSE,"т04"}</definedName>
    <definedName name="njgf_2_1" localSheetId="31" hidden="1">{#N/A,#N/A,FALSE,"т04"}</definedName>
    <definedName name="njgf_2_1" localSheetId="32" hidden="1">{#N/A,#N/A,FALSE,"т04"}</definedName>
    <definedName name="njgf_2_1" localSheetId="33" hidden="1">{#N/A,#N/A,FALSE,"т04"}</definedName>
    <definedName name="njgf_2_1" localSheetId="41" hidden="1">{#N/A,#N/A,FALSE,"т04"}</definedName>
    <definedName name="njgf_2_1" localSheetId="43" hidden="1">{#N/A,#N/A,FALSE,"т04"}</definedName>
    <definedName name="njgf_2_1" localSheetId="49" hidden="1">{#N/A,#N/A,FALSE,"т04"}</definedName>
    <definedName name="njgf_2_1" localSheetId="54" hidden="1">{#N/A,#N/A,FALSE,"т04"}</definedName>
    <definedName name="njgf_2_1" localSheetId="55" hidden="1">{#N/A,#N/A,FALSE,"т04"}</definedName>
    <definedName name="njgf_2_1" localSheetId="56" hidden="1">{#N/A,#N/A,FALSE,"т04"}</definedName>
    <definedName name="njgf_2_1" localSheetId="57" hidden="1">{#N/A,#N/A,FALSE,"т04"}</definedName>
    <definedName name="njgf_2_1" localSheetId="58" hidden="1">{#N/A,#N/A,FALSE,"т04"}</definedName>
    <definedName name="njgf_2_1" localSheetId="68" hidden="1">{#N/A,#N/A,FALSE,"т04"}</definedName>
    <definedName name="njgf_2_1" localSheetId="80" hidden="1">{#N/A,#N/A,FALSE,"т04"}</definedName>
    <definedName name="njgf_2_1" localSheetId="84" hidden="1">{#N/A,#N/A,FALSE,"т04"}</definedName>
    <definedName name="njgf_2_1" localSheetId="88" hidden="1">{#N/A,#N/A,FALSE,"т04"}</definedName>
    <definedName name="njgf_2_1" localSheetId="11" hidden="1">{#N/A,#N/A,FALSE,"т04"}</definedName>
    <definedName name="njgf_2_1" localSheetId="47" hidden="1">{#N/A,#N/A,FALSE,"т04"}</definedName>
    <definedName name="njgf_2_1" localSheetId="48" hidden="1">{#N/A,#N/A,FALSE,"т04"}</definedName>
    <definedName name="njgf_2_1" hidden="1">{#N/A,#N/A,FALSE,"т04"}</definedName>
    <definedName name="Nomer" localSheetId="62">#REF!</definedName>
    <definedName name="Nomer" localSheetId="36">#REF!</definedName>
    <definedName name="Nomer" localSheetId="46">#REF!</definedName>
    <definedName name="Nomer">#REF!</definedName>
    <definedName name="Non_BRO" localSheetId="62">#REF!</definedName>
    <definedName name="Non_BRO" localSheetId="36">#REF!</definedName>
    <definedName name="Non_BRO" localSheetId="46">#REF!</definedName>
    <definedName name="Non_BRO">#REF!</definedName>
    <definedName name="Notes" localSheetId="62">#REF!</definedName>
    <definedName name="Notes" localSheetId="36">#REF!</definedName>
    <definedName name="Notes" localSheetId="46">#REF!</definedName>
    <definedName name="Notes">#REF!</definedName>
    <definedName name="Number" localSheetId="62">#REF!</definedName>
    <definedName name="Number" localSheetId="36">#REF!</definedName>
    <definedName name="Number" localSheetId="46">#REF!</definedName>
    <definedName name="Number">#REF!</definedName>
    <definedName name="ooo" localSheetId="1" hidden="1">{#N/A,#N/A,FALSE,"т02бд"}</definedName>
    <definedName name="ooo" localSheetId="2" hidden="1">{#N/A,#N/A,FALSE,"т02бд"}</definedName>
    <definedName name="ooo" localSheetId="17" hidden="1">{#N/A,#N/A,FALSE,"т02бд"}</definedName>
    <definedName name="ooo" localSheetId="22"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28" hidden="1">{#N/A,#N/A,FALSE,"т02бд"}</definedName>
    <definedName name="ooo" localSheetId="29" hidden="1">{#N/A,#N/A,FALSE,"т02бд"}</definedName>
    <definedName name="ooo" localSheetId="30" hidden="1">{#N/A,#N/A,FALSE,"т02бд"}</definedName>
    <definedName name="ooo" localSheetId="31" hidden="1">{#N/A,#N/A,FALSE,"т02бд"}</definedName>
    <definedName name="ooo" localSheetId="32" hidden="1">{#N/A,#N/A,FALSE,"т02бд"}</definedName>
    <definedName name="ooo" localSheetId="33" hidden="1">{#N/A,#N/A,FALSE,"т02бд"}</definedName>
    <definedName name="ooo" localSheetId="41" hidden="1">{#N/A,#N/A,FALSE,"т02бд"}</definedName>
    <definedName name="ooo" localSheetId="43"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57" hidden="1">{#N/A,#N/A,FALSE,"т02бд"}</definedName>
    <definedName name="ooo" localSheetId="58" hidden="1">{#N/A,#N/A,FALSE,"т02бд"}</definedName>
    <definedName name="ooo" localSheetId="64" hidden="1">{#N/A,#N/A,FALSE,"т02бд"}</definedName>
    <definedName name="ooo" localSheetId="66" hidden="1">{#N/A,#N/A,FALSE,"т02бд"}</definedName>
    <definedName name="ooo" localSheetId="68" hidden="1">{#N/A,#N/A,FALSE,"т02бд"}</definedName>
    <definedName name="ooo" localSheetId="69" hidden="1">{#N/A,#N/A,FALSE,"т02бд"}</definedName>
    <definedName name="ooo" localSheetId="70" hidden="1">{#N/A,#N/A,FALSE,"т02бд"}</definedName>
    <definedName name="ooo" localSheetId="71" hidden="1">{#N/A,#N/A,FALSE,"т02бд"}</definedName>
    <definedName name="ooo" localSheetId="79" hidden="1">{#N/A,#N/A,FALSE,"т02бд"}</definedName>
    <definedName name="ooo" localSheetId="80" hidden="1">{#N/A,#N/A,FALSE,"т02бд"}</definedName>
    <definedName name="ooo" localSheetId="84" hidden="1">{#N/A,#N/A,FALSE,"т02бд"}</definedName>
    <definedName name="ooo" localSheetId="86" hidden="1">{#N/A,#N/A,FALSE,"т02бд"}</definedName>
    <definedName name="ooo" localSheetId="87" hidden="1">{#N/A,#N/A,FALSE,"т02бд"}</definedName>
    <definedName name="ooo" localSheetId="88" hidden="1">{#N/A,#N/A,FALSE,"т02бд"}</definedName>
    <definedName name="ooo" localSheetId="89" hidden="1">{#N/A,#N/A,FALSE,"т02бд"}</definedName>
    <definedName name="ooo" localSheetId="90" hidden="1">{#N/A,#N/A,FALSE,"т02бд"}</definedName>
    <definedName name="ooo" localSheetId="11" hidden="1">{#N/A,#N/A,FALSE,"т02бд"}</definedName>
    <definedName name="ooo" localSheetId="13" hidden="1">{#N/A,#N/A,FALSE,"т02бд"}</definedName>
    <definedName name="ooo" localSheetId="14" hidden="1">{#N/A,#N/A,FALSE,"т02бд"}</definedName>
    <definedName name="ooo" localSheetId="62" hidden="1">{#N/A,#N/A,FALSE,"т02бд"}</definedName>
    <definedName name="ooo" localSheetId="47" hidden="1">{#N/A,#N/A,FALSE,"т02бд"}</definedName>
    <definedName name="ooo" localSheetId="48" hidden="1">{#N/A,#N/A,FALSE,"т02бд"}</definedName>
    <definedName name="ooo" hidden="1">{#N/A,#N/A,FALSE,"т02бд"}</definedName>
    <definedName name="ooo_1" localSheetId="1"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28" hidden="1">{#N/A,#N/A,FALSE,"т02бд"}</definedName>
    <definedName name="ooo_1" localSheetId="29" hidden="1">{#N/A,#N/A,FALSE,"т02бд"}</definedName>
    <definedName name="ooo_1" localSheetId="30" hidden="1">{#N/A,#N/A,FALSE,"т02бд"}</definedName>
    <definedName name="ooo_1" localSheetId="31" hidden="1">{#N/A,#N/A,FALSE,"т02бд"}</definedName>
    <definedName name="ooo_1" localSheetId="32" hidden="1">{#N/A,#N/A,FALSE,"т02бд"}</definedName>
    <definedName name="ooo_1" localSheetId="33" hidden="1">{#N/A,#N/A,FALSE,"т02бд"}</definedName>
    <definedName name="ooo_1" localSheetId="41" hidden="1">{#N/A,#N/A,FALSE,"т02бд"}</definedName>
    <definedName name="ooo_1" localSheetId="43" hidden="1">{#N/A,#N/A,FALSE,"т02бд"}</definedName>
    <definedName name="ooo_1" localSheetId="49" hidden="1">{#N/A,#N/A,FALSE,"т02бд"}</definedName>
    <definedName name="ooo_1" localSheetId="54" hidden="1">{#N/A,#N/A,FALSE,"т02бд"}</definedName>
    <definedName name="ooo_1" localSheetId="55" hidden="1">{#N/A,#N/A,FALSE,"т02бд"}</definedName>
    <definedName name="ooo_1" localSheetId="56" hidden="1">{#N/A,#N/A,FALSE,"т02бд"}</definedName>
    <definedName name="ooo_1" localSheetId="57" hidden="1">{#N/A,#N/A,FALSE,"т02бд"}</definedName>
    <definedName name="ooo_1" localSheetId="58" hidden="1">{#N/A,#N/A,FALSE,"т02бд"}</definedName>
    <definedName name="ooo_1" localSheetId="68" hidden="1">{#N/A,#N/A,FALSE,"т02бд"}</definedName>
    <definedName name="ooo_1" localSheetId="80" hidden="1">{#N/A,#N/A,FALSE,"т02бд"}</definedName>
    <definedName name="ooo_1" localSheetId="84" hidden="1">{#N/A,#N/A,FALSE,"т02бд"}</definedName>
    <definedName name="ooo_1" localSheetId="88" hidden="1">{#N/A,#N/A,FALSE,"т02бд"}</definedName>
    <definedName name="ooo_1" localSheetId="11" hidden="1">{#N/A,#N/A,FALSE,"т02бд"}</definedName>
    <definedName name="ooo_1" localSheetId="47" hidden="1">{#N/A,#N/A,FALSE,"т02бд"}</definedName>
    <definedName name="ooo_1" localSheetId="48" hidden="1">{#N/A,#N/A,FALSE,"т02бд"}</definedName>
    <definedName name="ooo_1" hidden="1">{#N/A,#N/A,FALSE,"т02бд"}</definedName>
    <definedName name="ooo_2" localSheetId="1"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28" hidden="1">{#N/A,#N/A,FALSE,"т02бд"}</definedName>
    <definedName name="ooo_2" localSheetId="29" hidden="1">{#N/A,#N/A,FALSE,"т02бд"}</definedName>
    <definedName name="ooo_2" localSheetId="30" hidden="1">{#N/A,#N/A,FALSE,"т02бд"}</definedName>
    <definedName name="ooo_2" localSheetId="31" hidden="1">{#N/A,#N/A,FALSE,"т02бд"}</definedName>
    <definedName name="ooo_2" localSheetId="32" hidden="1">{#N/A,#N/A,FALSE,"т02бд"}</definedName>
    <definedName name="ooo_2" localSheetId="33" hidden="1">{#N/A,#N/A,FALSE,"т02бд"}</definedName>
    <definedName name="ooo_2" localSheetId="41" hidden="1">{#N/A,#N/A,FALSE,"т02бд"}</definedName>
    <definedName name="ooo_2" localSheetId="43" hidden="1">{#N/A,#N/A,FALSE,"т02бд"}</definedName>
    <definedName name="ooo_2" localSheetId="49" hidden="1">{#N/A,#N/A,FALSE,"т02бд"}</definedName>
    <definedName name="ooo_2" localSheetId="54" hidden="1">{#N/A,#N/A,FALSE,"т02бд"}</definedName>
    <definedName name="ooo_2" localSheetId="55" hidden="1">{#N/A,#N/A,FALSE,"т02бд"}</definedName>
    <definedName name="ooo_2" localSheetId="56" hidden="1">{#N/A,#N/A,FALSE,"т02бд"}</definedName>
    <definedName name="ooo_2" localSheetId="57" hidden="1">{#N/A,#N/A,FALSE,"т02бд"}</definedName>
    <definedName name="ooo_2" localSheetId="58" hidden="1">{#N/A,#N/A,FALSE,"т02бд"}</definedName>
    <definedName name="ooo_2" localSheetId="68" hidden="1">{#N/A,#N/A,FALSE,"т02бд"}</definedName>
    <definedName name="ooo_2" localSheetId="80" hidden="1">{#N/A,#N/A,FALSE,"т02бд"}</definedName>
    <definedName name="ooo_2" localSheetId="84" hidden="1">{#N/A,#N/A,FALSE,"т02бд"}</definedName>
    <definedName name="ooo_2" localSheetId="88" hidden="1">{#N/A,#N/A,FALSE,"т02бд"}</definedName>
    <definedName name="ooo_2" localSheetId="11" hidden="1">{#N/A,#N/A,FALSE,"т02бд"}</definedName>
    <definedName name="ooo_2" localSheetId="47" hidden="1">{#N/A,#N/A,FALSE,"т02бд"}</definedName>
    <definedName name="ooo_2" localSheetId="48"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79"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localSheetId="86"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88"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13"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localSheetId="88"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localSheetId="88"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79"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localSheetId="86"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88"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13"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localSheetId="88"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localSheetId="88"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 localSheetId="62">[3]labels!#REF!</definedName>
    <definedName name="p" localSheetId="36">[3]labels!#REF!</definedName>
    <definedName name="p" localSheetId="46">[3]labels!#REF!</definedName>
    <definedName name="p">[3]labels!#REF!</definedName>
    <definedName name="PAYMENT_f" localSheetId="62">#REF!</definedName>
    <definedName name="PAYMENT_f" localSheetId="36">#REF!</definedName>
    <definedName name="PAYMENT_f" localSheetId="46">#REF!</definedName>
    <definedName name="PAYMENT_f">#REF!</definedName>
    <definedName name="PEND" localSheetId="62">#REF!</definedName>
    <definedName name="PEND" localSheetId="36">#REF!</definedName>
    <definedName name="PEND" localSheetId="46">#REF!</definedName>
    <definedName name="PEND">#REF!</definedName>
    <definedName name="PENSION_f" localSheetId="62">#REF!</definedName>
    <definedName name="PENSION_f" localSheetId="36">#REF!</definedName>
    <definedName name="PENSION_f" localSheetId="46">#REF!</definedName>
    <definedName name="PENSION_f">#REF!</definedName>
    <definedName name="PMENU" localSheetId="62">#REF!</definedName>
    <definedName name="PMENU" localSheetId="36">#REF!</definedName>
    <definedName name="PMENU" localSheetId="46">#REF!</definedName>
    <definedName name="PMENU">#REF!</definedName>
    <definedName name="PRINT_AREA_MI">#N/A</definedName>
    <definedName name="PRIV">[3]C!$L$33</definedName>
    <definedName name="PRIV_F" localSheetId="62">#REF!</definedName>
    <definedName name="PRIV_F" localSheetId="36">#REF!</definedName>
    <definedName name="PRIV_F" localSheetId="46">#REF!</definedName>
    <definedName name="PRIV_F">#REF!</definedName>
    <definedName name="PRIV_P" localSheetId="62">#REF!</definedName>
    <definedName name="PRIV_P" localSheetId="36">#REF!</definedName>
    <definedName name="PRIV_P" localSheetId="46">#REF!</definedName>
    <definedName name="PRIV_P">#REF!</definedName>
    <definedName name="PRIVG" localSheetId="62">#REF!</definedName>
    <definedName name="PRIVG" localSheetId="36">#REF!</definedName>
    <definedName name="PRIVG" localSheetId="46">#REF!</definedName>
    <definedName name="PRIVG">#REF!</definedName>
    <definedName name="PRIVM" localSheetId="62">#REF!</definedName>
    <definedName name="PRIVM" localSheetId="36">#REF!</definedName>
    <definedName name="PRIVM" localSheetId="46">#REF!</definedName>
    <definedName name="PRIVM">#REF!</definedName>
    <definedName name="PRIVMG" localSheetId="62">#REF!</definedName>
    <definedName name="PRIVMG" localSheetId="36">#REF!</definedName>
    <definedName name="PRIVMG" localSheetId="46">#REF!</definedName>
    <definedName name="PRIVMG">#REF!</definedName>
    <definedName name="q" localSheetId="1" hidden="1">{#N/A,#N/A,FALSE,"т02бд"}</definedName>
    <definedName name="q" localSheetId="2" hidden="1">{#N/A,#N/A,FALSE,"т02бд"}</definedName>
    <definedName name="q" localSheetId="17" hidden="1">{#N/A,#N/A,FALSE,"т02бд"}</definedName>
    <definedName name="q" localSheetId="20" hidden="1">{#N/A,#N/A,FALSE,"т02бд"}</definedName>
    <definedName name="q" localSheetId="22"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28" hidden="1">{#N/A,#N/A,FALSE,"т02бд"}</definedName>
    <definedName name="q" localSheetId="29" hidden="1">{#N/A,#N/A,FALSE,"т02бд"}</definedName>
    <definedName name="q" localSheetId="30" hidden="1">{#N/A,#N/A,FALSE,"т02бд"}</definedName>
    <definedName name="q" localSheetId="31" hidden="1">{#N/A,#N/A,FALSE,"т02бд"}</definedName>
    <definedName name="q" localSheetId="32" hidden="1">{#N/A,#N/A,FALSE,"т02бд"}</definedName>
    <definedName name="q" localSheetId="33" hidden="1">{#N/A,#N/A,FALSE,"т02бд"}</definedName>
    <definedName name="q" localSheetId="41" hidden="1">{#N/A,#N/A,FALSE,"т02бд"}</definedName>
    <definedName name="q" localSheetId="43"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57" hidden="1">{#N/A,#N/A,FALSE,"т02бд"}</definedName>
    <definedName name="q" localSheetId="58" hidden="1">{#N/A,#N/A,FALSE,"т02бд"}</definedName>
    <definedName name="q" localSheetId="64" hidden="1">{#N/A,#N/A,FALSE,"т02бд"}</definedName>
    <definedName name="q" localSheetId="66" hidden="1">{#N/A,#N/A,FALSE,"т02бд"}</definedName>
    <definedName name="q" localSheetId="68" hidden="1">{#N/A,#N/A,FALSE,"т02бд"}</definedName>
    <definedName name="q" localSheetId="69" hidden="1">{#N/A,#N/A,FALSE,"т02бд"}</definedName>
    <definedName name="q" localSheetId="70" hidden="1">{#N/A,#N/A,FALSE,"т02бд"}</definedName>
    <definedName name="q" localSheetId="71" hidden="1">{#N/A,#N/A,FALSE,"т02бд"}</definedName>
    <definedName name="q" localSheetId="79" hidden="1">{#N/A,#N/A,FALSE,"т02бд"}</definedName>
    <definedName name="q" localSheetId="80" hidden="1">{#N/A,#N/A,FALSE,"т02бд"}</definedName>
    <definedName name="q" localSheetId="84" hidden="1">{#N/A,#N/A,FALSE,"т02бд"}</definedName>
    <definedName name="q" localSheetId="86" hidden="1">{#N/A,#N/A,FALSE,"т02бд"}</definedName>
    <definedName name="q" localSheetId="87" hidden="1">{#N/A,#N/A,FALSE,"т02бд"}</definedName>
    <definedName name="q" localSheetId="88" hidden="1">{#N/A,#N/A,FALSE,"т02бд"}</definedName>
    <definedName name="q" localSheetId="89" hidden="1">{#N/A,#N/A,FALSE,"т02бд"}</definedName>
    <definedName name="q" localSheetId="90" hidden="1">{#N/A,#N/A,FALSE,"т02бд"}</definedName>
    <definedName name="q" localSheetId="11" hidden="1">{#N/A,#N/A,FALSE,"т02бд"}</definedName>
    <definedName name="q" localSheetId="13" hidden="1">{#N/A,#N/A,FALSE,"т02бд"}</definedName>
    <definedName name="q" localSheetId="14" hidden="1">{#N/A,#N/A,FALSE,"т02бд"}</definedName>
    <definedName name="q" localSheetId="62" hidden="1">{#N/A,#N/A,FALSE,"т02бд"}</definedName>
    <definedName name="q" localSheetId="47" hidden="1">{#N/A,#N/A,FALSE,"т02бд"}</definedName>
    <definedName name="q" localSheetId="48" hidden="1">{#N/A,#N/A,FALSE,"т02бд"}</definedName>
    <definedName name="q" hidden="1">{#N/A,#N/A,FALSE,"т02бд"}</definedName>
    <definedName name="q_2" localSheetId="1"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28" hidden="1">{#N/A,#N/A,FALSE,"т02бд"}</definedName>
    <definedName name="q_2" localSheetId="29" hidden="1">{#N/A,#N/A,FALSE,"т02бд"}</definedName>
    <definedName name="q_2" localSheetId="30" hidden="1">{#N/A,#N/A,FALSE,"т02бд"}</definedName>
    <definedName name="q_2" localSheetId="31" hidden="1">{#N/A,#N/A,FALSE,"т02бд"}</definedName>
    <definedName name="q_2" localSheetId="32" hidden="1">{#N/A,#N/A,FALSE,"т02бд"}</definedName>
    <definedName name="q_2" localSheetId="33" hidden="1">{#N/A,#N/A,FALSE,"т02бд"}</definedName>
    <definedName name="q_2" localSheetId="41" hidden="1">{#N/A,#N/A,FALSE,"т02бд"}</definedName>
    <definedName name="q_2" localSheetId="43" hidden="1">{#N/A,#N/A,FALSE,"т02бд"}</definedName>
    <definedName name="q_2" localSheetId="49" hidden="1">{#N/A,#N/A,FALSE,"т02бд"}</definedName>
    <definedName name="q_2" localSheetId="54" hidden="1">{#N/A,#N/A,FALSE,"т02бд"}</definedName>
    <definedName name="q_2" localSheetId="55" hidden="1">{#N/A,#N/A,FALSE,"т02бд"}</definedName>
    <definedName name="q_2" localSheetId="56" hidden="1">{#N/A,#N/A,FALSE,"т02бд"}</definedName>
    <definedName name="q_2" localSheetId="57" hidden="1">{#N/A,#N/A,FALSE,"т02бд"}</definedName>
    <definedName name="q_2" localSheetId="58" hidden="1">{#N/A,#N/A,FALSE,"т02бд"}</definedName>
    <definedName name="q_2" localSheetId="68" hidden="1">{#N/A,#N/A,FALSE,"т02бд"}</definedName>
    <definedName name="q_2" localSheetId="80" hidden="1">{#N/A,#N/A,FALSE,"т02бд"}</definedName>
    <definedName name="q_2" localSheetId="84" hidden="1">{#N/A,#N/A,FALSE,"т02бд"}</definedName>
    <definedName name="q_2" localSheetId="88" hidden="1">{#N/A,#N/A,FALSE,"т02бд"}</definedName>
    <definedName name="q_2" localSheetId="11" hidden="1">{#N/A,#N/A,FALSE,"т02бд"}</definedName>
    <definedName name="q_2" localSheetId="47" hidden="1">{#N/A,#N/A,FALSE,"т02бд"}</definedName>
    <definedName name="q_2" localSheetId="48" hidden="1">{#N/A,#N/A,FALSE,"т02бд"}</definedName>
    <definedName name="q_2" hidden="1">{#N/A,#N/A,FALSE,"т02бд"}</definedName>
    <definedName name="q_2_1" localSheetId="1"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28" hidden="1">{#N/A,#N/A,FALSE,"т02бд"}</definedName>
    <definedName name="q_2_1" localSheetId="29" hidden="1">{#N/A,#N/A,FALSE,"т02бд"}</definedName>
    <definedName name="q_2_1" localSheetId="30" hidden="1">{#N/A,#N/A,FALSE,"т02бд"}</definedName>
    <definedName name="q_2_1" localSheetId="31" hidden="1">{#N/A,#N/A,FALSE,"т02бд"}</definedName>
    <definedName name="q_2_1" localSheetId="32" hidden="1">{#N/A,#N/A,FALSE,"т02бд"}</definedName>
    <definedName name="q_2_1" localSheetId="33" hidden="1">{#N/A,#N/A,FALSE,"т02бд"}</definedName>
    <definedName name="q_2_1" localSheetId="41" hidden="1">{#N/A,#N/A,FALSE,"т02бд"}</definedName>
    <definedName name="q_2_1" localSheetId="43" hidden="1">{#N/A,#N/A,FALSE,"т02бд"}</definedName>
    <definedName name="q_2_1" localSheetId="49" hidden="1">{#N/A,#N/A,FALSE,"т02бд"}</definedName>
    <definedName name="q_2_1" localSheetId="54" hidden="1">{#N/A,#N/A,FALSE,"т02бд"}</definedName>
    <definedName name="q_2_1" localSheetId="55" hidden="1">{#N/A,#N/A,FALSE,"т02бд"}</definedName>
    <definedName name="q_2_1" localSheetId="56" hidden="1">{#N/A,#N/A,FALSE,"т02бд"}</definedName>
    <definedName name="q_2_1" localSheetId="57" hidden="1">{#N/A,#N/A,FALSE,"т02бд"}</definedName>
    <definedName name="q_2_1" localSheetId="58" hidden="1">{#N/A,#N/A,FALSE,"т02бд"}</definedName>
    <definedName name="q_2_1" localSheetId="68" hidden="1">{#N/A,#N/A,FALSE,"т02бд"}</definedName>
    <definedName name="q_2_1" localSheetId="80" hidden="1">{#N/A,#N/A,FALSE,"т02бд"}</definedName>
    <definedName name="q_2_1" localSheetId="84" hidden="1">{#N/A,#N/A,FALSE,"т02бд"}</definedName>
    <definedName name="q_2_1" localSheetId="88" hidden="1">{#N/A,#N/A,FALSE,"т02бд"}</definedName>
    <definedName name="q_2_1" localSheetId="11" hidden="1">{#N/A,#N/A,FALSE,"т02бд"}</definedName>
    <definedName name="q_2_1" localSheetId="47" hidden="1">{#N/A,#N/A,FALSE,"т02бд"}</definedName>
    <definedName name="q_2_1" localSheetId="48" hidden="1">{#N/A,#N/A,FALSE,"т02бд"}</definedName>
    <definedName name="q_2_1" hidden="1">{#N/A,#N/A,FALSE,"т02бд"}</definedName>
    <definedName name="qart" localSheetId="1" hidden="1">{#N/A,#N/A,FALSE,"т04"}</definedName>
    <definedName name="qart" localSheetId="2" hidden="1">{#N/A,#N/A,FALSE,"т04"}</definedName>
    <definedName name="qart" localSheetId="17" hidden="1">{#N/A,#N/A,FALSE,"т04"}</definedName>
    <definedName name="qart" localSheetId="20" hidden="1">{#N/A,#N/A,FALSE,"т04"}</definedName>
    <definedName name="qart" localSheetId="22"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28" hidden="1">{#N/A,#N/A,FALSE,"т04"}</definedName>
    <definedName name="qart" localSheetId="29" hidden="1">{#N/A,#N/A,FALSE,"т04"}</definedName>
    <definedName name="qart" localSheetId="30" hidden="1">{#N/A,#N/A,FALSE,"т04"}</definedName>
    <definedName name="qart" localSheetId="31" hidden="1">{#N/A,#N/A,FALSE,"т04"}</definedName>
    <definedName name="qart" localSheetId="32" hidden="1">{#N/A,#N/A,FALSE,"т04"}</definedName>
    <definedName name="qart" localSheetId="33" hidden="1">{#N/A,#N/A,FALSE,"т04"}</definedName>
    <definedName name="qart" localSheetId="41" hidden="1">{#N/A,#N/A,FALSE,"т04"}</definedName>
    <definedName name="qart" localSheetId="43"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57" hidden="1">{#N/A,#N/A,FALSE,"т04"}</definedName>
    <definedName name="qart" localSheetId="58" hidden="1">{#N/A,#N/A,FALSE,"т04"}</definedName>
    <definedName name="qart" localSheetId="64" hidden="1">{#N/A,#N/A,FALSE,"т04"}</definedName>
    <definedName name="qart" localSheetId="66" hidden="1">{#N/A,#N/A,FALSE,"т04"}</definedName>
    <definedName name="qart" localSheetId="68" hidden="1">{#N/A,#N/A,FALSE,"т04"}</definedName>
    <definedName name="qart" localSheetId="69" hidden="1">{#N/A,#N/A,FALSE,"т04"}</definedName>
    <definedName name="qart" localSheetId="70" hidden="1">{#N/A,#N/A,FALSE,"т04"}</definedName>
    <definedName name="qart" localSheetId="71" hidden="1">{#N/A,#N/A,FALSE,"т04"}</definedName>
    <definedName name="qart" localSheetId="79" hidden="1">{#N/A,#N/A,FALSE,"т04"}</definedName>
    <definedName name="qart" localSheetId="80" hidden="1">{#N/A,#N/A,FALSE,"т04"}</definedName>
    <definedName name="qart" localSheetId="84" hidden="1">{#N/A,#N/A,FALSE,"т04"}</definedName>
    <definedName name="qart" localSheetId="86" hidden="1">{#N/A,#N/A,FALSE,"т04"}</definedName>
    <definedName name="qart" localSheetId="87" hidden="1">{#N/A,#N/A,FALSE,"т04"}</definedName>
    <definedName name="qart" localSheetId="88" hidden="1">{#N/A,#N/A,FALSE,"т04"}</definedName>
    <definedName name="qart" localSheetId="89" hidden="1">{#N/A,#N/A,FALSE,"т04"}</definedName>
    <definedName name="qart" localSheetId="11" hidden="1">{#N/A,#N/A,FALSE,"т04"}</definedName>
    <definedName name="qart" localSheetId="13" hidden="1">{#N/A,#N/A,FALSE,"т04"}</definedName>
    <definedName name="qart" localSheetId="14" hidden="1">{#N/A,#N/A,FALSE,"т04"}</definedName>
    <definedName name="qart" localSheetId="62" hidden="1">{#N/A,#N/A,FALSE,"т04"}</definedName>
    <definedName name="qart" localSheetId="47" hidden="1">{#N/A,#N/A,FALSE,"т04"}</definedName>
    <definedName name="qart" localSheetId="48" hidden="1">{#N/A,#N/A,FALSE,"т04"}</definedName>
    <definedName name="qart" hidden="1">{#N/A,#N/A,FALSE,"т04"}</definedName>
    <definedName name="qart_2" localSheetId="1" hidden="1">{#N/A,#N/A,FALSE,"т04"}</definedName>
    <definedName name="qart_2" localSheetId="25" hidden="1">{#N/A,#N/A,FALSE,"т04"}</definedName>
    <definedName name="qart_2" localSheetId="26" hidden="1">{#N/A,#N/A,FALSE,"т04"}</definedName>
    <definedName name="qart_2" localSheetId="27" hidden="1">{#N/A,#N/A,FALSE,"т04"}</definedName>
    <definedName name="qart_2" localSheetId="28" hidden="1">{#N/A,#N/A,FALSE,"т04"}</definedName>
    <definedName name="qart_2" localSheetId="29" hidden="1">{#N/A,#N/A,FALSE,"т04"}</definedName>
    <definedName name="qart_2" localSheetId="30" hidden="1">{#N/A,#N/A,FALSE,"т04"}</definedName>
    <definedName name="qart_2" localSheetId="31" hidden="1">{#N/A,#N/A,FALSE,"т04"}</definedName>
    <definedName name="qart_2" localSheetId="32" hidden="1">{#N/A,#N/A,FALSE,"т04"}</definedName>
    <definedName name="qart_2" localSheetId="33" hidden="1">{#N/A,#N/A,FALSE,"т04"}</definedName>
    <definedName name="qart_2" localSheetId="41" hidden="1">{#N/A,#N/A,FALSE,"т04"}</definedName>
    <definedName name="qart_2" localSheetId="43" hidden="1">{#N/A,#N/A,FALSE,"т04"}</definedName>
    <definedName name="qart_2" localSheetId="49" hidden="1">{#N/A,#N/A,FALSE,"т04"}</definedName>
    <definedName name="qart_2" localSheetId="54" hidden="1">{#N/A,#N/A,FALSE,"т04"}</definedName>
    <definedName name="qart_2" localSheetId="55" hidden="1">{#N/A,#N/A,FALSE,"т04"}</definedName>
    <definedName name="qart_2" localSheetId="56" hidden="1">{#N/A,#N/A,FALSE,"т04"}</definedName>
    <definedName name="qart_2" localSheetId="57" hidden="1">{#N/A,#N/A,FALSE,"т04"}</definedName>
    <definedName name="qart_2" localSheetId="58" hidden="1">{#N/A,#N/A,FALSE,"т04"}</definedName>
    <definedName name="qart_2" localSheetId="68" hidden="1">{#N/A,#N/A,FALSE,"т04"}</definedName>
    <definedName name="qart_2" localSheetId="80" hidden="1">{#N/A,#N/A,FALSE,"т04"}</definedName>
    <definedName name="qart_2" localSheetId="84" hidden="1">{#N/A,#N/A,FALSE,"т04"}</definedName>
    <definedName name="qart_2" localSheetId="88" hidden="1">{#N/A,#N/A,FALSE,"т04"}</definedName>
    <definedName name="qart_2" localSheetId="11" hidden="1">{#N/A,#N/A,FALSE,"т04"}</definedName>
    <definedName name="qart_2" localSheetId="47" hidden="1">{#N/A,#N/A,FALSE,"т04"}</definedName>
    <definedName name="qart_2" localSheetId="48" hidden="1">{#N/A,#N/A,FALSE,"т04"}</definedName>
    <definedName name="qart_2" hidden="1">{#N/A,#N/A,FALSE,"т04"}</definedName>
    <definedName name="qart_2_1" localSheetId="1"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28" hidden="1">{#N/A,#N/A,FALSE,"т04"}</definedName>
    <definedName name="qart_2_1" localSheetId="29" hidden="1">{#N/A,#N/A,FALSE,"т04"}</definedName>
    <definedName name="qart_2_1" localSheetId="30" hidden="1">{#N/A,#N/A,FALSE,"т04"}</definedName>
    <definedName name="qart_2_1" localSheetId="31" hidden="1">{#N/A,#N/A,FALSE,"т04"}</definedName>
    <definedName name="qart_2_1" localSheetId="32" hidden="1">{#N/A,#N/A,FALSE,"т04"}</definedName>
    <definedName name="qart_2_1" localSheetId="33" hidden="1">{#N/A,#N/A,FALSE,"т04"}</definedName>
    <definedName name="qart_2_1" localSheetId="41" hidden="1">{#N/A,#N/A,FALSE,"т04"}</definedName>
    <definedName name="qart_2_1" localSheetId="43" hidden="1">{#N/A,#N/A,FALSE,"т04"}</definedName>
    <definedName name="qart_2_1" localSheetId="49" hidden="1">{#N/A,#N/A,FALSE,"т04"}</definedName>
    <definedName name="qart_2_1" localSheetId="54" hidden="1">{#N/A,#N/A,FALSE,"т04"}</definedName>
    <definedName name="qart_2_1" localSheetId="55" hidden="1">{#N/A,#N/A,FALSE,"т04"}</definedName>
    <definedName name="qart_2_1" localSheetId="56" hidden="1">{#N/A,#N/A,FALSE,"т04"}</definedName>
    <definedName name="qart_2_1" localSheetId="57" hidden="1">{#N/A,#N/A,FALSE,"т04"}</definedName>
    <definedName name="qart_2_1" localSheetId="58" hidden="1">{#N/A,#N/A,FALSE,"т04"}</definedName>
    <definedName name="qart_2_1" localSheetId="68" hidden="1">{#N/A,#N/A,FALSE,"т04"}</definedName>
    <definedName name="qart_2_1" localSheetId="80" hidden="1">{#N/A,#N/A,FALSE,"т04"}</definedName>
    <definedName name="qart_2_1" localSheetId="84" hidden="1">{#N/A,#N/A,FALSE,"т04"}</definedName>
    <definedName name="qart_2_1" localSheetId="88" hidden="1">{#N/A,#N/A,FALSE,"т04"}</definedName>
    <definedName name="qart_2_1" localSheetId="11" hidden="1">{#N/A,#N/A,FALSE,"т04"}</definedName>
    <definedName name="qart_2_1" localSheetId="47" hidden="1">{#N/A,#N/A,FALSE,"т04"}</definedName>
    <definedName name="qart_2_1" localSheetId="48" hidden="1">{#N/A,#N/A,FALSE,"т04"}</definedName>
    <definedName name="qart_2_1" hidden="1">{#N/A,#N/A,FALSE,"т04"}</definedName>
    <definedName name="qq" localSheetId="1" hidden="1">{#N/A,#N/A,FALSE,"т02бд"}</definedName>
    <definedName name="qq" localSheetId="2" hidden="1">{#N/A,#N/A,FALSE,"т02бд"}</definedName>
    <definedName name="qq" localSheetId="17" hidden="1">{#N/A,#N/A,FALSE,"т02бд"}</definedName>
    <definedName name="qq" localSheetId="20" hidden="1">{#N/A,#N/A,FALSE,"т02бд"}</definedName>
    <definedName name="qq" localSheetId="22"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28" hidden="1">{#N/A,#N/A,FALSE,"т02бд"}</definedName>
    <definedName name="qq" localSheetId="29" hidden="1">{#N/A,#N/A,FALSE,"т02бд"}</definedName>
    <definedName name="qq" localSheetId="30" hidden="1">{#N/A,#N/A,FALSE,"т02бд"}</definedName>
    <definedName name="qq" localSheetId="31" hidden="1">{#N/A,#N/A,FALSE,"т02бд"}</definedName>
    <definedName name="qq" localSheetId="32" hidden="1">{#N/A,#N/A,FALSE,"т02бд"}</definedName>
    <definedName name="qq" localSheetId="33" hidden="1">{#N/A,#N/A,FALSE,"т02бд"}</definedName>
    <definedName name="qq" localSheetId="41" hidden="1">{#N/A,#N/A,FALSE,"т02бд"}</definedName>
    <definedName name="qq" localSheetId="43"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57" hidden="1">{#N/A,#N/A,FALSE,"т02бд"}</definedName>
    <definedName name="qq" localSheetId="58" hidden="1">{#N/A,#N/A,FALSE,"т02бд"}</definedName>
    <definedName name="qq" localSheetId="64" hidden="1">{#N/A,#N/A,FALSE,"т02бд"}</definedName>
    <definedName name="qq" localSheetId="66" hidden="1">{#N/A,#N/A,FALSE,"т02бд"}</definedName>
    <definedName name="qq" localSheetId="68" hidden="1">{#N/A,#N/A,FALSE,"т02бд"}</definedName>
    <definedName name="qq" localSheetId="69" hidden="1">{#N/A,#N/A,FALSE,"т02бд"}</definedName>
    <definedName name="qq" localSheetId="70" hidden="1">{#N/A,#N/A,FALSE,"т02бд"}</definedName>
    <definedName name="qq" localSheetId="71" hidden="1">{#N/A,#N/A,FALSE,"т02бд"}</definedName>
    <definedName name="qq" localSheetId="79" hidden="1">{#N/A,#N/A,FALSE,"т02бд"}</definedName>
    <definedName name="qq" localSheetId="80" hidden="1">{#N/A,#N/A,FALSE,"т02бд"}</definedName>
    <definedName name="qq" localSheetId="84" hidden="1">{#N/A,#N/A,FALSE,"т02бд"}</definedName>
    <definedName name="qq" localSheetId="86" hidden="1">{#N/A,#N/A,FALSE,"т02бд"}</definedName>
    <definedName name="qq" localSheetId="87" hidden="1">{#N/A,#N/A,FALSE,"т02бд"}</definedName>
    <definedName name="qq" localSheetId="88" hidden="1">{#N/A,#N/A,FALSE,"т02бд"}</definedName>
    <definedName name="qq" localSheetId="89" hidden="1">{#N/A,#N/A,FALSE,"т02бд"}</definedName>
    <definedName name="qq" localSheetId="90" hidden="1">{#N/A,#N/A,FALSE,"т02бд"}</definedName>
    <definedName name="qq" localSheetId="11" hidden="1">{#N/A,#N/A,FALSE,"т02бд"}</definedName>
    <definedName name="qq" localSheetId="13" hidden="1">{#N/A,#N/A,FALSE,"т02бд"}</definedName>
    <definedName name="qq" localSheetId="14" hidden="1">{#N/A,#N/A,FALSE,"т02бд"}</definedName>
    <definedName name="qq" localSheetId="62" hidden="1">{#N/A,#N/A,FALSE,"т02бд"}</definedName>
    <definedName name="qq" localSheetId="47" hidden="1">{#N/A,#N/A,FALSE,"т02бд"}</definedName>
    <definedName name="qq" localSheetId="48" hidden="1">{#N/A,#N/A,FALSE,"т02бд"}</definedName>
    <definedName name="qq" hidden="1">{#N/A,#N/A,FALSE,"т02бд"}</definedName>
    <definedName name="qq_2" localSheetId="1"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28" hidden="1">{#N/A,#N/A,FALSE,"т02бд"}</definedName>
    <definedName name="qq_2" localSheetId="29" hidden="1">{#N/A,#N/A,FALSE,"т02бд"}</definedName>
    <definedName name="qq_2" localSheetId="30" hidden="1">{#N/A,#N/A,FALSE,"т02бд"}</definedName>
    <definedName name="qq_2" localSheetId="31" hidden="1">{#N/A,#N/A,FALSE,"т02бд"}</definedName>
    <definedName name="qq_2" localSheetId="32" hidden="1">{#N/A,#N/A,FALSE,"т02бд"}</definedName>
    <definedName name="qq_2" localSheetId="33" hidden="1">{#N/A,#N/A,FALSE,"т02бд"}</definedName>
    <definedName name="qq_2" localSheetId="41" hidden="1">{#N/A,#N/A,FALSE,"т02бд"}</definedName>
    <definedName name="qq_2" localSheetId="43" hidden="1">{#N/A,#N/A,FALSE,"т02бд"}</definedName>
    <definedName name="qq_2" localSheetId="49" hidden="1">{#N/A,#N/A,FALSE,"т02бд"}</definedName>
    <definedName name="qq_2" localSheetId="54" hidden="1">{#N/A,#N/A,FALSE,"т02бд"}</definedName>
    <definedName name="qq_2" localSheetId="55" hidden="1">{#N/A,#N/A,FALSE,"т02бд"}</definedName>
    <definedName name="qq_2" localSheetId="56" hidden="1">{#N/A,#N/A,FALSE,"т02бд"}</definedName>
    <definedName name="qq_2" localSheetId="57" hidden="1">{#N/A,#N/A,FALSE,"т02бд"}</definedName>
    <definedName name="qq_2" localSheetId="58" hidden="1">{#N/A,#N/A,FALSE,"т02бд"}</definedName>
    <definedName name="qq_2" localSheetId="68" hidden="1">{#N/A,#N/A,FALSE,"т02бд"}</definedName>
    <definedName name="qq_2" localSheetId="80" hidden="1">{#N/A,#N/A,FALSE,"т02бд"}</definedName>
    <definedName name="qq_2" localSheetId="84" hidden="1">{#N/A,#N/A,FALSE,"т02бд"}</definedName>
    <definedName name="qq_2" localSheetId="88" hidden="1">{#N/A,#N/A,FALSE,"т02бд"}</definedName>
    <definedName name="qq_2" localSheetId="11" hidden="1">{#N/A,#N/A,FALSE,"т02бд"}</definedName>
    <definedName name="qq_2" localSheetId="47" hidden="1">{#N/A,#N/A,FALSE,"т02бд"}</definedName>
    <definedName name="qq_2" localSheetId="48" hidden="1">{#N/A,#N/A,FALSE,"т02бд"}</definedName>
    <definedName name="qq_2" hidden="1">{#N/A,#N/A,FALSE,"т02бд"}</definedName>
    <definedName name="qq_2_1" localSheetId="1"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28" hidden="1">{#N/A,#N/A,FALSE,"т02бд"}</definedName>
    <definedName name="qq_2_1" localSheetId="29" hidden="1">{#N/A,#N/A,FALSE,"т02бд"}</definedName>
    <definedName name="qq_2_1" localSheetId="30" hidden="1">{#N/A,#N/A,FALSE,"т02бд"}</definedName>
    <definedName name="qq_2_1" localSheetId="31" hidden="1">{#N/A,#N/A,FALSE,"т02бд"}</definedName>
    <definedName name="qq_2_1" localSheetId="32" hidden="1">{#N/A,#N/A,FALSE,"т02бд"}</definedName>
    <definedName name="qq_2_1" localSheetId="33" hidden="1">{#N/A,#N/A,FALSE,"т02бд"}</definedName>
    <definedName name="qq_2_1" localSheetId="41" hidden="1">{#N/A,#N/A,FALSE,"т02бд"}</definedName>
    <definedName name="qq_2_1" localSheetId="43" hidden="1">{#N/A,#N/A,FALSE,"т02бд"}</definedName>
    <definedName name="qq_2_1" localSheetId="49" hidden="1">{#N/A,#N/A,FALSE,"т02бд"}</definedName>
    <definedName name="qq_2_1" localSheetId="54" hidden="1">{#N/A,#N/A,FALSE,"т02бд"}</definedName>
    <definedName name="qq_2_1" localSheetId="55" hidden="1">{#N/A,#N/A,FALSE,"т02бд"}</definedName>
    <definedName name="qq_2_1" localSheetId="56" hidden="1">{#N/A,#N/A,FALSE,"т02бд"}</definedName>
    <definedName name="qq_2_1" localSheetId="57" hidden="1">{#N/A,#N/A,FALSE,"т02бд"}</definedName>
    <definedName name="qq_2_1" localSheetId="58" hidden="1">{#N/A,#N/A,FALSE,"т02бд"}</definedName>
    <definedName name="qq_2_1" localSheetId="68" hidden="1">{#N/A,#N/A,FALSE,"т02бд"}</definedName>
    <definedName name="qq_2_1" localSheetId="80" hidden="1">{#N/A,#N/A,FALSE,"т02бд"}</definedName>
    <definedName name="qq_2_1" localSheetId="84" hidden="1">{#N/A,#N/A,FALSE,"т02бд"}</definedName>
    <definedName name="qq_2_1" localSheetId="88" hidden="1">{#N/A,#N/A,FALSE,"т02бд"}</definedName>
    <definedName name="qq_2_1" localSheetId="11" hidden="1">{#N/A,#N/A,FALSE,"т02бд"}</definedName>
    <definedName name="qq_2_1" localSheetId="47" hidden="1">{#N/A,#N/A,FALSE,"т02бд"}</definedName>
    <definedName name="qq_2_1" localSheetId="48" hidden="1">{#N/A,#N/A,FALSE,"т02бд"}</definedName>
    <definedName name="qq_2_1" hidden="1">{#N/A,#N/A,FALSE,"т02бд"}</definedName>
    <definedName name="qqq" localSheetId="1" hidden="1">{#N/A,#N/A,FALSE,"т02бд"}</definedName>
    <definedName name="qqq" localSheetId="2" hidden="1">{#N/A,#N/A,FALSE,"т02бд"}</definedName>
    <definedName name="qqq" localSheetId="17" hidden="1">{#N/A,#N/A,FALSE,"т02бд"}</definedName>
    <definedName name="qqq" localSheetId="20" hidden="1">{#N/A,#N/A,FALSE,"т02бд"}</definedName>
    <definedName name="qqq" localSheetId="22"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28" hidden="1">{#N/A,#N/A,FALSE,"т02бд"}</definedName>
    <definedName name="qqq" localSheetId="29" hidden="1">{#N/A,#N/A,FALSE,"т02бд"}</definedName>
    <definedName name="qqq" localSheetId="30" hidden="1">{#N/A,#N/A,FALSE,"т02бд"}</definedName>
    <definedName name="qqq" localSheetId="31" hidden="1">{#N/A,#N/A,FALSE,"т02бд"}</definedName>
    <definedName name="qqq" localSheetId="32" hidden="1">{#N/A,#N/A,FALSE,"т02бд"}</definedName>
    <definedName name="qqq" localSheetId="33" hidden="1">{#N/A,#N/A,FALSE,"т02бд"}</definedName>
    <definedName name="qqq" localSheetId="41" hidden="1">{#N/A,#N/A,FALSE,"т02бд"}</definedName>
    <definedName name="qqq" localSheetId="43"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57" hidden="1">{#N/A,#N/A,FALSE,"т02бд"}</definedName>
    <definedName name="qqq" localSheetId="58" hidden="1">{#N/A,#N/A,FALSE,"т02бд"}</definedName>
    <definedName name="qqq" localSheetId="64" hidden="1">{#N/A,#N/A,FALSE,"т02бд"}</definedName>
    <definedName name="qqq" localSheetId="66" hidden="1">{#N/A,#N/A,FALSE,"т02бд"}</definedName>
    <definedName name="qqq" localSheetId="68" hidden="1">{#N/A,#N/A,FALSE,"т02бд"}</definedName>
    <definedName name="qqq" localSheetId="69" hidden="1">{#N/A,#N/A,FALSE,"т02бд"}</definedName>
    <definedName name="qqq" localSheetId="70" hidden="1">{#N/A,#N/A,FALSE,"т02бд"}</definedName>
    <definedName name="qqq" localSheetId="71" hidden="1">{#N/A,#N/A,FALSE,"т02бд"}</definedName>
    <definedName name="qqq" localSheetId="79" hidden="1">{#N/A,#N/A,FALSE,"т02бд"}</definedName>
    <definedName name="qqq" localSheetId="80" hidden="1">{#N/A,#N/A,FALSE,"т02бд"}</definedName>
    <definedName name="qqq" localSheetId="84" hidden="1">{#N/A,#N/A,FALSE,"т02бд"}</definedName>
    <definedName name="qqq" localSheetId="86" hidden="1">{#N/A,#N/A,FALSE,"т02бд"}</definedName>
    <definedName name="qqq" localSheetId="87" hidden="1">{#N/A,#N/A,FALSE,"т02бд"}</definedName>
    <definedName name="qqq" localSheetId="88" hidden="1">{#N/A,#N/A,FALSE,"т02бд"}</definedName>
    <definedName name="qqq" localSheetId="89" hidden="1">{#N/A,#N/A,FALSE,"т02бд"}</definedName>
    <definedName name="qqq" localSheetId="90" hidden="1">{#N/A,#N/A,FALSE,"т02бд"}</definedName>
    <definedName name="qqq" localSheetId="11" hidden="1">{#N/A,#N/A,FALSE,"т02бд"}</definedName>
    <definedName name="qqq" localSheetId="13" hidden="1">{#N/A,#N/A,FALSE,"т02бд"}</definedName>
    <definedName name="qqq" localSheetId="14" hidden="1">{#N/A,#N/A,FALSE,"т02бд"}</definedName>
    <definedName name="qqq" localSheetId="62" hidden="1">{#N/A,#N/A,FALSE,"т02бд"}</definedName>
    <definedName name="qqq" localSheetId="47" hidden="1">{#N/A,#N/A,FALSE,"т02бд"}</definedName>
    <definedName name="qqq" localSheetId="48" hidden="1">{#N/A,#N/A,FALSE,"т02бд"}</definedName>
    <definedName name="qqq" hidden="1">{#N/A,#N/A,FALSE,"т02бд"}</definedName>
    <definedName name="qqq_2" localSheetId="1"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28" hidden="1">{#N/A,#N/A,FALSE,"т02бд"}</definedName>
    <definedName name="qqq_2" localSheetId="29" hidden="1">{#N/A,#N/A,FALSE,"т02бд"}</definedName>
    <definedName name="qqq_2" localSheetId="30" hidden="1">{#N/A,#N/A,FALSE,"т02бд"}</definedName>
    <definedName name="qqq_2" localSheetId="31" hidden="1">{#N/A,#N/A,FALSE,"т02бд"}</definedName>
    <definedName name="qqq_2" localSheetId="32" hidden="1">{#N/A,#N/A,FALSE,"т02бд"}</definedName>
    <definedName name="qqq_2" localSheetId="33" hidden="1">{#N/A,#N/A,FALSE,"т02бд"}</definedName>
    <definedName name="qqq_2" localSheetId="41" hidden="1">{#N/A,#N/A,FALSE,"т02бд"}</definedName>
    <definedName name="qqq_2" localSheetId="43" hidden="1">{#N/A,#N/A,FALSE,"т02бд"}</definedName>
    <definedName name="qqq_2" localSheetId="49" hidden="1">{#N/A,#N/A,FALSE,"т02бд"}</definedName>
    <definedName name="qqq_2" localSheetId="54" hidden="1">{#N/A,#N/A,FALSE,"т02бд"}</definedName>
    <definedName name="qqq_2" localSheetId="55" hidden="1">{#N/A,#N/A,FALSE,"т02бд"}</definedName>
    <definedName name="qqq_2" localSheetId="56" hidden="1">{#N/A,#N/A,FALSE,"т02бд"}</definedName>
    <definedName name="qqq_2" localSheetId="57" hidden="1">{#N/A,#N/A,FALSE,"т02бд"}</definedName>
    <definedName name="qqq_2" localSheetId="58" hidden="1">{#N/A,#N/A,FALSE,"т02бд"}</definedName>
    <definedName name="qqq_2" localSheetId="68" hidden="1">{#N/A,#N/A,FALSE,"т02бд"}</definedName>
    <definedName name="qqq_2" localSheetId="80" hidden="1">{#N/A,#N/A,FALSE,"т02бд"}</definedName>
    <definedName name="qqq_2" localSheetId="84" hidden="1">{#N/A,#N/A,FALSE,"т02бд"}</definedName>
    <definedName name="qqq_2" localSheetId="88" hidden="1">{#N/A,#N/A,FALSE,"т02бд"}</definedName>
    <definedName name="qqq_2" localSheetId="11" hidden="1">{#N/A,#N/A,FALSE,"т02бд"}</definedName>
    <definedName name="qqq_2" localSheetId="47" hidden="1">{#N/A,#N/A,FALSE,"т02бд"}</definedName>
    <definedName name="qqq_2" localSheetId="48" hidden="1">{#N/A,#N/A,FALSE,"т02бд"}</definedName>
    <definedName name="qqq_2" hidden="1">{#N/A,#N/A,FALSE,"т02бд"}</definedName>
    <definedName name="qqq_2_1" localSheetId="1"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28" hidden="1">{#N/A,#N/A,FALSE,"т02бд"}</definedName>
    <definedName name="qqq_2_1" localSheetId="29" hidden="1">{#N/A,#N/A,FALSE,"т02бд"}</definedName>
    <definedName name="qqq_2_1" localSheetId="30" hidden="1">{#N/A,#N/A,FALSE,"т02бд"}</definedName>
    <definedName name="qqq_2_1" localSheetId="31" hidden="1">{#N/A,#N/A,FALSE,"т02бд"}</definedName>
    <definedName name="qqq_2_1" localSheetId="32" hidden="1">{#N/A,#N/A,FALSE,"т02бд"}</definedName>
    <definedName name="qqq_2_1" localSheetId="33" hidden="1">{#N/A,#N/A,FALSE,"т02бд"}</definedName>
    <definedName name="qqq_2_1" localSheetId="41" hidden="1">{#N/A,#N/A,FALSE,"т02бд"}</definedName>
    <definedName name="qqq_2_1" localSheetId="43" hidden="1">{#N/A,#N/A,FALSE,"т02бд"}</definedName>
    <definedName name="qqq_2_1" localSheetId="49" hidden="1">{#N/A,#N/A,FALSE,"т02бд"}</definedName>
    <definedName name="qqq_2_1" localSheetId="54" hidden="1">{#N/A,#N/A,FALSE,"т02бд"}</definedName>
    <definedName name="qqq_2_1" localSheetId="55" hidden="1">{#N/A,#N/A,FALSE,"т02бд"}</definedName>
    <definedName name="qqq_2_1" localSheetId="56" hidden="1">{#N/A,#N/A,FALSE,"т02бд"}</definedName>
    <definedName name="qqq_2_1" localSheetId="57" hidden="1">{#N/A,#N/A,FALSE,"т02бд"}</definedName>
    <definedName name="qqq_2_1" localSheetId="58" hidden="1">{#N/A,#N/A,FALSE,"т02бд"}</definedName>
    <definedName name="qqq_2_1" localSheetId="68" hidden="1">{#N/A,#N/A,FALSE,"т02бд"}</definedName>
    <definedName name="qqq_2_1" localSheetId="80" hidden="1">{#N/A,#N/A,FALSE,"т02бд"}</definedName>
    <definedName name="qqq_2_1" localSheetId="84" hidden="1">{#N/A,#N/A,FALSE,"т02бд"}</definedName>
    <definedName name="qqq_2_1" localSheetId="88" hidden="1">{#N/A,#N/A,FALSE,"т02бд"}</definedName>
    <definedName name="qqq_2_1" localSheetId="11" hidden="1">{#N/A,#N/A,FALSE,"т02бд"}</definedName>
    <definedName name="qqq_2_1" localSheetId="47" hidden="1">{#N/A,#N/A,FALSE,"т02бд"}</definedName>
    <definedName name="qqq_2_1" localSheetId="48" hidden="1">{#N/A,#N/A,FALSE,"т02бд"}</definedName>
    <definedName name="qqq_2_1" hidden="1">{#N/A,#N/A,FALSE,"т02бд"}</definedName>
    <definedName name="RCUKRU">[9]Довідники!$A$27:$C$1731</definedName>
    <definedName name="RCUKRU_FULL">[9]Довідники!$A$1736:$O$3417</definedName>
    <definedName name="REAL" localSheetId="62">#REF!</definedName>
    <definedName name="REAL" localSheetId="36">#REF!</definedName>
    <definedName name="REAL" localSheetId="46">#REF!</definedName>
    <definedName name="REAL">#REF!</definedName>
    <definedName name="REF_f" localSheetId="62">#REF!</definedName>
    <definedName name="REF_f" localSheetId="36">#REF!</definedName>
    <definedName name="REF_f" localSheetId="46">#REF!</definedName>
    <definedName name="REF_f">#REF!</definedName>
    <definedName name="RevA" localSheetId="62">#REF!</definedName>
    <definedName name="RevA" localSheetId="36">#REF!</definedName>
    <definedName name="RevA" localSheetId="46">#REF!</definedName>
    <definedName name="RevA">#REF!</definedName>
    <definedName name="RevB" localSheetId="62">#REF!</definedName>
    <definedName name="RevB" localSheetId="36">#REF!</definedName>
    <definedName name="RevB" localSheetId="46">#REF!</definedName>
    <definedName name="RevB">#REF!</definedName>
    <definedName name="REZREQ_f" localSheetId="62">#REF!</definedName>
    <definedName name="REZREQ_f" localSheetId="36">#REF!</definedName>
    <definedName name="REZREQ_f" localSheetId="46">#REF!</definedName>
    <definedName name="REZREQ_f">#REF!</definedName>
    <definedName name="rrr" localSheetId="1" hidden="1">{#N/A,#N/A,FALSE,"т02бд"}</definedName>
    <definedName name="rrr" localSheetId="2" hidden="1">{#N/A,#N/A,FALSE,"т02бд"}</definedName>
    <definedName name="rrr" localSheetId="17" hidden="1">{#N/A,#N/A,FALSE,"т02бд"}</definedName>
    <definedName name="rrr" localSheetId="20" hidden="1">{#N/A,#N/A,FALSE,"т02бд"}</definedName>
    <definedName name="rrr" localSheetId="22"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28" hidden="1">{#N/A,#N/A,FALSE,"т02бд"}</definedName>
    <definedName name="rrr" localSheetId="29" hidden="1">{#N/A,#N/A,FALSE,"т02бд"}</definedName>
    <definedName name="rrr" localSheetId="30" hidden="1">{#N/A,#N/A,FALSE,"т02бд"}</definedName>
    <definedName name="rrr" localSheetId="31" hidden="1">{#N/A,#N/A,FALSE,"т02бд"}</definedName>
    <definedName name="rrr" localSheetId="32" hidden="1">{#N/A,#N/A,FALSE,"т02бд"}</definedName>
    <definedName name="rrr" localSheetId="33" hidden="1">{#N/A,#N/A,FALSE,"т02бд"}</definedName>
    <definedName name="rrr" localSheetId="41" hidden="1">{#N/A,#N/A,FALSE,"т02бд"}</definedName>
    <definedName name="rrr" localSheetId="43"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57" hidden="1">{#N/A,#N/A,FALSE,"т02бд"}</definedName>
    <definedName name="rrr" localSheetId="58" hidden="1">{#N/A,#N/A,FALSE,"т02бд"}</definedName>
    <definedName name="rrr" localSheetId="64" hidden="1">{#N/A,#N/A,FALSE,"т02бд"}</definedName>
    <definedName name="rrr" localSheetId="66" hidden="1">{#N/A,#N/A,FALSE,"т02бд"}</definedName>
    <definedName name="rrr" localSheetId="68" hidden="1">{#N/A,#N/A,FALSE,"т02бд"}</definedName>
    <definedName name="rrr" localSheetId="69" hidden="1">{#N/A,#N/A,FALSE,"т02бд"}</definedName>
    <definedName name="rrr" localSheetId="70" hidden="1">{#N/A,#N/A,FALSE,"т02бд"}</definedName>
    <definedName name="rrr" localSheetId="71" hidden="1">{#N/A,#N/A,FALSE,"т02бд"}</definedName>
    <definedName name="rrr" localSheetId="79" hidden="1">{#N/A,#N/A,FALSE,"т02бд"}</definedName>
    <definedName name="rrr" localSheetId="80" hidden="1">{#N/A,#N/A,FALSE,"т02бд"}</definedName>
    <definedName name="rrr" localSheetId="84" hidden="1">{#N/A,#N/A,FALSE,"т02бд"}</definedName>
    <definedName name="rrr" localSheetId="86" hidden="1">{#N/A,#N/A,FALSE,"т02бд"}</definedName>
    <definedName name="rrr" localSheetId="87" hidden="1">{#N/A,#N/A,FALSE,"т02бд"}</definedName>
    <definedName name="rrr" localSheetId="88" hidden="1">{#N/A,#N/A,FALSE,"т02бд"}</definedName>
    <definedName name="rrr" localSheetId="89" hidden="1">{#N/A,#N/A,FALSE,"т02бд"}</definedName>
    <definedName name="rrr" localSheetId="90" hidden="1">{#N/A,#N/A,FALSE,"т02бд"}</definedName>
    <definedName name="rrr" localSheetId="11" hidden="1">{#N/A,#N/A,FALSE,"т02бд"}</definedName>
    <definedName name="rrr" localSheetId="13" hidden="1">{#N/A,#N/A,FALSE,"т02бд"}</definedName>
    <definedName name="rrr" localSheetId="14" hidden="1">{#N/A,#N/A,FALSE,"т02бд"}</definedName>
    <definedName name="rrr" localSheetId="62" hidden="1">{#N/A,#N/A,FALSE,"т02бд"}</definedName>
    <definedName name="rrr" localSheetId="47" hidden="1">{#N/A,#N/A,FALSE,"т02бд"}</definedName>
    <definedName name="rrr" localSheetId="48" hidden="1">{#N/A,#N/A,FALSE,"т02бд"}</definedName>
    <definedName name="rrr" hidden="1">{#N/A,#N/A,FALSE,"т02бд"}</definedName>
    <definedName name="rrr_2" localSheetId="1"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28" hidden="1">{#N/A,#N/A,FALSE,"т02бд"}</definedName>
    <definedName name="rrr_2" localSheetId="29" hidden="1">{#N/A,#N/A,FALSE,"т02бд"}</definedName>
    <definedName name="rrr_2" localSheetId="30" hidden="1">{#N/A,#N/A,FALSE,"т02бд"}</definedName>
    <definedName name="rrr_2" localSheetId="31" hidden="1">{#N/A,#N/A,FALSE,"т02бд"}</definedName>
    <definedName name="rrr_2" localSheetId="32" hidden="1">{#N/A,#N/A,FALSE,"т02бд"}</definedName>
    <definedName name="rrr_2" localSheetId="33" hidden="1">{#N/A,#N/A,FALSE,"т02бд"}</definedName>
    <definedName name="rrr_2" localSheetId="41" hidden="1">{#N/A,#N/A,FALSE,"т02бд"}</definedName>
    <definedName name="rrr_2" localSheetId="43" hidden="1">{#N/A,#N/A,FALSE,"т02бд"}</definedName>
    <definedName name="rrr_2" localSheetId="49" hidden="1">{#N/A,#N/A,FALSE,"т02бд"}</definedName>
    <definedName name="rrr_2" localSheetId="54" hidden="1">{#N/A,#N/A,FALSE,"т02бд"}</definedName>
    <definedName name="rrr_2" localSheetId="55" hidden="1">{#N/A,#N/A,FALSE,"т02бд"}</definedName>
    <definedName name="rrr_2" localSheetId="56" hidden="1">{#N/A,#N/A,FALSE,"т02бд"}</definedName>
    <definedName name="rrr_2" localSheetId="57" hidden="1">{#N/A,#N/A,FALSE,"т02бд"}</definedName>
    <definedName name="rrr_2" localSheetId="58" hidden="1">{#N/A,#N/A,FALSE,"т02бд"}</definedName>
    <definedName name="rrr_2" localSheetId="68" hidden="1">{#N/A,#N/A,FALSE,"т02бд"}</definedName>
    <definedName name="rrr_2" localSheetId="80" hidden="1">{#N/A,#N/A,FALSE,"т02бд"}</definedName>
    <definedName name="rrr_2" localSheetId="84" hidden="1">{#N/A,#N/A,FALSE,"т02бд"}</definedName>
    <definedName name="rrr_2" localSheetId="88" hidden="1">{#N/A,#N/A,FALSE,"т02бд"}</definedName>
    <definedName name="rrr_2" localSheetId="11" hidden="1">{#N/A,#N/A,FALSE,"т02бд"}</definedName>
    <definedName name="rrr_2" localSheetId="47" hidden="1">{#N/A,#N/A,FALSE,"т02бд"}</definedName>
    <definedName name="rrr_2" localSheetId="48" hidden="1">{#N/A,#N/A,FALSE,"т02бд"}</definedName>
    <definedName name="rrr_2" hidden="1">{#N/A,#N/A,FALSE,"т02бд"}</definedName>
    <definedName name="rrr_2_1" localSheetId="1"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28" hidden="1">{#N/A,#N/A,FALSE,"т02бд"}</definedName>
    <definedName name="rrr_2_1" localSheetId="29" hidden="1">{#N/A,#N/A,FALSE,"т02бд"}</definedName>
    <definedName name="rrr_2_1" localSheetId="30" hidden="1">{#N/A,#N/A,FALSE,"т02бд"}</definedName>
    <definedName name="rrr_2_1" localSheetId="31" hidden="1">{#N/A,#N/A,FALSE,"т02бд"}</definedName>
    <definedName name="rrr_2_1" localSheetId="32" hidden="1">{#N/A,#N/A,FALSE,"т02бд"}</definedName>
    <definedName name="rrr_2_1" localSheetId="33" hidden="1">{#N/A,#N/A,FALSE,"т02бд"}</definedName>
    <definedName name="rrr_2_1" localSheetId="41" hidden="1">{#N/A,#N/A,FALSE,"т02бд"}</definedName>
    <definedName name="rrr_2_1" localSheetId="43" hidden="1">{#N/A,#N/A,FALSE,"т02бд"}</definedName>
    <definedName name="rrr_2_1" localSheetId="49" hidden="1">{#N/A,#N/A,FALSE,"т02бд"}</definedName>
    <definedName name="rrr_2_1" localSheetId="54" hidden="1">{#N/A,#N/A,FALSE,"т02бд"}</definedName>
    <definedName name="rrr_2_1" localSheetId="55" hidden="1">{#N/A,#N/A,FALSE,"т02бд"}</definedName>
    <definedName name="rrr_2_1" localSheetId="56" hidden="1">{#N/A,#N/A,FALSE,"т02бд"}</definedName>
    <definedName name="rrr_2_1" localSheetId="57" hidden="1">{#N/A,#N/A,FALSE,"т02бд"}</definedName>
    <definedName name="rrr_2_1" localSheetId="58" hidden="1">{#N/A,#N/A,FALSE,"т02бд"}</definedName>
    <definedName name="rrr_2_1" localSheetId="68" hidden="1">{#N/A,#N/A,FALSE,"т02бд"}</definedName>
    <definedName name="rrr_2_1" localSheetId="80" hidden="1">{#N/A,#N/A,FALSE,"т02бд"}</definedName>
    <definedName name="rrr_2_1" localSheetId="84" hidden="1">{#N/A,#N/A,FALSE,"т02бд"}</definedName>
    <definedName name="rrr_2_1" localSheetId="88" hidden="1">{#N/A,#N/A,FALSE,"т02бд"}</definedName>
    <definedName name="rrr_2_1" localSheetId="11" hidden="1">{#N/A,#N/A,FALSE,"т02бд"}</definedName>
    <definedName name="rrr_2_1" localSheetId="47" hidden="1">{#N/A,#N/A,FALSE,"т02бд"}</definedName>
    <definedName name="rrr_2_1" localSheetId="48"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9"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88"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localSheetId="88"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localSheetId="88"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62">#REF!</definedName>
    <definedName name="RTab1.1" localSheetId="36">#REF!</definedName>
    <definedName name="RTab1.1" localSheetId="46">#REF!</definedName>
    <definedName name="RTab1.1">#REF!</definedName>
    <definedName name="RTab1.1a" localSheetId="62">#REF!</definedName>
    <definedName name="RTab1.1a" localSheetId="36">#REF!</definedName>
    <definedName name="RTab1.1a" localSheetId="46">#REF!</definedName>
    <definedName name="RTab1.1a">#REF!</definedName>
    <definedName name="RTab1.2" localSheetId="62">#REF!</definedName>
    <definedName name="RTab1.2" localSheetId="36">#REF!</definedName>
    <definedName name="RTab1.2" localSheetId="46">#REF!</definedName>
    <definedName name="RTab1.2">#REF!</definedName>
    <definedName name="RTab1.2a" localSheetId="62">#REF!</definedName>
    <definedName name="RTab1.2a" localSheetId="36">#REF!</definedName>
    <definedName name="RTab1.2a" localSheetId="46">#REF!</definedName>
    <definedName name="RTab1.2a">#REF!</definedName>
    <definedName name="RTab1.4" localSheetId="62">#REF!</definedName>
    <definedName name="RTab1.4" localSheetId="36">#REF!</definedName>
    <definedName name="RTab1.4" localSheetId="46">#REF!</definedName>
    <definedName name="RTab1.4">#REF!</definedName>
    <definedName name="RTab2.1" localSheetId="62">#REF!</definedName>
    <definedName name="RTab2.1" localSheetId="36">#REF!</definedName>
    <definedName name="RTab2.1" localSheetId="46">#REF!</definedName>
    <definedName name="RTab2.1">#REF!</definedName>
    <definedName name="RTab2.1a" localSheetId="62">#REF!</definedName>
    <definedName name="RTab2.1a" localSheetId="36">#REF!</definedName>
    <definedName name="RTab2.1a" localSheetId="46">#REF!</definedName>
    <definedName name="RTab2.1a">#REF!</definedName>
    <definedName name="RTab2.2" localSheetId="62">#REF!</definedName>
    <definedName name="RTab2.2" localSheetId="36">#REF!</definedName>
    <definedName name="RTab2.2" localSheetId="46">#REF!</definedName>
    <definedName name="RTab2.2">#REF!</definedName>
    <definedName name="RTab2.3" localSheetId="62">#REF!</definedName>
    <definedName name="RTab2.3" localSheetId="36">#REF!</definedName>
    <definedName name="RTab2.3" localSheetId="46">#REF!</definedName>
    <definedName name="RTab2.3">#REF!</definedName>
    <definedName name="RTab3.3" localSheetId="62">#REF!</definedName>
    <definedName name="RTab3.3" localSheetId="36">#REF!</definedName>
    <definedName name="RTab3.3" localSheetId="46">#REF!</definedName>
    <definedName name="RTab3.3">#REF!</definedName>
    <definedName name="RTab4.1" localSheetId="62">#REF!</definedName>
    <definedName name="RTab4.1" localSheetId="36">#REF!</definedName>
    <definedName name="RTab4.1" localSheetId="46">#REF!</definedName>
    <definedName name="RTab4.1">#REF!</definedName>
    <definedName name="RTab4.1a" localSheetId="62">#REF!</definedName>
    <definedName name="RTab4.1a" localSheetId="36">#REF!</definedName>
    <definedName name="RTab4.1a" localSheetId="46">#REF!</definedName>
    <definedName name="RTab4.1a">#REF!</definedName>
    <definedName name="RTab4.2" localSheetId="62">#REF!</definedName>
    <definedName name="RTab4.2" localSheetId="36">#REF!</definedName>
    <definedName name="RTab4.2" localSheetId="46">#REF!</definedName>
    <definedName name="RTab4.2">#REF!</definedName>
    <definedName name="RTab4.2a" localSheetId="62">#REF!</definedName>
    <definedName name="RTab4.2a" localSheetId="36">#REF!</definedName>
    <definedName name="RTab4.2a" localSheetId="46">#REF!</definedName>
    <definedName name="RTab4.2a">#REF!</definedName>
    <definedName name="RTab4.3" localSheetId="62">#REF!</definedName>
    <definedName name="RTab4.3" localSheetId="36">#REF!</definedName>
    <definedName name="RTab4.3" localSheetId="46">#REF!</definedName>
    <definedName name="RTab4.3">#REF!</definedName>
    <definedName name="RTab4.3a" localSheetId="62">#REF!</definedName>
    <definedName name="RTab4.3a" localSheetId="36">#REF!</definedName>
    <definedName name="RTab4.3a" localSheetId="46">#REF!</definedName>
    <definedName name="RTab4.3a">#REF!</definedName>
    <definedName name="RTab4.4" localSheetId="62">#REF!</definedName>
    <definedName name="RTab4.4" localSheetId="36">#REF!</definedName>
    <definedName name="RTab4.4" localSheetId="46">#REF!</definedName>
    <definedName name="RTab4.4">#REF!</definedName>
    <definedName name="RTab4.4a" localSheetId="62">#REF!</definedName>
    <definedName name="RTab4.4a" localSheetId="36">#REF!</definedName>
    <definedName name="RTab4.4a" localSheetId="46">#REF!</definedName>
    <definedName name="RTab4.4a">#REF!</definedName>
    <definedName name="RTab5.1" localSheetId="62">#REF!</definedName>
    <definedName name="RTab5.1" localSheetId="36">#REF!</definedName>
    <definedName name="RTab5.1" localSheetId="46">#REF!</definedName>
    <definedName name="RTab5.1">#REF!</definedName>
    <definedName name="RTab5.1a" localSheetId="62">#REF!</definedName>
    <definedName name="RTab5.1a" localSheetId="36">#REF!</definedName>
    <definedName name="RTab5.1a" localSheetId="46">#REF!</definedName>
    <definedName name="RTab5.1a">#REF!</definedName>
    <definedName name="RTab5.2" localSheetId="62">#REF!</definedName>
    <definedName name="RTab5.2" localSheetId="36">#REF!</definedName>
    <definedName name="RTab5.2" localSheetId="46">#REF!</definedName>
    <definedName name="RTab5.2">#REF!</definedName>
    <definedName name="RTab6.1" localSheetId="62">#REF!</definedName>
    <definedName name="RTab6.1" localSheetId="36">#REF!</definedName>
    <definedName name="RTab6.1" localSheetId="46">#REF!</definedName>
    <definedName name="RTab6.1">#REF!</definedName>
    <definedName name="RTab6.10B" localSheetId="62">#REF!</definedName>
    <definedName name="RTab6.10B" localSheetId="36">#REF!</definedName>
    <definedName name="RTab6.10B" localSheetId="46">#REF!</definedName>
    <definedName name="RTab6.10B">#REF!</definedName>
    <definedName name="RTab6.10P" localSheetId="62">#REF!</definedName>
    <definedName name="RTab6.10P" localSheetId="36">#REF!</definedName>
    <definedName name="RTab6.10P" localSheetId="46">#REF!</definedName>
    <definedName name="RTab6.10P">#REF!</definedName>
    <definedName name="RTab6.2" localSheetId="62">#REF!</definedName>
    <definedName name="RTab6.2" localSheetId="36">#REF!</definedName>
    <definedName name="RTab6.2" localSheetId="46">#REF!</definedName>
    <definedName name="RTab6.2">#REF!</definedName>
    <definedName name="RTab6.3" localSheetId="62">#REF!</definedName>
    <definedName name="RTab6.3" localSheetId="36">#REF!</definedName>
    <definedName name="RTab6.3" localSheetId="46">#REF!</definedName>
    <definedName name="RTab6.3">#REF!</definedName>
    <definedName name="RTab6.4" localSheetId="62">#REF!</definedName>
    <definedName name="RTab6.4" localSheetId="36">#REF!</definedName>
    <definedName name="RTab6.4" localSheetId="46">#REF!</definedName>
    <definedName name="RTab6.4">#REF!</definedName>
    <definedName name="RTab6.5" localSheetId="62">#REF!</definedName>
    <definedName name="RTab6.5" localSheetId="36">#REF!</definedName>
    <definedName name="RTab6.5" localSheetId="46">#REF!</definedName>
    <definedName name="RTab6.5">#REF!</definedName>
    <definedName name="RTab6.6" localSheetId="62">#REF!</definedName>
    <definedName name="RTab6.6" localSheetId="36">#REF!</definedName>
    <definedName name="RTab6.6" localSheetId="46">#REF!</definedName>
    <definedName name="RTab6.6">#REF!</definedName>
    <definedName name="RTab6.7" localSheetId="62">#REF!</definedName>
    <definedName name="RTab6.7" localSheetId="36">#REF!</definedName>
    <definedName name="RTab6.7" localSheetId="46">#REF!</definedName>
    <definedName name="RTab6.7">#REF!</definedName>
    <definedName name="RTab6.8" localSheetId="62">#REF!</definedName>
    <definedName name="RTab6.8" localSheetId="36">#REF!</definedName>
    <definedName name="RTab6.8" localSheetId="46">#REF!</definedName>
    <definedName name="RTab6.8">#REF!</definedName>
    <definedName name="RTab6.9" localSheetId="62">#REF!</definedName>
    <definedName name="RTab6.9" localSheetId="36">#REF!</definedName>
    <definedName name="RTab6.9" localSheetId="46">#REF!</definedName>
    <definedName name="RTab6.9">#REF!</definedName>
    <definedName name="S_CONS_f" localSheetId="62">#REF!</definedName>
    <definedName name="S_CONS_f" localSheetId="36">#REF!</definedName>
    <definedName name="S_CONS_f" localSheetId="46">#REF!</definedName>
    <definedName name="S_CONS_f">#REF!</definedName>
    <definedName name="S_CURR_f" localSheetId="62">#REF!</definedName>
    <definedName name="S_CURR_f" localSheetId="36">#REF!</definedName>
    <definedName name="S_CURR_f" localSheetId="46">#REF!</definedName>
    <definedName name="S_CURR_f">#REF!</definedName>
    <definedName name="S_MONEY_f" localSheetId="62">#REF!</definedName>
    <definedName name="S_MONEY_f" localSheetId="36">#REF!</definedName>
    <definedName name="S_MONEY_f" localSheetId="46">#REF!</definedName>
    <definedName name="S_MONEY_f">#REF!</definedName>
    <definedName name="S_SAVE_f" localSheetId="62">#REF!</definedName>
    <definedName name="S_SAVE_f" localSheetId="36">#REF!</definedName>
    <definedName name="S_SAVE_f" localSheetId="46">#REF!</definedName>
    <definedName name="S_SAVE_f">#REF!</definedName>
    <definedName name="sencount" hidden="1">2</definedName>
    <definedName name="SERVICES_f" localSheetId="62">#REF!</definedName>
    <definedName name="SERVICES_f" localSheetId="36">#REF!</definedName>
    <definedName name="SERVICES_f" localSheetId="46">#REF!</definedName>
    <definedName name="SERVICES_f">#REF!</definedName>
    <definedName name="sf" localSheetId="1" hidden="1">{#N/A,#N/A,FALSE,"т02бд"}</definedName>
    <definedName name="sf" localSheetId="2" hidden="1">{#N/A,#N/A,FALSE,"т02бд"}</definedName>
    <definedName name="sf" localSheetId="17" hidden="1">{#N/A,#N/A,FALSE,"т02бд"}</definedName>
    <definedName name="sf" localSheetId="20" hidden="1">{#N/A,#N/A,FALSE,"т02бд"}</definedName>
    <definedName name="sf" localSheetId="22"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28" hidden="1">{#N/A,#N/A,FALSE,"т02бд"}</definedName>
    <definedName name="sf" localSheetId="29" hidden="1">{#N/A,#N/A,FALSE,"т02бд"}</definedName>
    <definedName name="sf" localSheetId="30" hidden="1">{#N/A,#N/A,FALSE,"т02бд"}</definedName>
    <definedName name="sf" localSheetId="31" hidden="1">{#N/A,#N/A,FALSE,"т02бд"}</definedName>
    <definedName name="sf" localSheetId="32" hidden="1">{#N/A,#N/A,FALSE,"т02бд"}</definedName>
    <definedName name="sf" localSheetId="33" hidden="1">{#N/A,#N/A,FALSE,"т02бд"}</definedName>
    <definedName name="sf" localSheetId="41" hidden="1">{#N/A,#N/A,FALSE,"т02бд"}</definedName>
    <definedName name="sf" localSheetId="43"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57" hidden="1">{#N/A,#N/A,FALSE,"т02бд"}</definedName>
    <definedName name="sf" localSheetId="58" hidden="1">{#N/A,#N/A,FALSE,"т02бд"}</definedName>
    <definedName name="sf" localSheetId="64" hidden="1">{#N/A,#N/A,FALSE,"т02бд"}</definedName>
    <definedName name="sf" localSheetId="66" hidden="1">{#N/A,#N/A,FALSE,"т02бд"}</definedName>
    <definedName name="sf" localSheetId="68" hidden="1">{#N/A,#N/A,FALSE,"т02бд"}</definedName>
    <definedName name="sf" localSheetId="69" hidden="1">{#N/A,#N/A,FALSE,"т02бд"}</definedName>
    <definedName name="sf" localSheetId="70" hidden="1">{#N/A,#N/A,FALSE,"т02бд"}</definedName>
    <definedName name="sf" localSheetId="71" hidden="1">{#N/A,#N/A,FALSE,"т02бд"}</definedName>
    <definedName name="sf" localSheetId="79" hidden="1">{#N/A,#N/A,FALSE,"т02бд"}</definedName>
    <definedName name="sf" localSheetId="80" hidden="1">{#N/A,#N/A,FALSE,"т02бд"}</definedName>
    <definedName name="sf" localSheetId="84" hidden="1">{#N/A,#N/A,FALSE,"т02бд"}</definedName>
    <definedName name="sf" localSheetId="86" hidden="1">{#N/A,#N/A,FALSE,"т02бд"}</definedName>
    <definedName name="sf" localSheetId="87" hidden="1">{#N/A,#N/A,FALSE,"т02бд"}</definedName>
    <definedName name="sf" localSheetId="88" hidden="1">{#N/A,#N/A,FALSE,"т02бд"}</definedName>
    <definedName name="sf" localSheetId="89" hidden="1">{#N/A,#N/A,FALSE,"т02бд"}</definedName>
    <definedName name="sf" localSheetId="11" hidden="1">{#N/A,#N/A,FALSE,"т02бд"}</definedName>
    <definedName name="sf" localSheetId="13" hidden="1">{#N/A,#N/A,FALSE,"т02бд"}</definedName>
    <definedName name="sf" localSheetId="14" hidden="1">{#N/A,#N/A,FALSE,"т02бд"}</definedName>
    <definedName name="sf" localSheetId="62" hidden="1">{#N/A,#N/A,FALSE,"т02бд"}</definedName>
    <definedName name="sf" localSheetId="47" hidden="1">{#N/A,#N/A,FALSE,"т02бд"}</definedName>
    <definedName name="sf" localSheetId="48" hidden="1">{#N/A,#N/A,FALSE,"т02бд"}</definedName>
    <definedName name="sf" hidden="1">{#N/A,#N/A,FALSE,"т02бд"}</definedName>
    <definedName name="sf_2" localSheetId="1"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28" hidden="1">{#N/A,#N/A,FALSE,"т02бд"}</definedName>
    <definedName name="sf_2" localSheetId="29" hidden="1">{#N/A,#N/A,FALSE,"т02бд"}</definedName>
    <definedName name="sf_2" localSheetId="30" hidden="1">{#N/A,#N/A,FALSE,"т02бд"}</definedName>
    <definedName name="sf_2" localSheetId="31" hidden="1">{#N/A,#N/A,FALSE,"т02бд"}</definedName>
    <definedName name="sf_2" localSheetId="32" hidden="1">{#N/A,#N/A,FALSE,"т02бд"}</definedName>
    <definedName name="sf_2" localSheetId="33" hidden="1">{#N/A,#N/A,FALSE,"т02бд"}</definedName>
    <definedName name="sf_2" localSheetId="41" hidden="1">{#N/A,#N/A,FALSE,"т02бд"}</definedName>
    <definedName name="sf_2" localSheetId="43" hidden="1">{#N/A,#N/A,FALSE,"т02бд"}</definedName>
    <definedName name="sf_2" localSheetId="49" hidden="1">{#N/A,#N/A,FALSE,"т02бд"}</definedName>
    <definedName name="sf_2" localSheetId="54" hidden="1">{#N/A,#N/A,FALSE,"т02бд"}</definedName>
    <definedName name="sf_2" localSheetId="55" hidden="1">{#N/A,#N/A,FALSE,"т02бд"}</definedName>
    <definedName name="sf_2" localSheetId="56" hidden="1">{#N/A,#N/A,FALSE,"т02бд"}</definedName>
    <definedName name="sf_2" localSheetId="57" hidden="1">{#N/A,#N/A,FALSE,"т02бд"}</definedName>
    <definedName name="sf_2" localSheetId="58" hidden="1">{#N/A,#N/A,FALSE,"т02бд"}</definedName>
    <definedName name="sf_2" localSheetId="68" hidden="1">{#N/A,#N/A,FALSE,"т02бд"}</definedName>
    <definedName name="sf_2" localSheetId="80" hidden="1">{#N/A,#N/A,FALSE,"т02бд"}</definedName>
    <definedName name="sf_2" localSheetId="84" hidden="1">{#N/A,#N/A,FALSE,"т02бд"}</definedName>
    <definedName name="sf_2" localSheetId="88" hidden="1">{#N/A,#N/A,FALSE,"т02бд"}</definedName>
    <definedName name="sf_2" localSheetId="11" hidden="1">{#N/A,#N/A,FALSE,"т02бд"}</definedName>
    <definedName name="sf_2" localSheetId="47" hidden="1">{#N/A,#N/A,FALSE,"т02бд"}</definedName>
    <definedName name="sf_2" localSheetId="48" hidden="1">{#N/A,#N/A,FALSE,"т02бд"}</definedName>
    <definedName name="sf_2" hidden="1">{#N/A,#N/A,FALSE,"т02бд"}</definedName>
    <definedName name="sf_2_1" localSheetId="1"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28" hidden="1">{#N/A,#N/A,FALSE,"т02бд"}</definedName>
    <definedName name="sf_2_1" localSheetId="29" hidden="1">{#N/A,#N/A,FALSE,"т02бд"}</definedName>
    <definedName name="sf_2_1" localSheetId="30" hidden="1">{#N/A,#N/A,FALSE,"т02бд"}</definedName>
    <definedName name="sf_2_1" localSheetId="31" hidden="1">{#N/A,#N/A,FALSE,"т02бд"}</definedName>
    <definedName name="sf_2_1" localSheetId="32" hidden="1">{#N/A,#N/A,FALSE,"т02бд"}</definedName>
    <definedName name="sf_2_1" localSheetId="33" hidden="1">{#N/A,#N/A,FALSE,"т02бд"}</definedName>
    <definedName name="sf_2_1" localSheetId="41" hidden="1">{#N/A,#N/A,FALSE,"т02бд"}</definedName>
    <definedName name="sf_2_1" localSheetId="43" hidden="1">{#N/A,#N/A,FALSE,"т02бд"}</definedName>
    <definedName name="sf_2_1" localSheetId="49" hidden="1">{#N/A,#N/A,FALSE,"т02бд"}</definedName>
    <definedName name="sf_2_1" localSheetId="54" hidden="1">{#N/A,#N/A,FALSE,"т02бд"}</definedName>
    <definedName name="sf_2_1" localSheetId="55" hidden="1">{#N/A,#N/A,FALSE,"т02бд"}</definedName>
    <definedName name="sf_2_1" localSheetId="56" hidden="1">{#N/A,#N/A,FALSE,"т02бд"}</definedName>
    <definedName name="sf_2_1" localSheetId="57" hidden="1">{#N/A,#N/A,FALSE,"т02бд"}</definedName>
    <definedName name="sf_2_1" localSheetId="58" hidden="1">{#N/A,#N/A,FALSE,"т02бд"}</definedName>
    <definedName name="sf_2_1" localSheetId="68" hidden="1">{#N/A,#N/A,FALSE,"т02бд"}</definedName>
    <definedName name="sf_2_1" localSheetId="80" hidden="1">{#N/A,#N/A,FALSE,"т02бд"}</definedName>
    <definedName name="sf_2_1" localSheetId="84" hidden="1">{#N/A,#N/A,FALSE,"т02бд"}</definedName>
    <definedName name="sf_2_1" localSheetId="88" hidden="1">{#N/A,#N/A,FALSE,"т02бд"}</definedName>
    <definedName name="sf_2_1" localSheetId="11" hidden="1">{#N/A,#N/A,FALSE,"т02бд"}</definedName>
    <definedName name="sf_2_1" localSheetId="47" hidden="1">{#N/A,#N/A,FALSE,"т02бд"}</definedName>
    <definedName name="sf_2_1" localSheetId="48" hidden="1">{#N/A,#N/A,FALSE,"т02бд"}</definedName>
    <definedName name="sf_2_1" hidden="1">{#N/A,#N/A,FALSE,"т02бд"}</definedName>
    <definedName name="SOC" localSheetId="62">#REF!</definedName>
    <definedName name="SOC" localSheetId="36">#REF!</definedName>
    <definedName name="SOC" localSheetId="46">#REF!</definedName>
    <definedName name="SOC">#REF!</definedName>
    <definedName name="SOCC" localSheetId="62">#REF!</definedName>
    <definedName name="SOCC" localSheetId="36">#REF!</definedName>
    <definedName name="SOCC" localSheetId="46">#REF!</definedName>
    <definedName name="SOCC">#REF!</definedName>
    <definedName name="SOCCP" localSheetId="62">#REF!</definedName>
    <definedName name="SOCCP" localSheetId="36">#REF!</definedName>
    <definedName name="SOCCP" localSheetId="46">#REF!</definedName>
    <definedName name="SOCCP">#REF!</definedName>
    <definedName name="SOCIAL_f" localSheetId="62">#REF!</definedName>
    <definedName name="SOCIAL_f" localSheetId="36">#REF!</definedName>
    <definedName name="SOCIAL_f" localSheetId="46">#REF!</definedName>
    <definedName name="SOCIAL_f">#REF!</definedName>
    <definedName name="SOCM" localSheetId="62">#REF!</definedName>
    <definedName name="SOCM" localSheetId="36">#REF!</definedName>
    <definedName name="SOCM" localSheetId="46">#REF!</definedName>
    <definedName name="SOCM">#REF!</definedName>
    <definedName name="SOCRCY" localSheetId="62">#REF!</definedName>
    <definedName name="SOCRCY" localSheetId="36">#REF!</definedName>
    <definedName name="SOCRCY" localSheetId="46">#REF!</definedName>
    <definedName name="SOCRCY">#REF!</definedName>
    <definedName name="SOCRM" localSheetId="62">#REF!</definedName>
    <definedName name="SOCRM" localSheetId="36">#REF!</definedName>
    <definedName name="SOCRM" localSheetId="46">#REF!</definedName>
    <definedName name="SOCRM">#REF!</definedName>
    <definedName name="SPD_f" localSheetId="62">#REF!</definedName>
    <definedName name="SPD_f" localSheetId="36">#REF!</definedName>
    <definedName name="SPD_f" localSheetId="46">#REF!</definedName>
    <definedName name="SPD_f">#REF!</definedName>
    <definedName name="SUMMARY1" localSheetId="62">#REF!</definedName>
    <definedName name="SUMMARY1" localSheetId="36">#REF!</definedName>
    <definedName name="SUMMARY1" localSheetId="46">#REF!</definedName>
    <definedName name="SUMMARY1">#REF!</definedName>
    <definedName name="SUMMARY2" localSheetId="62">#REF!</definedName>
    <definedName name="SUMMARY2" localSheetId="36">#REF!</definedName>
    <definedName name="SUMMARY2" localSheetId="46">#REF!</definedName>
    <definedName name="SUMMARY2">#REF!</definedName>
    <definedName name="t01англ" localSheetId="1"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28" hidden="1">{#N/A,#N/A,FALSE,"т02бд"}</definedName>
    <definedName name="t01англ" localSheetId="29"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localSheetId="33" hidden="1">{#N/A,#N/A,FALSE,"т02бд"}</definedName>
    <definedName name="t01англ" localSheetId="41" hidden="1">{#N/A,#N/A,FALSE,"т02бд"}</definedName>
    <definedName name="t01англ" localSheetId="43" hidden="1">{#N/A,#N/A,FALSE,"т02бд"}</definedName>
    <definedName name="t01англ" localSheetId="49" hidden="1">{#N/A,#N/A,FALSE,"т02бд"}</definedName>
    <definedName name="t01англ" localSheetId="54" hidden="1">{#N/A,#N/A,FALSE,"т02бд"}</definedName>
    <definedName name="t01англ" localSheetId="55" hidden="1">{#N/A,#N/A,FALSE,"т02бд"}</definedName>
    <definedName name="t01англ" localSheetId="56" hidden="1">{#N/A,#N/A,FALSE,"т02бд"}</definedName>
    <definedName name="t01англ" localSheetId="57" hidden="1">{#N/A,#N/A,FALSE,"т02бд"}</definedName>
    <definedName name="t01англ" localSheetId="58" hidden="1">{#N/A,#N/A,FALSE,"т02бд"}</definedName>
    <definedName name="t01англ" localSheetId="64" hidden="1">{#N/A,#N/A,FALSE,"т02бд"}</definedName>
    <definedName name="t01англ" localSheetId="66" hidden="1">{#N/A,#N/A,FALSE,"т02бд"}</definedName>
    <definedName name="t01англ" localSheetId="68" hidden="1">{#N/A,#N/A,FALSE,"т02бд"}</definedName>
    <definedName name="t01англ" localSheetId="69" hidden="1">{#N/A,#N/A,FALSE,"т02бд"}</definedName>
    <definedName name="t01англ" localSheetId="70" hidden="1">{#N/A,#N/A,FALSE,"т02бд"}</definedName>
    <definedName name="t01англ" localSheetId="71" hidden="1">{#N/A,#N/A,FALSE,"т02бд"}</definedName>
    <definedName name="t01англ" localSheetId="79" hidden="1">{#N/A,#N/A,FALSE,"т02бд"}</definedName>
    <definedName name="t01англ" localSheetId="80" hidden="1">{#N/A,#N/A,FALSE,"т02бд"}</definedName>
    <definedName name="t01англ" localSheetId="84" hidden="1">{#N/A,#N/A,FALSE,"т02бд"}</definedName>
    <definedName name="t01англ" localSheetId="86" hidden="1">{#N/A,#N/A,FALSE,"т02бд"}</definedName>
    <definedName name="t01англ" localSheetId="87" hidden="1">{#N/A,#N/A,FALSE,"т02бд"}</definedName>
    <definedName name="t01англ" localSheetId="88" hidden="1">{#N/A,#N/A,FALSE,"т02бд"}</definedName>
    <definedName name="t01англ" localSheetId="89" hidden="1">{#N/A,#N/A,FALSE,"т02бд"}</definedName>
    <definedName name="t01англ" localSheetId="90" hidden="1">{#N/A,#N/A,FALSE,"т02бд"}</definedName>
    <definedName name="t01англ" localSheetId="11" hidden="1">{#N/A,#N/A,FALSE,"т02бд"}</definedName>
    <definedName name="t01англ" localSheetId="13" hidden="1">{#N/A,#N/A,FALSE,"т02бд"}</definedName>
    <definedName name="t01англ" localSheetId="14" hidden="1">{#N/A,#N/A,FALSE,"т02бд"}</definedName>
    <definedName name="t01англ" localSheetId="47" hidden="1">{#N/A,#N/A,FALSE,"т02бд"}</definedName>
    <definedName name="t01англ" localSheetId="48" hidden="1">{#N/A,#N/A,FALSE,"т02бд"}</definedName>
    <definedName name="t01англ" hidden="1">{#N/A,#N/A,FALSE,"т02бд"}</definedName>
    <definedName name="t05n" localSheetId="1" hidden="1">{#N/A,#N/A,FALSE,"т04"}</definedName>
    <definedName name="t05n" localSheetId="2" hidden="1">{#N/A,#N/A,FALSE,"т04"}</definedName>
    <definedName name="t05n" localSheetId="17" hidden="1">{#N/A,#N/A,FALSE,"т04"}</definedName>
    <definedName name="t05n" localSheetId="20" hidden="1">{#N/A,#N/A,FALSE,"т04"}</definedName>
    <definedName name="t05n" localSheetId="22"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28" hidden="1">{#N/A,#N/A,FALSE,"т04"}</definedName>
    <definedName name="t05n" localSheetId="29" hidden="1">{#N/A,#N/A,FALSE,"т04"}</definedName>
    <definedName name="t05n" localSheetId="30" hidden="1">{#N/A,#N/A,FALSE,"т04"}</definedName>
    <definedName name="t05n" localSheetId="31" hidden="1">{#N/A,#N/A,FALSE,"т04"}</definedName>
    <definedName name="t05n" localSheetId="32" hidden="1">{#N/A,#N/A,FALSE,"т04"}</definedName>
    <definedName name="t05n" localSheetId="33" hidden="1">{#N/A,#N/A,FALSE,"т04"}</definedName>
    <definedName name="t05n" localSheetId="41" hidden="1">{#N/A,#N/A,FALSE,"т04"}</definedName>
    <definedName name="t05n" localSheetId="43"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57" hidden="1">{#N/A,#N/A,FALSE,"т04"}</definedName>
    <definedName name="t05n" localSheetId="58" hidden="1">{#N/A,#N/A,FALSE,"т04"}</definedName>
    <definedName name="t05n" localSheetId="64" hidden="1">{#N/A,#N/A,FALSE,"т04"}</definedName>
    <definedName name="t05n" localSheetId="66" hidden="1">{#N/A,#N/A,FALSE,"т04"}</definedName>
    <definedName name="t05n" localSheetId="68" hidden="1">{#N/A,#N/A,FALSE,"т04"}</definedName>
    <definedName name="t05n" localSheetId="69" hidden="1">{#N/A,#N/A,FALSE,"т04"}</definedName>
    <definedName name="t05n" localSheetId="70" hidden="1">{#N/A,#N/A,FALSE,"т04"}</definedName>
    <definedName name="t05n" localSheetId="71" hidden="1">{#N/A,#N/A,FALSE,"т04"}</definedName>
    <definedName name="t05n" localSheetId="79" hidden="1">{#N/A,#N/A,FALSE,"т04"}</definedName>
    <definedName name="t05n" localSheetId="80" hidden="1">{#N/A,#N/A,FALSE,"т04"}</definedName>
    <definedName name="t05n" localSheetId="84" hidden="1">{#N/A,#N/A,FALSE,"т04"}</definedName>
    <definedName name="t05n" localSheetId="86" hidden="1">{#N/A,#N/A,FALSE,"т04"}</definedName>
    <definedName name="t05n" localSheetId="87" hidden="1">{#N/A,#N/A,FALSE,"т04"}</definedName>
    <definedName name="t05n" localSheetId="88" hidden="1">{#N/A,#N/A,FALSE,"т04"}</definedName>
    <definedName name="t05n" localSheetId="89" hidden="1">{#N/A,#N/A,FALSE,"т04"}</definedName>
    <definedName name="t05n" localSheetId="90" hidden="1">{#N/A,#N/A,FALSE,"т04"}</definedName>
    <definedName name="t05n" localSheetId="11" hidden="1">{#N/A,#N/A,FALSE,"т04"}</definedName>
    <definedName name="t05n" localSheetId="13" hidden="1">{#N/A,#N/A,FALSE,"т04"}</definedName>
    <definedName name="t05n" localSheetId="14" hidden="1">{#N/A,#N/A,FALSE,"т04"}</definedName>
    <definedName name="t05n" localSheetId="62" hidden="1">{#N/A,#N/A,FALSE,"т04"}</definedName>
    <definedName name="t05n" localSheetId="47" hidden="1">{#N/A,#N/A,FALSE,"т04"}</definedName>
    <definedName name="t05n" localSheetId="48" hidden="1">{#N/A,#N/A,FALSE,"т04"}</definedName>
    <definedName name="t05n" hidden="1">{#N/A,#N/A,FALSE,"т04"}</definedName>
    <definedName name="t05n_2" localSheetId="1" hidden="1">{#N/A,#N/A,FALSE,"т04"}</definedName>
    <definedName name="t05n_2" localSheetId="25" hidden="1">{#N/A,#N/A,FALSE,"т04"}</definedName>
    <definedName name="t05n_2" localSheetId="26" hidden="1">{#N/A,#N/A,FALSE,"т04"}</definedName>
    <definedName name="t05n_2" localSheetId="27" hidden="1">{#N/A,#N/A,FALSE,"т04"}</definedName>
    <definedName name="t05n_2" localSheetId="28" hidden="1">{#N/A,#N/A,FALSE,"т04"}</definedName>
    <definedName name="t05n_2" localSheetId="29" hidden="1">{#N/A,#N/A,FALSE,"т04"}</definedName>
    <definedName name="t05n_2" localSheetId="30" hidden="1">{#N/A,#N/A,FALSE,"т04"}</definedName>
    <definedName name="t05n_2" localSheetId="31" hidden="1">{#N/A,#N/A,FALSE,"т04"}</definedName>
    <definedName name="t05n_2" localSheetId="32" hidden="1">{#N/A,#N/A,FALSE,"т04"}</definedName>
    <definedName name="t05n_2" localSheetId="33" hidden="1">{#N/A,#N/A,FALSE,"т04"}</definedName>
    <definedName name="t05n_2" localSheetId="41" hidden="1">{#N/A,#N/A,FALSE,"т04"}</definedName>
    <definedName name="t05n_2" localSheetId="43" hidden="1">{#N/A,#N/A,FALSE,"т04"}</definedName>
    <definedName name="t05n_2" localSheetId="49" hidden="1">{#N/A,#N/A,FALSE,"т04"}</definedName>
    <definedName name="t05n_2" localSheetId="54" hidden="1">{#N/A,#N/A,FALSE,"т04"}</definedName>
    <definedName name="t05n_2" localSheetId="55" hidden="1">{#N/A,#N/A,FALSE,"т04"}</definedName>
    <definedName name="t05n_2" localSheetId="56" hidden="1">{#N/A,#N/A,FALSE,"т04"}</definedName>
    <definedName name="t05n_2" localSheetId="57" hidden="1">{#N/A,#N/A,FALSE,"т04"}</definedName>
    <definedName name="t05n_2" localSheetId="58" hidden="1">{#N/A,#N/A,FALSE,"т04"}</definedName>
    <definedName name="t05n_2" localSheetId="68" hidden="1">{#N/A,#N/A,FALSE,"т04"}</definedName>
    <definedName name="t05n_2" localSheetId="80" hidden="1">{#N/A,#N/A,FALSE,"т04"}</definedName>
    <definedName name="t05n_2" localSheetId="84" hidden="1">{#N/A,#N/A,FALSE,"т04"}</definedName>
    <definedName name="t05n_2" localSheetId="88" hidden="1">{#N/A,#N/A,FALSE,"т04"}</definedName>
    <definedName name="t05n_2" localSheetId="11" hidden="1">{#N/A,#N/A,FALSE,"т04"}</definedName>
    <definedName name="t05n_2" localSheetId="47" hidden="1">{#N/A,#N/A,FALSE,"т04"}</definedName>
    <definedName name="t05n_2" localSheetId="48" hidden="1">{#N/A,#N/A,FALSE,"т04"}</definedName>
    <definedName name="t05n_2" hidden="1">{#N/A,#N/A,FALSE,"т04"}</definedName>
    <definedName name="t05n_2_1" localSheetId="1"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28" hidden="1">{#N/A,#N/A,FALSE,"т04"}</definedName>
    <definedName name="t05n_2_1" localSheetId="29" hidden="1">{#N/A,#N/A,FALSE,"т04"}</definedName>
    <definedName name="t05n_2_1" localSheetId="30" hidden="1">{#N/A,#N/A,FALSE,"т04"}</definedName>
    <definedName name="t05n_2_1" localSheetId="31" hidden="1">{#N/A,#N/A,FALSE,"т04"}</definedName>
    <definedName name="t05n_2_1" localSheetId="32" hidden="1">{#N/A,#N/A,FALSE,"т04"}</definedName>
    <definedName name="t05n_2_1" localSheetId="33" hidden="1">{#N/A,#N/A,FALSE,"т04"}</definedName>
    <definedName name="t05n_2_1" localSheetId="41" hidden="1">{#N/A,#N/A,FALSE,"т04"}</definedName>
    <definedName name="t05n_2_1" localSheetId="43" hidden="1">{#N/A,#N/A,FALSE,"т04"}</definedName>
    <definedName name="t05n_2_1" localSheetId="49" hidden="1">{#N/A,#N/A,FALSE,"т04"}</definedName>
    <definedName name="t05n_2_1" localSheetId="54" hidden="1">{#N/A,#N/A,FALSE,"т04"}</definedName>
    <definedName name="t05n_2_1" localSheetId="55" hidden="1">{#N/A,#N/A,FALSE,"т04"}</definedName>
    <definedName name="t05n_2_1" localSheetId="56" hidden="1">{#N/A,#N/A,FALSE,"т04"}</definedName>
    <definedName name="t05n_2_1" localSheetId="57" hidden="1">{#N/A,#N/A,FALSE,"т04"}</definedName>
    <definedName name="t05n_2_1" localSheetId="58" hidden="1">{#N/A,#N/A,FALSE,"т04"}</definedName>
    <definedName name="t05n_2_1" localSheetId="68" hidden="1">{#N/A,#N/A,FALSE,"т04"}</definedName>
    <definedName name="t05n_2_1" localSheetId="80" hidden="1">{#N/A,#N/A,FALSE,"т04"}</definedName>
    <definedName name="t05n_2_1" localSheetId="84" hidden="1">{#N/A,#N/A,FALSE,"т04"}</definedName>
    <definedName name="t05n_2_1" localSheetId="88" hidden="1">{#N/A,#N/A,FALSE,"т04"}</definedName>
    <definedName name="t05n_2_1" localSheetId="11" hidden="1">{#N/A,#N/A,FALSE,"т04"}</definedName>
    <definedName name="t05n_2_1" localSheetId="47" hidden="1">{#N/A,#N/A,FALSE,"т04"}</definedName>
    <definedName name="t05n_2_1" localSheetId="48" hidden="1">{#N/A,#N/A,FALSE,"т04"}</definedName>
    <definedName name="t05n_2_1" hidden="1">{#N/A,#N/A,FALSE,"т04"}</definedName>
    <definedName name="t05nn" localSheetId="1" hidden="1">{#N/A,#N/A,FALSE,"т04"}</definedName>
    <definedName name="t05nn" localSheetId="2" hidden="1">{#N/A,#N/A,FALSE,"т04"}</definedName>
    <definedName name="t05nn" localSheetId="17" hidden="1">{#N/A,#N/A,FALSE,"т04"}</definedName>
    <definedName name="t05nn" localSheetId="20" hidden="1">{#N/A,#N/A,FALSE,"т04"}</definedName>
    <definedName name="t05nn" localSheetId="22"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28" hidden="1">{#N/A,#N/A,FALSE,"т04"}</definedName>
    <definedName name="t05nn" localSheetId="29" hidden="1">{#N/A,#N/A,FALSE,"т04"}</definedName>
    <definedName name="t05nn" localSheetId="30" hidden="1">{#N/A,#N/A,FALSE,"т04"}</definedName>
    <definedName name="t05nn" localSheetId="31" hidden="1">{#N/A,#N/A,FALSE,"т04"}</definedName>
    <definedName name="t05nn" localSheetId="32" hidden="1">{#N/A,#N/A,FALSE,"т04"}</definedName>
    <definedName name="t05nn" localSheetId="33" hidden="1">{#N/A,#N/A,FALSE,"т04"}</definedName>
    <definedName name="t05nn" localSheetId="41" hidden="1">{#N/A,#N/A,FALSE,"т04"}</definedName>
    <definedName name="t05nn" localSheetId="43"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57" hidden="1">{#N/A,#N/A,FALSE,"т04"}</definedName>
    <definedName name="t05nn" localSheetId="58" hidden="1">{#N/A,#N/A,FALSE,"т04"}</definedName>
    <definedName name="t05nn" localSheetId="64" hidden="1">{#N/A,#N/A,FALSE,"т04"}</definedName>
    <definedName name="t05nn" localSheetId="66" hidden="1">{#N/A,#N/A,FALSE,"т04"}</definedName>
    <definedName name="t05nn" localSheetId="68" hidden="1">{#N/A,#N/A,FALSE,"т04"}</definedName>
    <definedName name="t05nn" localSheetId="69" hidden="1">{#N/A,#N/A,FALSE,"т04"}</definedName>
    <definedName name="t05nn" localSheetId="70" hidden="1">{#N/A,#N/A,FALSE,"т04"}</definedName>
    <definedName name="t05nn" localSheetId="71" hidden="1">{#N/A,#N/A,FALSE,"т04"}</definedName>
    <definedName name="t05nn" localSheetId="79" hidden="1">{#N/A,#N/A,FALSE,"т04"}</definedName>
    <definedName name="t05nn" localSheetId="80" hidden="1">{#N/A,#N/A,FALSE,"т04"}</definedName>
    <definedName name="t05nn" localSheetId="84" hidden="1">{#N/A,#N/A,FALSE,"т04"}</definedName>
    <definedName name="t05nn" localSheetId="86" hidden="1">{#N/A,#N/A,FALSE,"т04"}</definedName>
    <definedName name="t05nn" localSheetId="87" hidden="1">{#N/A,#N/A,FALSE,"т04"}</definedName>
    <definedName name="t05nn" localSheetId="88" hidden="1">{#N/A,#N/A,FALSE,"т04"}</definedName>
    <definedName name="t05nn" localSheetId="89" hidden="1">{#N/A,#N/A,FALSE,"т04"}</definedName>
    <definedName name="t05nn" localSheetId="90" hidden="1">{#N/A,#N/A,FALSE,"т04"}</definedName>
    <definedName name="t05nn" localSheetId="11" hidden="1">{#N/A,#N/A,FALSE,"т04"}</definedName>
    <definedName name="t05nn" localSheetId="13" hidden="1">{#N/A,#N/A,FALSE,"т04"}</definedName>
    <definedName name="t05nn" localSheetId="14" hidden="1">{#N/A,#N/A,FALSE,"т04"}</definedName>
    <definedName name="t05nn" localSheetId="62" hidden="1">{#N/A,#N/A,FALSE,"т04"}</definedName>
    <definedName name="t05nn" localSheetId="47" hidden="1">{#N/A,#N/A,FALSE,"т04"}</definedName>
    <definedName name="t05nn" localSheetId="48" hidden="1">{#N/A,#N/A,FALSE,"т04"}</definedName>
    <definedName name="t05nn" hidden="1">{#N/A,#N/A,FALSE,"т04"}</definedName>
    <definedName name="t05nn_2" localSheetId="1"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28" hidden="1">{#N/A,#N/A,FALSE,"т04"}</definedName>
    <definedName name="t05nn_2" localSheetId="29" hidden="1">{#N/A,#N/A,FALSE,"т04"}</definedName>
    <definedName name="t05nn_2" localSheetId="30" hidden="1">{#N/A,#N/A,FALSE,"т04"}</definedName>
    <definedName name="t05nn_2" localSheetId="31" hidden="1">{#N/A,#N/A,FALSE,"т04"}</definedName>
    <definedName name="t05nn_2" localSheetId="32" hidden="1">{#N/A,#N/A,FALSE,"т04"}</definedName>
    <definedName name="t05nn_2" localSheetId="33" hidden="1">{#N/A,#N/A,FALSE,"т04"}</definedName>
    <definedName name="t05nn_2" localSheetId="41" hidden="1">{#N/A,#N/A,FALSE,"т04"}</definedName>
    <definedName name="t05nn_2" localSheetId="43" hidden="1">{#N/A,#N/A,FALSE,"т04"}</definedName>
    <definedName name="t05nn_2" localSheetId="49" hidden="1">{#N/A,#N/A,FALSE,"т04"}</definedName>
    <definedName name="t05nn_2" localSheetId="54" hidden="1">{#N/A,#N/A,FALSE,"т04"}</definedName>
    <definedName name="t05nn_2" localSheetId="55" hidden="1">{#N/A,#N/A,FALSE,"т04"}</definedName>
    <definedName name="t05nn_2" localSheetId="56" hidden="1">{#N/A,#N/A,FALSE,"т04"}</definedName>
    <definedName name="t05nn_2" localSheetId="57" hidden="1">{#N/A,#N/A,FALSE,"т04"}</definedName>
    <definedName name="t05nn_2" localSheetId="58" hidden="1">{#N/A,#N/A,FALSE,"т04"}</definedName>
    <definedName name="t05nn_2" localSheetId="68" hidden="1">{#N/A,#N/A,FALSE,"т04"}</definedName>
    <definedName name="t05nn_2" localSheetId="80" hidden="1">{#N/A,#N/A,FALSE,"т04"}</definedName>
    <definedName name="t05nn_2" localSheetId="84" hidden="1">{#N/A,#N/A,FALSE,"т04"}</definedName>
    <definedName name="t05nn_2" localSheetId="88" hidden="1">{#N/A,#N/A,FALSE,"т04"}</definedName>
    <definedName name="t05nn_2" localSheetId="11" hidden="1">{#N/A,#N/A,FALSE,"т04"}</definedName>
    <definedName name="t05nn_2" localSheetId="47" hidden="1">{#N/A,#N/A,FALSE,"т04"}</definedName>
    <definedName name="t05nn_2" localSheetId="48" hidden="1">{#N/A,#N/A,FALSE,"т04"}</definedName>
    <definedName name="t05nn_2" hidden="1">{#N/A,#N/A,FALSE,"т04"}</definedName>
    <definedName name="t05nn_2_1" localSheetId="1"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28" hidden="1">{#N/A,#N/A,FALSE,"т04"}</definedName>
    <definedName name="t05nn_2_1" localSheetId="29" hidden="1">{#N/A,#N/A,FALSE,"т04"}</definedName>
    <definedName name="t05nn_2_1" localSheetId="30" hidden="1">{#N/A,#N/A,FALSE,"т04"}</definedName>
    <definedName name="t05nn_2_1" localSheetId="31" hidden="1">{#N/A,#N/A,FALSE,"т04"}</definedName>
    <definedName name="t05nn_2_1" localSheetId="32" hidden="1">{#N/A,#N/A,FALSE,"т04"}</definedName>
    <definedName name="t05nn_2_1" localSheetId="33" hidden="1">{#N/A,#N/A,FALSE,"т04"}</definedName>
    <definedName name="t05nn_2_1" localSheetId="41" hidden="1">{#N/A,#N/A,FALSE,"т04"}</definedName>
    <definedName name="t05nn_2_1" localSheetId="43" hidden="1">{#N/A,#N/A,FALSE,"т04"}</definedName>
    <definedName name="t05nn_2_1" localSheetId="49" hidden="1">{#N/A,#N/A,FALSE,"т04"}</definedName>
    <definedName name="t05nn_2_1" localSheetId="54" hidden="1">{#N/A,#N/A,FALSE,"т04"}</definedName>
    <definedName name="t05nn_2_1" localSheetId="55" hidden="1">{#N/A,#N/A,FALSE,"т04"}</definedName>
    <definedName name="t05nn_2_1" localSheetId="56" hidden="1">{#N/A,#N/A,FALSE,"т04"}</definedName>
    <definedName name="t05nn_2_1" localSheetId="57" hidden="1">{#N/A,#N/A,FALSE,"т04"}</definedName>
    <definedName name="t05nn_2_1" localSheetId="58" hidden="1">{#N/A,#N/A,FALSE,"т04"}</definedName>
    <definedName name="t05nn_2_1" localSheetId="68" hidden="1">{#N/A,#N/A,FALSE,"т04"}</definedName>
    <definedName name="t05nn_2_1" localSheetId="80" hidden="1">{#N/A,#N/A,FALSE,"т04"}</definedName>
    <definedName name="t05nn_2_1" localSheetId="84" hidden="1">{#N/A,#N/A,FALSE,"т04"}</definedName>
    <definedName name="t05nn_2_1" localSheetId="88" hidden="1">{#N/A,#N/A,FALSE,"т04"}</definedName>
    <definedName name="t05nn_2_1" localSheetId="11" hidden="1">{#N/A,#N/A,FALSE,"т04"}</definedName>
    <definedName name="t05nn_2_1" localSheetId="47" hidden="1">{#N/A,#N/A,FALSE,"т04"}</definedName>
    <definedName name="t05nn_2_1" localSheetId="48" hidden="1">{#N/A,#N/A,FALSE,"т04"}</definedName>
    <definedName name="t05nn_2_1" hidden="1">{#N/A,#N/A,FALSE,"т04"}</definedName>
    <definedName name="T5.17">'[10]т07(98)'!$A$1</definedName>
    <definedName name="Tab1.1" localSheetId="62">#REF!</definedName>
    <definedName name="Tab1.1" localSheetId="36">#REF!</definedName>
    <definedName name="Tab1.1" localSheetId="46">#REF!</definedName>
    <definedName name="Tab1.1">#REF!</definedName>
    <definedName name="Tab1.1a" localSheetId="62">#REF!</definedName>
    <definedName name="Tab1.1a" localSheetId="36">#REF!</definedName>
    <definedName name="Tab1.1a" localSheetId="46">#REF!</definedName>
    <definedName name="Tab1.1a">#REF!</definedName>
    <definedName name="Tab6.5" localSheetId="62">#REF!</definedName>
    <definedName name="Tab6.5" localSheetId="36">#REF!</definedName>
    <definedName name="Tab6.5" localSheetId="46">#REF!</definedName>
    <definedName name="Tab6.5">#REF!</definedName>
    <definedName name="Taballgastables" localSheetId="62">#REF!</definedName>
    <definedName name="Taballgastables" localSheetId="36">#REF!</definedName>
    <definedName name="Taballgastables" localSheetId="46">#REF!</definedName>
    <definedName name="Taballgastables">#REF!</definedName>
    <definedName name="TabAmort2004" localSheetId="62">#REF!</definedName>
    <definedName name="TabAmort2004" localSheetId="36">#REF!</definedName>
    <definedName name="TabAmort2004" localSheetId="46">#REF!</definedName>
    <definedName name="TabAmort2004">#REF!</definedName>
    <definedName name="TabAssumptionsImports" localSheetId="62">#REF!</definedName>
    <definedName name="TabAssumptionsImports" localSheetId="36">#REF!</definedName>
    <definedName name="TabAssumptionsImports" localSheetId="46">#REF!</definedName>
    <definedName name="TabAssumptionsImports">#REF!</definedName>
    <definedName name="TabCapAccount" localSheetId="62">#REF!</definedName>
    <definedName name="TabCapAccount" localSheetId="36">#REF!</definedName>
    <definedName name="TabCapAccount" localSheetId="46">#REF!</definedName>
    <definedName name="TabCapAccount">#REF!</definedName>
    <definedName name="Tabdebt_historic" localSheetId="62">#REF!</definedName>
    <definedName name="Tabdebt_historic" localSheetId="36">#REF!</definedName>
    <definedName name="Tabdebt_historic" localSheetId="46">#REF!</definedName>
    <definedName name="Tabdebt_historic">#REF!</definedName>
    <definedName name="Tabdebtflow" localSheetId="62">#REF!</definedName>
    <definedName name="Tabdebtflow" localSheetId="36">#REF!</definedName>
    <definedName name="Tabdebtflow" localSheetId="46">#REF!</definedName>
    <definedName name="Tabdebtflow">#REF!</definedName>
    <definedName name="TabExports" localSheetId="62">#REF!</definedName>
    <definedName name="TabExports" localSheetId="36">#REF!</definedName>
    <definedName name="TabExports" localSheetId="46">#REF!</definedName>
    <definedName name="TabExports">#REF!</definedName>
    <definedName name="TabFcredit2007" localSheetId="62">#REF!</definedName>
    <definedName name="TabFcredit2007" localSheetId="36">#REF!</definedName>
    <definedName name="TabFcredit2007" localSheetId="46">#REF!</definedName>
    <definedName name="TabFcredit2007">#REF!</definedName>
    <definedName name="TabFcredit2010" localSheetId="62">#REF!</definedName>
    <definedName name="TabFcredit2010" localSheetId="36">#REF!</definedName>
    <definedName name="TabFcredit2010" localSheetId="46">#REF!</definedName>
    <definedName name="TabFcredit2010">#REF!</definedName>
    <definedName name="TabGas_arrears_to_Russia" localSheetId="62">#REF!</definedName>
    <definedName name="TabGas_arrears_to_Russia" localSheetId="36">#REF!</definedName>
    <definedName name="TabGas_arrears_to_Russia" localSheetId="46">#REF!</definedName>
    <definedName name="TabGas_arrears_to_Russia">#REF!</definedName>
    <definedName name="TabImportdetail" localSheetId="62">#REF!</definedName>
    <definedName name="TabImportdetail" localSheetId="36">#REF!</definedName>
    <definedName name="TabImportdetail" localSheetId="46">#REF!</definedName>
    <definedName name="TabImportdetail">#REF!</definedName>
    <definedName name="TabImports" localSheetId="62">#REF!</definedName>
    <definedName name="TabImports" localSheetId="36">#REF!</definedName>
    <definedName name="TabImports" localSheetId="46">#REF!</definedName>
    <definedName name="TabImports">#REF!</definedName>
    <definedName name="Table" localSheetId="62">#REF!</definedName>
    <definedName name="Table" localSheetId="36">#REF!</definedName>
    <definedName name="Table" localSheetId="46">#REF!</definedName>
    <definedName name="Table">#REF!</definedName>
    <definedName name="Table_2____Moldova___General_Government_Budget_1995_98__Mdl_millions__1" localSheetId="62">#REF!</definedName>
    <definedName name="Table_2____Moldova___General_Government_Budget_1995_98__Mdl_millions__1" localSheetId="36">#REF!</definedName>
    <definedName name="Table_2____Moldova___General_Government_Budget_1995_98__Mdl_millions__1" localSheetId="46">#REF!</definedName>
    <definedName name="Table_2____Moldova___General_Government_Budget_1995_98__Mdl_millions__1">#REF!</definedName>
    <definedName name="Table_3._Moldova__Balance_of_Payments__1994_98" localSheetId="62">#REF!</definedName>
    <definedName name="Table_3._Moldova__Balance_of_Payments__1994_98" localSheetId="36">#REF!</definedName>
    <definedName name="Table_3._Moldova__Balance_of_Payments__1994_98" localSheetId="46">#REF!</definedName>
    <definedName name="Table_3._Moldova__Balance_of_Payments__1994_98">#REF!</definedName>
    <definedName name="Table_4.__Moldova____Monetary_Survey_and_Projections__1994_98_1" localSheetId="62">#REF!</definedName>
    <definedName name="Table_4.__Moldova____Monetary_Survey_and_Projections__1994_98_1" localSheetId="36">#REF!</definedName>
    <definedName name="Table_4.__Moldova____Monetary_Survey_and_Projections__1994_98_1" localSheetId="46">#REF!</definedName>
    <definedName name="Table_4.__Moldova____Monetary_Survey_and_Projections__1994_98_1">#REF!</definedName>
    <definedName name="Table_6.__Moldova__Balance_of_Payments__1994_98" localSheetId="62">#REF!</definedName>
    <definedName name="Table_6.__Moldova__Balance_of_Payments__1994_98" localSheetId="36">#REF!</definedName>
    <definedName name="Table_6.__Moldova__Balance_of_Payments__1994_98" localSheetId="46">#REF!</definedName>
    <definedName name="Table_6.__Moldova__Balance_of_Payments__1994_98">#REF!</definedName>
    <definedName name="Table_debt">[11]Table!$A$3:$AB$73</definedName>
    <definedName name="Table129" localSheetId="62">#REF!</definedName>
    <definedName name="Table129" localSheetId="36">#REF!</definedName>
    <definedName name="Table129" localSheetId="46">#REF!</definedName>
    <definedName name="Table129">#REF!</definedName>
    <definedName name="table130" localSheetId="62">#REF!</definedName>
    <definedName name="table130" localSheetId="36">#REF!</definedName>
    <definedName name="table130" localSheetId="46">#REF!</definedName>
    <definedName name="table130">#REF!</definedName>
    <definedName name="Table135" localSheetId="62">#REF!,[12]Contents!$A$87:$H$247</definedName>
    <definedName name="Table135" localSheetId="36">#REF!,[12]Contents!$A$87:$H$247</definedName>
    <definedName name="Table135" localSheetId="46">#REF!,[12]Contents!$A$87:$H$247</definedName>
    <definedName name="Table135">#REF!,[12]Contents!$A$87:$H$247</definedName>
    <definedName name="Table16_2000" localSheetId="62">#REF!</definedName>
    <definedName name="Table16_2000" localSheetId="36">#REF!</definedName>
    <definedName name="Table16_2000" localSheetId="46">#REF!</definedName>
    <definedName name="Table16_2000">#REF!</definedName>
    <definedName name="Table17" localSheetId="62">#REF!</definedName>
    <definedName name="Table17" localSheetId="36">#REF!</definedName>
    <definedName name="Table17" localSheetId="46">#REF!</definedName>
    <definedName name="Table17">#REF!</definedName>
    <definedName name="Table19" localSheetId="62">#REF!</definedName>
    <definedName name="Table19" localSheetId="36">#REF!</definedName>
    <definedName name="Table19" localSheetId="46">#REF!</definedName>
    <definedName name="Table19">#REF!</definedName>
    <definedName name="Table20" localSheetId="62">#REF!</definedName>
    <definedName name="Table20" localSheetId="36">#REF!</definedName>
    <definedName name="Table20" localSheetId="46">#REF!</definedName>
    <definedName name="Table20">#REF!</definedName>
    <definedName name="Table21" localSheetId="62">#REF!,[13]Contents!$A$87:$H$247</definedName>
    <definedName name="Table21" localSheetId="36">#REF!,[13]Contents!$A$87:$H$247</definedName>
    <definedName name="Table21" localSheetId="46">#REF!,[13]Contents!$A$87:$H$247</definedName>
    <definedName name="Table21">#REF!,[13]Contents!$A$87:$H$247</definedName>
    <definedName name="Table22" localSheetId="62">#REF!</definedName>
    <definedName name="Table22" localSheetId="36">#REF!</definedName>
    <definedName name="Table22" localSheetId="46">#REF!</definedName>
    <definedName name="Table22">#REF!</definedName>
    <definedName name="Table23" localSheetId="62">#REF!</definedName>
    <definedName name="Table23" localSheetId="36">#REF!</definedName>
    <definedName name="Table23" localSheetId="46">#REF!</definedName>
    <definedName name="Table23">#REF!</definedName>
    <definedName name="Table24" localSheetId="62">#REF!</definedName>
    <definedName name="Table24" localSheetId="36">#REF!</definedName>
    <definedName name="Table24" localSheetId="46">#REF!</definedName>
    <definedName name="Table24">#REF!</definedName>
    <definedName name="Table25" localSheetId="62">#REF!</definedName>
    <definedName name="Table25" localSheetId="36">#REF!</definedName>
    <definedName name="Table25" localSheetId="46">#REF!</definedName>
    <definedName name="Table25">#REF!</definedName>
    <definedName name="Table26" localSheetId="62">#REF!</definedName>
    <definedName name="Table26" localSheetId="36">#REF!</definedName>
    <definedName name="Table26" localSheetId="46">#REF!</definedName>
    <definedName name="Table26">#REF!</definedName>
    <definedName name="Table27" localSheetId="62">#REF!</definedName>
    <definedName name="Table27" localSheetId="36">#REF!</definedName>
    <definedName name="Table27" localSheetId="46">#REF!</definedName>
    <definedName name="Table27">#REF!</definedName>
    <definedName name="Table28" localSheetId="62">#REF!</definedName>
    <definedName name="Table28" localSheetId="36">#REF!</definedName>
    <definedName name="Table28" localSheetId="46">#REF!</definedName>
    <definedName name="Table28">#REF!</definedName>
    <definedName name="Table29" localSheetId="62">#REF!</definedName>
    <definedName name="Table29" localSheetId="36">#REF!</definedName>
    <definedName name="Table29" localSheetId="46">#REF!</definedName>
    <definedName name="Table29">#REF!</definedName>
    <definedName name="Table30" localSheetId="62">#REF!</definedName>
    <definedName name="Table30" localSheetId="36">#REF!</definedName>
    <definedName name="Table30" localSheetId="46">#REF!</definedName>
    <definedName name="Table30">#REF!</definedName>
    <definedName name="Table31" localSheetId="62">#REF!</definedName>
    <definedName name="Table31" localSheetId="36">#REF!</definedName>
    <definedName name="Table31" localSheetId="46">#REF!</definedName>
    <definedName name="Table31">#REF!</definedName>
    <definedName name="Table32" localSheetId="62">#REF!</definedName>
    <definedName name="Table32" localSheetId="36">#REF!</definedName>
    <definedName name="Table32" localSheetId="46">#REF!</definedName>
    <definedName name="Table32">#REF!</definedName>
    <definedName name="Table33" localSheetId="62">#REF!</definedName>
    <definedName name="Table33" localSheetId="36">#REF!</definedName>
    <definedName name="Table33" localSheetId="46">#REF!</definedName>
    <definedName name="Table33">#REF!</definedName>
    <definedName name="Table330" localSheetId="62">#REF!</definedName>
    <definedName name="Table330" localSheetId="36">#REF!</definedName>
    <definedName name="Table330" localSheetId="46">#REF!</definedName>
    <definedName name="Table330">#REF!</definedName>
    <definedName name="Table336" localSheetId="62">#REF!</definedName>
    <definedName name="Table336" localSheetId="36">#REF!</definedName>
    <definedName name="Table336" localSheetId="46">#REF!</definedName>
    <definedName name="Table336">#REF!</definedName>
    <definedName name="Table34" localSheetId="62">#REF!</definedName>
    <definedName name="Table34" localSheetId="36">#REF!</definedName>
    <definedName name="Table34" localSheetId="46">#REF!</definedName>
    <definedName name="Table34">#REF!</definedName>
    <definedName name="Table35" localSheetId="62">#REF!</definedName>
    <definedName name="Table35" localSheetId="36">#REF!</definedName>
    <definedName name="Table35" localSheetId="46">#REF!</definedName>
    <definedName name="Table35">#REF!</definedName>
    <definedName name="Table36" localSheetId="62">#REF!</definedName>
    <definedName name="Table36" localSheetId="36">#REF!</definedName>
    <definedName name="Table36" localSheetId="46">#REF!</definedName>
    <definedName name="Table36">#REF!</definedName>
    <definedName name="Table37" localSheetId="62">#REF!</definedName>
    <definedName name="Table37" localSheetId="36">#REF!</definedName>
    <definedName name="Table37" localSheetId="46">#REF!</definedName>
    <definedName name="Table37">#REF!</definedName>
    <definedName name="Table38" localSheetId="62">#REF!</definedName>
    <definedName name="Table38" localSheetId="36">#REF!</definedName>
    <definedName name="Table38" localSheetId="46">#REF!</definedName>
    <definedName name="Table38">#REF!</definedName>
    <definedName name="Table39" localSheetId="62">#REF!</definedName>
    <definedName name="Table39" localSheetId="36">#REF!</definedName>
    <definedName name="Table39" localSheetId="46">#REF!</definedName>
    <definedName name="Table39">#REF!</definedName>
    <definedName name="Table40" localSheetId="62">#REF!</definedName>
    <definedName name="Table40" localSheetId="36">#REF!</definedName>
    <definedName name="Table40" localSheetId="46">#REF!</definedName>
    <definedName name="Table40">#REF!</definedName>
    <definedName name="Table41" localSheetId="62">#REF!</definedName>
    <definedName name="Table41" localSheetId="36">#REF!</definedName>
    <definedName name="Table41" localSheetId="46">#REF!</definedName>
    <definedName name="Table41">#REF!</definedName>
    <definedName name="Table42" localSheetId="62">#REF!</definedName>
    <definedName name="Table42" localSheetId="36">#REF!</definedName>
    <definedName name="Table42" localSheetId="46">#REF!</definedName>
    <definedName name="Table42">#REF!</definedName>
    <definedName name="Table43" localSheetId="62">#REF!</definedName>
    <definedName name="Table43" localSheetId="36">#REF!</definedName>
    <definedName name="Table43" localSheetId="46">#REF!</definedName>
    <definedName name="Table43">#REF!</definedName>
    <definedName name="Table44" localSheetId="62">#REF!</definedName>
    <definedName name="Table44" localSheetId="36">#REF!</definedName>
    <definedName name="Table44" localSheetId="46">#REF!</definedName>
    <definedName name="Table44">#REF!</definedName>
    <definedName name="TabMTBOP2006" localSheetId="62">#REF!</definedName>
    <definedName name="TabMTBOP2006" localSheetId="36">#REF!</definedName>
    <definedName name="TabMTBOP2006" localSheetId="46">#REF!</definedName>
    <definedName name="TabMTBOP2006">#REF!</definedName>
    <definedName name="TabMTbop2010" localSheetId="62">#REF!</definedName>
    <definedName name="TabMTbop2010" localSheetId="36">#REF!</definedName>
    <definedName name="TabMTbop2010" localSheetId="46">#REF!</definedName>
    <definedName name="TabMTbop2010">#REF!</definedName>
    <definedName name="TabMTdebt" localSheetId="62">#REF!</definedName>
    <definedName name="TabMTdebt" localSheetId="36">#REF!</definedName>
    <definedName name="TabMTdebt" localSheetId="46">#REF!</definedName>
    <definedName name="TabMTdebt">#REF!</definedName>
    <definedName name="TabNonfactorServices_and_Income" localSheetId="62">#REF!</definedName>
    <definedName name="TabNonfactorServices_and_Income" localSheetId="36">#REF!</definedName>
    <definedName name="TabNonfactorServices_and_Income" localSheetId="46">#REF!</definedName>
    <definedName name="TabNonfactorServices_and_Income">#REF!</definedName>
    <definedName name="TabOutMon" localSheetId="62">#REF!</definedName>
    <definedName name="TabOutMon" localSheetId="36">#REF!</definedName>
    <definedName name="TabOutMon" localSheetId="46">#REF!</definedName>
    <definedName name="TabOutMon">#REF!</definedName>
    <definedName name="TabsimplifiedBOP" localSheetId="62">#REF!</definedName>
    <definedName name="TabsimplifiedBOP" localSheetId="36">#REF!</definedName>
    <definedName name="TabsimplifiedBOP" localSheetId="46">#REF!</definedName>
    <definedName name="TabsimplifiedBOP">#REF!</definedName>
    <definedName name="TAX_f" localSheetId="62">#REF!</definedName>
    <definedName name="TAX_f" localSheetId="36">#REF!</definedName>
    <definedName name="TAX_f" localSheetId="46">#REF!</definedName>
    <definedName name="TAX_f">#REF!</definedName>
    <definedName name="TaxArrears" localSheetId="62">#REF!</definedName>
    <definedName name="TaxArrears" localSheetId="36">#REF!</definedName>
    <definedName name="TaxArrears" localSheetId="46">#REF!</definedName>
    <definedName name="TaxArrears">#REF!</definedName>
    <definedName name="TB" localSheetId="62">#REF!</definedName>
    <definedName name="TB" localSheetId="36">#REF!</definedName>
    <definedName name="TB" localSheetId="46">#REF!</definedName>
    <definedName name="TB">#REF!</definedName>
    <definedName name="TB_f" localSheetId="62">#REF!</definedName>
    <definedName name="TB_f" localSheetId="36">#REF!</definedName>
    <definedName name="TB_f" localSheetId="46">#REF!</definedName>
    <definedName name="TB_f">#REF!</definedName>
    <definedName name="Tbl_GFN">[11]Table_GEF!$B$2:$T$53</definedName>
    <definedName name="TD_f" localSheetId="62">#REF!</definedName>
    <definedName name="TD_f" localSheetId="36">#REF!</definedName>
    <definedName name="TD_f" localSheetId="46">#REF!</definedName>
    <definedName name="TD_f">#REF!</definedName>
    <definedName name="TDNF" localSheetId="62">#REF!</definedName>
    <definedName name="TDNF" localSheetId="36">#REF!</definedName>
    <definedName name="TDNF" localSheetId="46">#REF!</definedName>
    <definedName name="TDNF">#REF!</definedName>
    <definedName name="TDNFM" localSheetId="62">#REF!</definedName>
    <definedName name="TDNFM" localSheetId="36">#REF!</definedName>
    <definedName name="TDNFM" localSheetId="46">#REF!</definedName>
    <definedName name="TDNFM">#REF!</definedName>
    <definedName name="TDNFRM" localSheetId="62">#REF!</definedName>
    <definedName name="TDNFRM" localSheetId="36">#REF!</definedName>
    <definedName name="TDNFRM" localSheetId="46">#REF!</definedName>
    <definedName name="TDNFRM">#REF!</definedName>
    <definedName name="TDNFRY" localSheetId="62">#REF!</definedName>
    <definedName name="TDNFRY" localSheetId="36">#REF!</definedName>
    <definedName name="TDNFRY" localSheetId="46">#REF!</definedName>
    <definedName name="TDNFRY">#REF!</definedName>
    <definedName name="TDNFY" localSheetId="62">#REF!</definedName>
    <definedName name="TDNFY" localSheetId="36">#REF!</definedName>
    <definedName name="TDNFY" localSheetId="46">#REF!</definedName>
    <definedName name="TDNFY">#REF!</definedName>
    <definedName name="TDNFYN" localSheetId="62">#REF!</definedName>
    <definedName name="TDNFYN" localSheetId="36">#REF!</definedName>
    <definedName name="TDNFYN" localSheetId="46">#REF!</definedName>
    <definedName name="TDNFYN">#REF!</definedName>
    <definedName name="TDNFYND" localSheetId="62">#REF!</definedName>
    <definedName name="TDNFYND" localSheetId="36">#REF!</definedName>
    <definedName name="TDNFYND" localSheetId="46">#REF!</definedName>
    <definedName name="TDNFYND">#REF!</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88"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localSheetId="88"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localSheetId="88"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62">#REF!</definedName>
    <definedName name="Trade_balance" localSheetId="36">#REF!</definedName>
    <definedName name="Trade_balance" localSheetId="46">#REF!</definedName>
    <definedName name="Trade_balance">#REF!</definedName>
    <definedName name="trade_figure" localSheetId="62">#REF!</definedName>
    <definedName name="trade_figure" localSheetId="36">#REF!</definedName>
    <definedName name="trade_figure" localSheetId="46">#REF!</definedName>
    <definedName name="trade_figure">#REF!</definedName>
    <definedName name="tre">[3]Links!$J$12</definedName>
    <definedName name="tt" localSheetId="1" hidden="1">{#N/A,#N/A,FALSE,"т02бд"}</definedName>
    <definedName name="tt" localSheetId="25" hidden="1">{#N/A,#N/A,FALSE,"т02бд"}</definedName>
    <definedName name="tt" localSheetId="26" hidden="1">{#N/A,#N/A,FALSE,"т02бд"}</definedName>
    <definedName name="tt" localSheetId="27" hidden="1">{#N/A,#N/A,FALSE,"т02бд"}</definedName>
    <definedName name="tt" localSheetId="28" hidden="1">{#N/A,#N/A,FALSE,"т02бд"}</definedName>
    <definedName name="tt" localSheetId="29" hidden="1">{#N/A,#N/A,FALSE,"т02бд"}</definedName>
    <definedName name="tt" localSheetId="30" hidden="1">{#N/A,#N/A,FALSE,"т02бд"}</definedName>
    <definedName name="tt" localSheetId="31" hidden="1">{#N/A,#N/A,FALSE,"т02бд"}</definedName>
    <definedName name="tt" localSheetId="32" hidden="1">{#N/A,#N/A,FALSE,"т02бд"}</definedName>
    <definedName name="tt" localSheetId="33" hidden="1">{#N/A,#N/A,FALSE,"т02бд"}</definedName>
    <definedName name="tt" localSheetId="41" hidden="1">{#N/A,#N/A,FALSE,"т02бд"}</definedName>
    <definedName name="tt" localSheetId="43" hidden="1">{#N/A,#N/A,FALSE,"т02бд"}</definedName>
    <definedName name="tt" localSheetId="49" hidden="1">{#N/A,#N/A,FALSE,"т02бд"}</definedName>
    <definedName name="tt" localSheetId="54" hidden="1">{#N/A,#N/A,FALSE,"т02бд"}</definedName>
    <definedName name="tt" localSheetId="55" hidden="1">{#N/A,#N/A,FALSE,"т02бд"}</definedName>
    <definedName name="tt" localSheetId="56" hidden="1">{#N/A,#N/A,FALSE,"т02бд"}</definedName>
    <definedName name="tt" localSheetId="57" hidden="1">{#N/A,#N/A,FALSE,"т02бд"}</definedName>
    <definedName name="tt" localSheetId="58" hidden="1">{#N/A,#N/A,FALSE,"т02бд"}</definedName>
    <definedName name="tt" localSheetId="64" hidden="1">{#N/A,#N/A,FALSE,"т02бд"}</definedName>
    <definedName name="tt" localSheetId="66" hidden="1">{#N/A,#N/A,FALSE,"т02бд"}</definedName>
    <definedName name="tt" localSheetId="68" hidden="1">{#N/A,#N/A,FALSE,"т02бд"}</definedName>
    <definedName name="tt" localSheetId="69" hidden="1">{#N/A,#N/A,FALSE,"т02бд"}</definedName>
    <definedName name="tt" localSheetId="70" hidden="1">{#N/A,#N/A,FALSE,"т02бд"}</definedName>
    <definedName name="tt" localSheetId="71" hidden="1">{#N/A,#N/A,FALSE,"т02бд"}</definedName>
    <definedName name="tt" localSheetId="79" hidden="1">{#N/A,#N/A,FALSE,"т02бд"}</definedName>
    <definedName name="tt" localSheetId="80" hidden="1">{#N/A,#N/A,FALSE,"т02бд"}</definedName>
    <definedName name="tt" localSheetId="84" hidden="1">{#N/A,#N/A,FALSE,"т02бд"}</definedName>
    <definedName name="tt" localSheetId="86" hidden="1">{#N/A,#N/A,FALSE,"т02бд"}</definedName>
    <definedName name="tt" localSheetId="87" hidden="1">{#N/A,#N/A,FALSE,"т02бд"}</definedName>
    <definedName name="tt" localSheetId="88" hidden="1">{#N/A,#N/A,FALSE,"т02бд"}</definedName>
    <definedName name="tt" localSheetId="89" hidden="1">{#N/A,#N/A,FALSE,"т02бд"}</definedName>
    <definedName name="tt" localSheetId="90" hidden="1">{#N/A,#N/A,FALSE,"т02бд"}</definedName>
    <definedName name="tt" localSheetId="11" hidden="1">{#N/A,#N/A,FALSE,"т02бд"}</definedName>
    <definedName name="tt" localSheetId="13" hidden="1">{#N/A,#N/A,FALSE,"т02бд"}</definedName>
    <definedName name="tt" localSheetId="14" hidden="1">{#N/A,#N/A,FALSE,"т02бд"}</definedName>
    <definedName name="tt" localSheetId="47" hidden="1">{#N/A,#N/A,FALSE,"т02бд"}</definedName>
    <definedName name="tt" localSheetId="48" hidden="1">{#N/A,#N/A,FALSE,"т02бд"}</definedName>
    <definedName name="tt" hidden="1">{#N/A,#N/A,FALSE,"т02бд"}</definedName>
    <definedName name="TURN" localSheetId="62">#REF!</definedName>
    <definedName name="TURN" localSheetId="36">#REF!</definedName>
    <definedName name="TURN" localSheetId="46">#REF!</definedName>
    <definedName name="TURN">#REF!</definedName>
    <definedName name="TURN_F" localSheetId="62">#REF!</definedName>
    <definedName name="TURN_F" localSheetId="36">#REF!</definedName>
    <definedName name="TURN_F" localSheetId="46">#REF!</definedName>
    <definedName name="TURN_F">#REF!</definedName>
    <definedName name="TURNM" localSheetId="62">#REF!</definedName>
    <definedName name="TURNM" localSheetId="36">#REF!</definedName>
    <definedName name="TURNM" localSheetId="46">#REF!</definedName>
    <definedName name="TURNM">#REF!</definedName>
    <definedName name="TURNMY" localSheetId="62">#REF!</definedName>
    <definedName name="TURNMY" localSheetId="36">#REF!</definedName>
    <definedName name="TURNMY" localSheetId="46">#REF!</definedName>
    <definedName name="TURNMY">#REF!</definedName>
    <definedName name="TURNR" localSheetId="62">#REF!</definedName>
    <definedName name="TURNR" localSheetId="36">#REF!</definedName>
    <definedName name="TURNR" localSheetId="46">#REF!</definedName>
    <definedName name="TURNR">#REF!</definedName>
    <definedName name="TURNR_F" localSheetId="62">#REF!</definedName>
    <definedName name="TURNR_F" localSheetId="36">#REF!</definedName>
    <definedName name="TURNR_F" localSheetId="46">#REF!</definedName>
    <definedName name="TURNR_F">#REF!</definedName>
    <definedName name="TURNRM" localSheetId="62">#REF!</definedName>
    <definedName name="TURNRM" localSheetId="36">#REF!</definedName>
    <definedName name="TURNRM" localSheetId="46">#REF!</definedName>
    <definedName name="TURNRM">#REF!</definedName>
    <definedName name="TURNY" localSheetId="62">#REF!</definedName>
    <definedName name="TURNY" localSheetId="36">#REF!</definedName>
    <definedName name="TURNY" localSheetId="46">#REF!</definedName>
    <definedName name="TURNY">#REF!</definedName>
    <definedName name="UNEMP">[3]C!$L$23</definedName>
    <definedName name="UNEMP_F" localSheetId="62">#REF!</definedName>
    <definedName name="UNEMP_F" localSheetId="36">#REF!</definedName>
    <definedName name="UNEMP_F" localSheetId="46">#REF!</definedName>
    <definedName name="UNEMP_F">#REF!</definedName>
    <definedName name="UNEMP_P" localSheetId="62">#REF!</definedName>
    <definedName name="UNEMP_P" localSheetId="36">#REF!</definedName>
    <definedName name="UNEMP_P" localSheetId="46">#REF!</definedName>
    <definedName name="UNEMP_P">#REF!</definedName>
    <definedName name="USAA" localSheetId="62">#REF!</definedName>
    <definedName name="USAA" localSheetId="36">#REF!</definedName>
    <definedName name="USAA" localSheetId="46">#REF!</definedName>
    <definedName name="USAA">#REF!</definedName>
    <definedName name="USAAM" localSheetId="62">#REF!</definedName>
    <definedName name="USAAM" localSheetId="36">#REF!</definedName>
    <definedName name="USAAM" localSheetId="46">#REF!</definedName>
    <definedName name="USAAM">#REF!</definedName>
    <definedName name="USAAY" localSheetId="62">#REF!</definedName>
    <definedName name="USAAY" localSheetId="36">#REF!</definedName>
    <definedName name="USAAY" localSheetId="46">#REF!</definedName>
    <definedName name="USAAY">#REF!</definedName>
    <definedName name="USAE" localSheetId="62">#REF!</definedName>
    <definedName name="USAE" localSheetId="36">#REF!</definedName>
    <definedName name="USAE" localSheetId="46">#REF!</definedName>
    <definedName name="USAE">#REF!</definedName>
    <definedName name="USAEM" localSheetId="62">#REF!</definedName>
    <definedName name="USAEM" localSheetId="36">#REF!</definedName>
    <definedName name="USAEM" localSheetId="46">#REF!</definedName>
    <definedName name="USAEM">#REF!</definedName>
    <definedName name="USAEY" localSheetId="62">#REF!</definedName>
    <definedName name="USAEY" localSheetId="36">#REF!</definedName>
    <definedName name="USAEY" localSheetId="46">#REF!</definedName>
    <definedName name="USAEY">#REF!</definedName>
    <definedName name="USAYA" localSheetId="62">#REF!</definedName>
    <definedName name="USAYA" localSheetId="36">#REF!</definedName>
    <definedName name="USAYA" localSheetId="46">#REF!</definedName>
    <definedName name="USAYA">#REF!</definedName>
    <definedName name="V">'[14]146024'!$A$1:$K$1</definedName>
    <definedName name="Vaga" localSheetId="1" hidden="1">{#N/A,#N/A,FALSE,"т02бд"}</definedName>
    <definedName name="Vaga" localSheetId="2" hidden="1">{#N/A,#N/A,FALSE,"т02бд"}</definedName>
    <definedName name="Vaga" localSheetId="17" hidden="1">{#N/A,#N/A,FALSE,"т02бд"}</definedName>
    <definedName name="Vaga" localSheetId="22"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28" hidden="1">{#N/A,#N/A,FALSE,"т02бд"}</definedName>
    <definedName name="Vaga" localSheetId="29" hidden="1">{#N/A,#N/A,FALSE,"т02бд"}</definedName>
    <definedName name="Vaga" localSheetId="30" hidden="1">{#N/A,#N/A,FALSE,"т02бд"}</definedName>
    <definedName name="Vaga" localSheetId="31" hidden="1">{#N/A,#N/A,FALSE,"т02бд"}</definedName>
    <definedName name="Vaga" localSheetId="32" hidden="1">{#N/A,#N/A,FALSE,"т02бд"}</definedName>
    <definedName name="Vaga" localSheetId="33" hidden="1">{#N/A,#N/A,FALSE,"т02бд"}</definedName>
    <definedName name="Vaga" localSheetId="41" hidden="1">{#N/A,#N/A,FALSE,"т02бд"}</definedName>
    <definedName name="Vaga" localSheetId="43"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57" hidden="1">{#N/A,#N/A,FALSE,"т02бд"}</definedName>
    <definedName name="Vaga" localSheetId="58" hidden="1">{#N/A,#N/A,FALSE,"т02бд"}</definedName>
    <definedName name="Vaga" localSheetId="64" hidden="1">{#N/A,#N/A,FALSE,"т02бд"}</definedName>
    <definedName name="Vaga" localSheetId="66" hidden="1">{#N/A,#N/A,FALSE,"т02бд"}</definedName>
    <definedName name="Vaga" localSheetId="68" hidden="1">{#N/A,#N/A,FALSE,"т02бд"}</definedName>
    <definedName name="Vaga" localSheetId="69" hidden="1">{#N/A,#N/A,FALSE,"т02бд"}</definedName>
    <definedName name="Vaga" localSheetId="70" hidden="1">{#N/A,#N/A,FALSE,"т02бд"}</definedName>
    <definedName name="Vaga" localSheetId="71" hidden="1">{#N/A,#N/A,FALSE,"т02бд"}</definedName>
    <definedName name="Vaga" localSheetId="79" hidden="1">{#N/A,#N/A,FALSE,"т02бд"}</definedName>
    <definedName name="Vaga" localSheetId="80" hidden="1">{#N/A,#N/A,FALSE,"т02бд"}</definedName>
    <definedName name="Vaga" localSheetId="84" hidden="1">{#N/A,#N/A,FALSE,"т02бд"}</definedName>
    <definedName name="Vaga" localSheetId="86" hidden="1">{#N/A,#N/A,FALSE,"т02бд"}</definedName>
    <definedName name="Vaga" localSheetId="87" hidden="1">{#N/A,#N/A,FALSE,"т02бд"}</definedName>
    <definedName name="Vaga" localSheetId="88" hidden="1">{#N/A,#N/A,FALSE,"т02бд"}</definedName>
    <definedName name="Vaga" localSheetId="89" hidden="1">{#N/A,#N/A,FALSE,"т02бд"}</definedName>
    <definedName name="Vaga" localSheetId="90" hidden="1">{#N/A,#N/A,FALSE,"т02бд"}</definedName>
    <definedName name="Vaga" localSheetId="11" hidden="1">{#N/A,#N/A,FALSE,"т02бд"}</definedName>
    <definedName name="Vaga" localSheetId="13" hidden="1">{#N/A,#N/A,FALSE,"т02бд"}</definedName>
    <definedName name="Vaga" localSheetId="14" hidden="1">{#N/A,#N/A,FALSE,"т02бд"}</definedName>
    <definedName name="Vaga" localSheetId="62" hidden="1">{#N/A,#N/A,FALSE,"т02бд"}</definedName>
    <definedName name="Vaga" localSheetId="47" hidden="1">{#N/A,#N/A,FALSE,"т02бд"}</definedName>
    <definedName name="Vaga" localSheetId="48" hidden="1">{#N/A,#N/A,FALSE,"т02бд"}</definedName>
    <definedName name="Vaga" hidden="1">{#N/A,#N/A,FALSE,"т02бд"}</definedName>
    <definedName name="Vaga_1" localSheetId="1"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28" hidden="1">{#N/A,#N/A,FALSE,"т02бд"}</definedName>
    <definedName name="Vaga_1" localSheetId="29" hidden="1">{#N/A,#N/A,FALSE,"т02бд"}</definedName>
    <definedName name="Vaga_1" localSheetId="30" hidden="1">{#N/A,#N/A,FALSE,"т02бд"}</definedName>
    <definedName name="Vaga_1" localSheetId="31" hidden="1">{#N/A,#N/A,FALSE,"т02бд"}</definedName>
    <definedName name="Vaga_1" localSheetId="32" hidden="1">{#N/A,#N/A,FALSE,"т02бд"}</definedName>
    <definedName name="Vaga_1" localSheetId="33" hidden="1">{#N/A,#N/A,FALSE,"т02бд"}</definedName>
    <definedName name="Vaga_1" localSheetId="41" hidden="1">{#N/A,#N/A,FALSE,"т02бд"}</definedName>
    <definedName name="Vaga_1" localSheetId="43" hidden="1">{#N/A,#N/A,FALSE,"т02бд"}</definedName>
    <definedName name="Vaga_1" localSheetId="49" hidden="1">{#N/A,#N/A,FALSE,"т02бд"}</definedName>
    <definedName name="Vaga_1" localSheetId="54" hidden="1">{#N/A,#N/A,FALSE,"т02бд"}</definedName>
    <definedName name="Vaga_1" localSheetId="55" hidden="1">{#N/A,#N/A,FALSE,"т02бд"}</definedName>
    <definedName name="Vaga_1" localSheetId="56" hidden="1">{#N/A,#N/A,FALSE,"т02бд"}</definedName>
    <definedName name="Vaga_1" localSheetId="57" hidden="1">{#N/A,#N/A,FALSE,"т02бд"}</definedName>
    <definedName name="Vaga_1" localSheetId="58" hidden="1">{#N/A,#N/A,FALSE,"т02бд"}</definedName>
    <definedName name="Vaga_1" localSheetId="68" hidden="1">{#N/A,#N/A,FALSE,"т02бд"}</definedName>
    <definedName name="Vaga_1" localSheetId="80" hidden="1">{#N/A,#N/A,FALSE,"т02бд"}</definedName>
    <definedName name="Vaga_1" localSheetId="84" hidden="1">{#N/A,#N/A,FALSE,"т02бд"}</definedName>
    <definedName name="Vaga_1" localSheetId="88" hidden="1">{#N/A,#N/A,FALSE,"т02бд"}</definedName>
    <definedName name="Vaga_1" localSheetId="11" hidden="1">{#N/A,#N/A,FALSE,"т02бд"}</definedName>
    <definedName name="Vaga_1" localSheetId="47" hidden="1">{#N/A,#N/A,FALSE,"т02бд"}</definedName>
    <definedName name="Vaga_1" localSheetId="48" hidden="1">{#N/A,#N/A,FALSE,"т02бд"}</definedName>
    <definedName name="Vaga_1" hidden="1">{#N/A,#N/A,FALSE,"т02бд"}</definedName>
    <definedName name="Vaga_2" localSheetId="1"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28" hidden="1">{#N/A,#N/A,FALSE,"т02бд"}</definedName>
    <definedName name="Vaga_2" localSheetId="29" hidden="1">{#N/A,#N/A,FALSE,"т02бд"}</definedName>
    <definedName name="Vaga_2" localSheetId="30" hidden="1">{#N/A,#N/A,FALSE,"т02бд"}</definedName>
    <definedName name="Vaga_2" localSheetId="31" hidden="1">{#N/A,#N/A,FALSE,"т02бд"}</definedName>
    <definedName name="Vaga_2" localSheetId="32" hidden="1">{#N/A,#N/A,FALSE,"т02бд"}</definedName>
    <definedName name="Vaga_2" localSheetId="33" hidden="1">{#N/A,#N/A,FALSE,"т02бд"}</definedName>
    <definedName name="Vaga_2" localSheetId="41" hidden="1">{#N/A,#N/A,FALSE,"т02бд"}</definedName>
    <definedName name="Vaga_2" localSheetId="43" hidden="1">{#N/A,#N/A,FALSE,"т02бд"}</definedName>
    <definedName name="Vaga_2" localSheetId="49" hidden="1">{#N/A,#N/A,FALSE,"т02бд"}</definedName>
    <definedName name="Vaga_2" localSheetId="54" hidden="1">{#N/A,#N/A,FALSE,"т02бд"}</definedName>
    <definedName name="Vaga_2" localSheetId="55" hidden="1">{#N/A,#N/A,FALSE,"т02бд"}</definedName>
    <definedName name="Vaga_2" localSheetId="56" hidden="1">{#N/A,#N/A,FALSE,"т02бд"}</definedName>
    <definedName name="Vaga_2" localSheetId="57" hidden="1">{#N/A,#N/A,FALSE,"т02бд"}</definedName>
    <definedName name="Vaga_2" localSheetId="58" hidden="1">{#N/A,#N/A,FALSE,"т02бд"}</definedName>
    <definedName name="Vaga_2" localSheetId="68" hidden="1">{#N/A,#N/A,FALSE,"т02бд"}</definedName>
    <definedName name="Vaga_2" localSheetId="80" hidden="1">{#N/A,#N/A,FALSE,"т02бд"}</definedName>
    <definedName name="Vaga_2" localSheetId="84" hidden="1">{#N/A,#N/A,FALSE,"т02бд"}</definedName>
    <definedName name="Vaga_2" localSheetId="88" hidden="1">{#N/A,#N/A,FALSE,"т02бд"}</definedName>
    <definedName name="Vaga_2" localSheetId="11" hidden="1">{#N/A,#N/A,FALSE,"т02бд"}</definedName>
    <definedName name="Vaga_2" localSheetId="47" hidden="1">{#N/A,#N/A,FALSE,"т02бд"}</definedName>
    <definedName name="Vaga_2" localSheetId="48"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7" hidden="1">{#N/A,#N/A,FALSE,"т02бд"}</definedName>
    <definedName name="VAGA_NAT" localSheetId="22"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28" hidden="1">{#N/A,#N/A,FALSE,"т02бд"}</definedName>
    <definedName name="VAGA_NAT" localSheetId="29" hidden="1">{#N/A,#N/A,FALSE,"т02бд"}</definedName>
    <definedName name="VAGA_NAT" localSheetId="30" hidden="1">{#N/A,#N/A,FALSE,"т02бд"}</definedName>
    <definedName name="VAGA_NAT" localSheetId="31" hidden="1">{#N/A,#N/A,FALSE,"т02бд"}</definedName>
    <definedName name="VAGA_NAT" localSheetId="32" hidden="1">{#N/A,#N/A,FALSE,"т02бд"}</definedName>
    <definedName name="VAGA_NAT" localSheetId="33" hidden="1">{#N/A,#N/A,FALSE,"т02бд"}</definedName>
    <definedName name="VAGA_NAT" localSheetId="41" hidden="1">{#N/A,#N/A,FALSE,"т02бд"}</definedName>
    <definedName name="VAGA_NAT" localSheetId="43"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57" hidden="1">{#N/A,#N/A,FALSE,"т02бд"}</definedName>
    <definedName name="VAGA_NAT" localSheetId="58" hidden="1">{#N/A,#N/A,FALSE,"т02бд"}</definedName>
    <definedName name="VAGA_NAT" localSheetId="64" hidden="1">{#N/A,#N/A,FALSE,"т02бд"}</definedName>
    <definedName name="VAGA_NAT" localSheetId="66" hidden="1">{#N/A,#N/A,FALSE,"т02бд"}</definedName>
    <definedName name="VAGA_NAT" localSheetId="68" hidden="1">{#N/A,#N/A,FALSE,"т02бд"}</definedName>
    <definedName name="VAGA_NAT" localSheetId="69" hidden="1">{#N/A,#N/A,FALSE,"т02бд"}</definedName>
    <definedName name="VAGA_NAT" localSheetId="70" hidden="1">{#N/A,#N/A,FALSE,"т02бд"}</definedName>
    <definedName name="VAGA_NAT" localSheetId="71" hidden="1">{#N/A,#N/A,FALSE,"т02бд"}</definedName>
    <definedName name="VAGA_NAT" localSheetId="79" hidden="1">{#N/A,#N/A,FALSE,"т02бд"}</definedName>
    <definedName name="VAGA_NAT" localSheetId="80" hidden="1">{#N/A,#N/A,FALSE,"т02бд"}</definedName>
    <definedName name="VAGA_NAT" localSheetId="84" hidden="1">{#N/A,#N/A,FALSE,"т02бд"}</definedName>
    <definedName name="VAGA_NAT" localSheetId="86" hidden="1">{#N/A,#N/A,FALSE,"т02бд"}</definedName>
    <definedName name="VAGA_NAT" localSheetId="87" hidden="1">{#N/A,#N/A,FALSE,"т02бд"}</definedName>
    <definedName name="VAGA_NAT" localSheetId="88" hidden="1">{#N/A,#N/A,FALSE,"т02бд"}</definedName>
    <definedName name="VAGA_NAT" localSheetId="89" hidden="1">{#N/A,#N/A,FALSE,"т02бд"}</definedName>
    <definedName name="VAGA_NAT" localSheetId="11" hidden="1">{#N/A,#N/A,FALSE,"т02бд"}</definedName>
    <definedName name="VAGA_NAT" localSheetId="13" hidden="1">{#N/A,#N/A,FALSE,"т02бд"}</definedName>
    <definedName name="VAGA_NAT" localSheetId="14" hidden="1">{#N/A,#N/A,FALSE,"т02бд"}</definedName>
    <definedName name="VAGA_NAT" localSheetId="62" hidden="1">{#N/A,#N/A,FALSE,"т02бд"}</definedName>
    <definedName name="VAGA_NAT" localSheetId="47" hidden="1">{#N/A,#N/A,FALSE,"т02бд"}</definedName>
    <definedName name="VAGA_NAT" localSheetId="48" hidden="1">{#N/A,#N/A,FALSE,"т02бд"}</definedName>
    <definedName name="VAGA_NAT" hidden="1">{#N/A,#N/A,FALSE,"т02бд"}</definedName>
    <definedName name="VAGA_NAT_1" localSheetId="1"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28" hidden="1">{#N/A,#N/A,FALSE,"т02бд"}</definedName>
    <definedName name="VAGA_NAT_1" localSheetId="29" hidden="1">{#N/A,#N/A,FALSE,"т02бд"}</definedName>
    <definedName name="VAGA_NAT_1" localSheetId="30" hidden="1">{#N/A,#N/A,FALSE,"т02бд"}</definedName>
    <definedName name="VAGA_NAT_1" localSheetId="31" hidden="1">{#N/A,#N/A,FALSE,"т02бд"}</definedName>
    <definedName name="VAGA_NAT_1" localSheetId="32" hidden="1">{#N/A,#N/A,FALSE,"т02бд"}</definedName>
    <definedName name="VAGA_NAT_1" localSheetId="33" hidden="1">{#N/A,#N/A,FALSE,"т02бд"}</definedName>
    <definedName name="VAGA_NAT_1" localSheetId="41" hidden="1">{#N/A,#N/A,FALSE,"т02бд"}</definedName>
    <definedName name="VAGA_NAT_1" localSheetId="43" hidden="1">{#N/A,#N/A,FALSE,"т02бд"}</definedName>
    <definedName name="VAGA_NAT_1" localSheetId="49" hidden="1">{#N/A,#N/A,FALSE,"т02бд"}</definedName>
    <definedName name="VAGA_NAT_1" localSheetId="54" hidden="1">{#N/A,#N/A,FALSE,"т02бд"}</definedName>
    <definedName name="VAGA_NAT_1" localSheetId="55" hidden="1">{#N/A,#N/A,FALSE,"т02бд"}</definedName>
    <definedName name="VAGA_NAT_1" localSheetId="56" hidden="1">{#N/A,#N/A,FALSE,"т02бд"}</definedName>
    <definedName name="VAGA_NAT_1" localSheetId="57" hidden="1">{#N/A,#N/A,FALSE,"т02бд"}</definedName>
    <definedName name="VAGA_NAT_1" localSheetId="58" hidden="1">{#N/A,#N/A,FALSE,"т02бд"}</definedName>
    <definedName name="VAGA_NAT_1" localSheetId="68" hidden="1">{#N/A,#N/A,FALSE,"т02бд"}</definedName>
    <definedName name="VAGA_NAT_1" localSheetId="80" hidden="1">{#N/A,#N/A,FALSE,"т02бд"}</definedName>
    <definedName name="VAGA_NAT_1" localSheetId="84" hidden="1">{#N/A,#N/A,FALSE,"т02бд"}</definedName>
    <definedName name="VAGA_NAT_1" localSheetId="88" hidden="1">{#N/A,#N/A,FALSE,"т02бд"}</definedName>
    <definedName name="VAGA_NAT_1" localSheetId="11" hidden="1">{#N/A,#N/A,FALSE,"т02бд"}</definedName>
    <definedName name="VAGA_NAT_1" localSheetId="47" hidden="1">{#N/A,#N/A,FALSE,"т02бд"}</definedName>
    <definedName name="VAGA_NAT_1" localSheetId="48" hidden="1">{#N/A,#N/A,FALSE,"т02бд"}</definedName>
    <definedName name="VAGA_NAT_1" hidden="1">{#N/A,#N/A,FALSE,"т02бд"}</definedName>
    <definedName name="VAGA_NAT_2" localSheetId="1"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28" hidden="1">{#N/A,#N/A,FALSE,"т02бд"}</definedName>
    <definedName name="VAGA_NAT_2" localSheetId="29" hidden="1">{#N/A,#N/A,FALSE,"т02бд"}</definedName>
    <definedName name="VAGA_NAT_2" localSheetId="30" hidden="1">{#N/A,#N/A,FALSE,"т02бд"}</definedName>
    <definedName name="VAGA_NAT_2" localSheetId="31" hidden="1">{#N/A,#N/A,FALSE,"т02бд"}</definedName>
    <definedName name="VAGA_NAT_2" localSheetId="32" hidden="1">{#N/A,#N/A,FALSE,"т02бд"}</definedName>
    <definedName name="VAGA_NAT_2" localSheetId="33" hidden="1">{#N/A,#N/A,FALSE,"т02бд"}</definedName>
    <definedName name="VAGA_NAT_2" localSheetId="41" hidden="1">{#N/A,#N/A,FALSE,"т02бд"}</definedName>
    <definedName name="VAGA_NAT_2" localSheetId="43" hidden="1">{#N/A,#N/A,FALSE,"т02бд"}</definedName>
    <definedName name="VAGA_NAT_2" localSheetId="49" hidden="1">{#N/A,#N/A,FALSE,"т02бд"}</definedName>
    <definedName name="VAGA_NAT_2" localSheetId="54" hidden="1">{#N/A,#N/A,FALSE,"т02бд"}</definedName>
    <definedName name="VAGA_NAT_2" localSheetId="55" hidden="1">{#N/A,#N/A,FALSE,"т02бд"}</definedName>
    <definedName name="VAGA_NAT_2" localSheetId="56" hidden="1">{#N/A,#N/A,FALSE,"т02бд"}</definedName>
    <definedName name="VAGA_NAT_2" localSheetId="57" hidden="1">{#N/A,#N/A,FALSE,"т02бд"}</definedName>
    <definedName name="VAGA_NAT_2" localSheetId="58" hidden="1">{#N/A,#N/A,FALSE,"т02бд"}</definedName>
    <definedName name="VAGA_NAT_2" localSheetId="68" hidden="1">{#N/A,#N/A,FALSE,"т02бд"}</definedName>
    <definedName name="VAGA_NAT_2" localSheetId="80" hidden="1">{#N/A,#N/A,FALSE,"т02бд"}</definedName>
    <definedName name="VAGA_NAT_2" localSheetId="84" hidden="1">{#N/A,#N/A,FALSE,"т02бд"}</definedName>
    <definedName name="VAGA_NAT_2" localSheetId="88" hidden="1">{#N/A,#N/A,FALSE,"т02бд"}</definedName>
    <definedName name="VAGA_NAT_2" localSheetId="11" hidden="1">{#N/A,#N/A,FALSE,"т02бд"}</definedName>
    <definedName name="VAGA_NAT_2" localSheetId="47" hidden="1">{#N/A,#N/A,FALSE,"т02бд"}</definedName>
    <definedName name="VAGA_NAT_2" localSheetId="48" hidden="1">{#N/A,#N/A,FALSE,"т02бд"}</definedName>
    <definedName name="VAGA_NAT_2" hidden="1">{#N/A,#N/A,FALSE,"т02бд"}</definedName>
    <definedName name="VM0" localSheetId="62">#REF!</definedName>
    <definedName name="VM0" localSheetId="36">#REF!</definedName>
    <definedName name="VM0" localSheetId="46">#REF!</definedName>
    <definedName name="VM0">#REF!</definedName>
    <definedName name="VM0M" localSheetId="62">#REF!</definedName>
    <definedName name="VM0M" localSheetId="36">#REF!</definedName>
    <definedName name="VM0M" localSheetId="46">#REF!</definedName>
    <definedName name="VM0M">#REF!</definedName>
    <definedName name="VM0MC" localSheetId="62">#REF!</definedName>
    <definedName name="VM0MC" localSheetId="36">#REF!</definedName>
    <definedName name="VM0MC" localSheetId="46">#REF!</definedName>
    <definedName name="VM0MC">#REF!</definedName>
    <definedName name="VM3M" localSheetId="62">#REF!</definedName>
    <definedName name="VM3M" localSheetId="36">#REF!</definedName>
    <definedName name="VM3M" localSheetId="46">#REF!</definedName>
    <definedName name="VM3M">#REF!</definedName>
    <definedName name="VM3MC" localSheetId="62">#REF!</definedName>
    <definedName name="VM3MC" localSheetId="36">#REF!</definedName>
    <definedName name="VM3MC" localSheetId="46">#REF!</definedName>
    <definedName name="VM3MC">#REF!</definedName>
    <definedName name="VM3P" localSheetId="62">#REF!</definedName>
    <definedName name="VM3P" localSheetId="36">#REF!</definedName>
    <definedName name="VM3P" localSheetId="46">#REF!</definedName>
    <definedName name="VM3P">#REF!</definedName>
    <definedName name="vvvv" localSheetId="1" hidden="1">{#N/A,#N/A,FALSE,"т02бд"}</definedName>
    <definedName name="vvvv" localSheetId="2" hidden="1">{#N/A,#N/A,FALSE,"т02бд"}</definedName>
    <definedName name="vvvv" localSheetId="17" hidden="1">{#N/A,#N/A,FALSE,"т02бд"}</definedName>
    <definedName name="vvvv" localSheetId="22"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28" hidden="1">{#N/A,#N/A,FALSE,"т02бд"}</definedName>
    <definedName name="vvvv" localSheetId="29" hidden="1">{#N/A,#N/A,FALSE,"т02бд"}</definedName>
    <definedName name="vvvv" localSheetId="30" hidden="1">{#N/A,#N/A,FALSE,"т02бд"}</definedName>
    <definedName name="vvvv" localSheetId="31" hidden="1">{#N/A,#N/A,FALSE,"т02бд"}</definedName>
    <definedName name="vvvv" localSheetId="32" hidden="1">{#N/A,#N/A,FALSE,"т02бд"}</definedName>
    <definedName name="vvvv" localSheetId="33" hidden="1">{#N/A,#N/A,FALSE,"т02бд"}</definedName>
    <definedName name="vvvv" localSheetId="41" hidden="1">{#N/A,#N/A,FALSE,"т02бд"}</definedName>
    <definedName name="vvvv" localSheetId="43"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57" hidden="1">{#N/A,#N/A,FALSE,"т02бд"}</definedName>
    <definedName name="vvvv" localSheetId="58" hidden="1">{#N/A,#N/A,FALSE,"т02бд"}</definedName>
    <definedName name="vvvv" localSheetId="64" hidden="1">{#N/A,#N/A,FALSE,"т02бд"}</definedName>
    <definedName name="vvvv" localSheetId="66" hidden="1">{#N/A,#N/A,FALSE,"т02бд"}</definedName>
    <definedName name="vvvv" localSheetId="68" hidden="1">{#N/A,#N/A,FALSE,"т02бд"}</definedName>
    <definedName name="vvvv" localSheetId="69" hidden="1">{#N/A,#N/A,FALSE,"т02бд"}</definedName>
    <definedName name="vvvv" localSheetId="70" hidden="1">{#N/A,#N/A,FALSE,"т02бд"}</definedName>
    <definedName name="vvvv" localSheetId="71" hidden="1">{#N/A,#N/A,FALSE,"т02бд"}</definedName>
    <definedName name="vvvv" localSheetId="79" hidden="1">{#N/A,#N/A,FALSE,"т02бд"}</definedName>
    <definedName name="vvvv" localSheetId="80" hidden="1">{#N/A,#N/A,FALSE,"т02бд"}</definedName>
    <definedName name="vvvv" localSheetId="84" hidden="1">{#N/A,#N/A,FALSE,"т02бд"}</definedName>
    <definedName name="vvvv" localSheetId="86" hidden="1">{#N/A,#N/A,FALSE,"т02бд"}</definedName>
    <definedName name="vvvv" localSheetId="87" hidden="1">{#N/A,#N/A,FALSE,"т02бд"}</definedName>
    <definedName name="vvvv" localSheetId="88" hidden="1">{#N/A,#N/A,FALSE,"т02бд"}</definedName>
    <definedName name="vvvv" localSheetId="89" hidden="1">{#N/A,#N/A,FALSE,"т02бд"}</definedName>
    <definedName name="vvvv" localSheetId="90" hidden="1">{#N/A,#N/A,FALSE,"т02бд"}</definedName>
    <definedName name="vvvv" localSheetId="11" hidden="1">{#N/A,#N/A,FALSE,"т02бд"}</definedName>
    <definedName name="vvvv" localSheetId="13" hidden="1">{#N/A,#N/A,FALSE,"т02бд"}</definedName>
    <definedName name="vvvv" localSheetId="14" hidden="1">{#N/A,#N/A,FALSE,"т02бд"}</definedName>
    <definedName name="vvvv" localSheetId="62" hidden="1">{#N/A,#N/A,FALSE,"т02бд"}</definedName>
    <definedName name="vvvv" localSheetId="47" hidden="1">{#N/A,#N/A,FALSE,"т02бд"}</definedName>
    <definedName name="vvvv" localSheetId="48" hidden="1">{#N/A,#N/A,FALSE,"т02бд"}</definedName>
    <definedName name="vvvv" hidden="1">{#N/A,#N/A,FALSE,"т02бд"}</definedName>
    <definedName name="vvvv_1" localSheetId="1"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28" hidden="1">{#N/A,#N/A,FALSE,"т02бд"}</definedName>
    <definedName name="vvvv_1" localSheetId="29" hidden="1">{#N/A,#N/A,FALSE,"т02бд"}</definedName>
    <definedName name="vvvv_1" localSheetId="30" hidden="1">{#N/A,#N/A,FALSE,"т02бд"}</definedName>
    <definedName name="vvvv_1" localSheetId="31" hidden="1">{#N/A,#N/A,FALSE,"т02бд"}</definedName>
    <definedName name="vvvv_1" localSheetId="32" hidden="1">{#N/A,#N/A,FALSE,"т02бд"}</definedName>
    <definedName name="vvvv_1" localSheetId="33" hidden="1">{#N/A,#N/A,FALSE,"т02бд"}</definedName>
    <definedName name="vvvv_1" localSheetId="41" hidden="1">{#N/A,#N/A,FALSE,"т02бд"}</definedName>
    <definedName name="vvvv_1" localSheetId="43" hidden="1">{#N/A,#N/A,FALSE,"т02бд"}</definedName>
    <definedName name="vvvv_1" localSheetId="49" hidden="1">{#N/A,#N/A,FALSE,"т02бд"}</definedName>
    <definedName name="vvvv_1" localSheetId="54" hidden="1">{#N/A,#N/A,FALSE,"т02бд"}</definedName>
    <definedName name="vvvv_1" localSheetId="55" hidden="1">{#N/A,#N/A,FALSE,"т02бд"}</definedName>
    <definedName name="vvvv_1" localSheetId="56" hidden="1">{#N/A,#N/A,FALSE,"т02бд"}</definedName>
    <definedName name="vvvv_1" localSheetId="57" hidden="1">{#N/A,#N/A,FALSE,"т02бд"}</definedName>
    <definedName name="vvvv_1" localSheetId="58" hidden="1">{#N/A,#N/A,FALSE,"т02бд"}</definedName>
    <definedName name="vvvv_1" localSheetId="68" hidden="1">{#N/A,#N/A,FALSE,"т02бд"}</definedName>
    <definedName name="vvvv_1" localSheetId="80" hidden="1">{#N/A,#N/A,FALSE,"т02бд"}</definedName>
    <definedName name="vvvv_1" localSheetId="84" hidden="1">{#N/A,#N/A,FALSE,"т02бд"}</definedName>
    <definedName name="vvvv_1" localSheetId="88" hidden="1">{#N/A,#N/A,FALSE,"т02бд"}</definedName>
    <definedName name="vvvv_1" localSheetId="11" hidden="1">{#N/A,#N/A,FALSE,"т02бд"}</definedName>
    <definedName name="vvvv_1" localSheetId="47" hidden="1">{#N/A,#N/A,FALSE,"т02бд"}</definedName>
    <definedName name="vvvv_1" localSheetId="48" hidden="1">{#N/A,#N/A,FALSE,"т02бд"}</definedName>
    <definedName name="vvvv_1" hidden="1">{#N/A,#N/A,FALSE,"т02бд"}</definedName>
    <definedName name="vvvv_2" localSheetId="1"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28" hidden="1">{#N/A,#N/A,FALSE,"т02бд"}</definedName>
    <definedName name="vvvv_2" localSheetId="29" hidden="1">{#N/A,#N/A,FALSE,"т02бд"}</definedName>
    <definedName name="vvvv_2" localSheetId="30" hidden="1">{#N/A,#N/A,FALSE,"т02бд"}</definedName>
    <definedName name="vvvv_2" localSheetId="31" hidden="1">{#N/A,#N/A,FALSE,"т02бд"}</definedName>
    <definedName name="vvvv_2" localSheetId="32" hidden="1">{#N/A,#N/A,FALSE,"т02бд"}</definedName>
    <definedName name="vvvv_2" localSheetId="33" hidden="1">{#N/A,#N/A,FALSE,"т02бд"}</definedName>
    <definedName name="vvvv_2" localSheetId="41" hidden="1">{#N/A,#N/A,FALSE,"т02бд"}</definedName>
    <definedName name="vvvv_2" localSheetId="43" hidden="1">{#N/A,#N/A,FALSE,"т02бд"}</definedName>
    <definedName name="vvvv_2" localSheetId="49" hidden="1">{#N/A,#N/A,FALSE,"т02бд"}</definedName>
    <definedName name="vvvv_2" localSheetId="54" hidden="1">{#N/A,#N/A,FALSE,"т02бд"}</definedName>
    <definedName name="vvvv_2" localSheetId="55" hidden="1">{#N/A,#N/A,FALSE,"т02бд"}</definedName>
    <definedName name="vvvv_2" localSheetId="56" hidden="1">{#N/A,#N/A,FALSE,"т02бд"}</definedName>
    <definedName name="vvvv_2" localSheetId="57" hidden="1">{#N/A,#N/A,FALSE,"т02бд"}</definedName>
    <definedName name="vvvv_2" localSheetId="58" hidden="1">{#N/A,#N/A,FALSE,"т02бд"}</definedName>
    <definedName name="vvvv_2" localSheetId="68" hidden="1">{#N/A,#N/A,FALSE,"т02бд"}</definedName>
    <definedName name="vvvv_2" localSheetId="80" hidden="1">{#N/A,#N/A,FALSE,"т02бд"}</definedName>
    <definedName name="vvvv_2" localSheetId="84" hidden="1">{#N/A,#N/A,FALSE,"т02бд"}</definedName>
    <definedName name="vvvv_2" localSheetId="88" hidden="1">{#N/A,#N/A,FALSE,"т02бд"}</definedName>
    <definedName name="vvvv_2" localSheetId="11" hidden="1">{#N/A,#N/A,FALSE,"т02бд"}</definedName>
    <definedName name="vvvv_2" localSheetId="47" hidden="1">{#N/A,#N/A,FALSE,"т02бд"}</definedName>
    <definedName name="vvvv_2" localSheetId="48" hidden="1">{#N/A,#N/A,FALSE,"т02бд"}</definedName>
    <definedName name="vvvv_2" hidden="1">{#N/A,#N/A,FALSE,"т02бд"}</definedName>
    <definedName name="W">[3]C!$L$19</definedName>
    <definedName name="W_F" localSheetId="62">#REF!</definedName>
    <definedName name="W_F" localSheetId="36">#REF!</definedName>
    <definedName name="W_F" localSheetId="46">#REF!</definedName>
    <definedName name="W_F">#REF!</definedName>
    <definedName name="W_P" localSheetId="62">#REF!</definedName>
    <definedName name="W_P" localSheetId="36">#REF!</definedName>
    <definedName name="W_P" localSheetId="46">#REF!</definedName>
    <definedName name="W_P">#REF!</definedName>
    <definedName name="WAG" localSheetId="62">#REF!</definedName>
    <definedName name="WAG" localSheetId="36">#REF!</definedName>
    <definedName name="WAG" localSheetId="46">#REF!</definedName>
    <definedName name="WAG">#REF!</definedName>
    <definedName name="WAGC" localSheetId="62">#REF!</definedName>
    <definedName name="WAGC" localSheetId="36">#REF!</definedName>
    <definedName name="WAGC" localSheetId="46">#REF!</definedName>
    <definedName name="WAGC">#REF!</definedName>
    <definedName name="WAGCP" localSheetId="62">#REF!</definedName>
    <definedName name="WAGCP" localSheetId="36">#REF!</definedName>
    <definedName name="WAGCP" localSheetId="46">#REF!</definedName>
    <definedName name="WAGCP">#REF!</definedName>
    <definedName name="Wage">[3]C!$L$30</definedName>
    <definedName name="WAGE_f" localSheetId="62">#REF!</definedName>
    <definedName name="WAGE_f" localSheetId="36">#REF!</definedName>
    <definedName name="WAGE_f" localSheetId="46">#REF!</definedName>
    <definedName name="WAGE_f">#REF!</definedName>
    <definedName name="WAGE_P" localSheetId="62">#REF!</definedName>
    <definedName name="WAGE_P" localSheetId="36">#REF!</definedName>
    <definedName name="WAGE_P" localSheetId="46">#REF!</definedName>
    <definedName name="WAGE_P">#REF!</definedName>
    <definedName name="WAGEM" localSheetId="62">#REF!</definedName>
    <definedName name="WAGEM" localSheetId="36">#REF!</definedName>
    <definedName name="WAGEM" localSheetId="46">#REF!</definedName>
    <definedName name="WAGEM">#REF!</definedName>
    <definedName name="WAGER">[3]C!$L$31</definedName>
    <definedName name="WAGER_f" localSheetId="62">#REF!</definedName>
    <definedName name="WAGER_f" localSheetId="36">#REF!</definedName>
    <definedName name="WAGER_f" localSheetId="46">#REF!</definedName>
    <definedName name="WAGER_f">#REF!</definedName>
    <definedName name="WAGERM" localSheetId="62">#REF!</definedName>
    <definedName name="WAGERM" localSheetId="36">#REF!</definedName>
    <definedName name="WAGERM" localSheetId="46">#REF!</definedName>
    <definedName name="WAGERM">#REF!</definedName>
    <definedName name="WAGERY" localSheetId="62">#REF!</definedName>
    <definedName name="WAGERY" localSheetId="36">#REF!</definedName>
    <definedName name="WAGERY" localSheetId="46">#REF!</definedName>
    <definedName name="WAGERY">#REF!</definedName>
    <definedName name="WAGES">[3]C!$L$21</definedName>
    <definedName name="WAGES_F" localSheetId="62">#REF!</definedName>
    <definedName name="WAGES_F" localSheetId="36">#REF!</definedName>
    <definedName name="WAGES_F" localSheetId="46">#REF!</definedName>
    <definedName name="WAGES_F">#REF!</definedName>
    <definedName name="WAGES_P" localSheetId="62">#REF!</definedName>
    <definedName name="WAGES_P" localSheetId="36">#REF!</definedName>
    <definedName name="WAGES_P" localSheetId="46">#REF!</definedName>
    <definedName name="WAGES_P">#REF!</definedName>
    <definedName name="WAGESK_f" localSheetId="62">#REF!</definedName>
    <definedName name="WAGESK_f" localSheetId="36">#REF!</definedName>
    <definedName name="WAGESK_f" localSheetId="46">#REF!</definedName>
    <definedName name="WAGESK_f">#REF!</definedName>
    <definedName name="WAGESP_f" localSheetId="62">#REF!</definedName>
    <definedName name="WAGESP_f" localSheetId="36">#REF!</definedName>
    <definedName name="WAGESP_f" localSheetId="46">#REF!</definedName>
    <definedName name="WAGESP_f">#REF!</definedName>
    <definedName name="WAGESR_f" localSheetId="62">#REF!</definedName>
    <definedName name="WAGESR_f" localSheetId="36">#REF!</definedName>
    <definedName name="WAGESR_f" localSheetId="46">#REF!</definedName>
    <definedName name="WAGESR_f">#REF!</definedName>
    <definedName name="WAGESW_f" localSheetId="62">#REF!</definedName>
    <definedName name="WAGESW_f" localSheetId="36">#REF!</definedName>
    <definedName name="WAGESW_f" localSheetId="46">#REF!</definedName>
    <definedName name="WAGESW_f">#REF!</definedName>
    <definedName name="WAGEYA" localSheetId="62">#REF!</definedName>
    <definedName name="WAGEYA" localSheetId="36">#REF!</definedName>
    <definedName name="WAGEYA" localSheetId="46">#REF!</definedName>
    <definedName name="WAGEYA">#REF!</definedName>
    <definedName name="WAGM" localSheetId="62">#REF!</definedName>
    <definedName name="WAGM" localSheetId="36">#REF!</definedName>
    <definedName name="WAGM" localSheetId="46">#REF!</definedName>
    <definedName name="WAGM">#REF!</definedName>
    <definedName name="WAGRCY" localSheetId="62">#REF!</definedName>
    <definedName name="WAGRCY" localSheetId="36">#REF!</definedName>
    <definedName name="WAGRCY" localSheetId="46">#REF!</definedName>
    <definedName name="WAGRCY">#REF!</definedName>
    <definedName name="WAGRM" localSheetId="62">#REF!</definedName>
    <definedName name="WAGRM" localSheetId="36">#REF!</definedName>
    <definedName name="WAGRM" localSheetId="46">#REF!</definedName>
    <definedName name="WAGRM">#REF!</definedName>
    <definedName name="we" localSheetId="1" hidden="1">{#N/A,#N/A,FALSE,"т02бд"}</definedName>
    <definedName name="we" localSheetId="2" hidden="1">{#N/A,#N/A,FALSE,"т02бд"}</definedName>
    <definedName name="we" localSheetId="25" hidden="1">{#N/A,#N/A,FALSE,"т02бд"}</definedName>
    <definedName name="we" localSheetId="26" hidden="1">{#N/A,#N/A,FALSE,"т02бд"}</definedName>
    <definedName name="we" localSheetId="27" hidden="1">{#N/A,#N/A,FALSE,"т02бд"}</definedName>
    <definedName name="we" localSheetId="28" hidden="1">{#N/A,#N/A,FALSE,"т02бд"}</definedName>
    <definedName name="we" localSheetId="29" hidden="1">{#N/A,#N/A,FALSE,"т02бд"}</definedName>
    <definedName name="we" localSheetId="30" hidden="1">{#N/A,#N/A,FALSE,"т02бд"}</definedName>
    <definedName name="we" localSheetId="31" hidden="1">{#N/A,#N/A,FALSE,"т02бд"}</definedName>
    <definedName name="we" localSheetId="32" hidden="1">{#N/A,#N/A,FALSE,"т02бд"}</definedName>
    <definedName name="we" localSheetId="33" hidden="1">{#N/A,#N/A,FALSE,"т02бд"}</definedName>
    <definedName name="we" localSheetId="41" hidden="1">{#N/A,#N/A,FALSE,"т02бд"}</definedName>
    <definedName name="we" localSheetId="43" hidden="1">{#N/A,#N/A,FALSE,"т02бд"}</definedName>
    <definedName name="we" localSheetId="49" hidden="1">{#N/A,#N/A,FALSE,"т02бд"}</definedName>
    <definedName name="we" localSheetId="51" hidden="1">{#N/A,#N/A,FALSE,"т02бд"}</definedName>
    <definedName name="we" localSheetId="52" hidden="1">{#N/A,#N/A,FALSE,"т02бд"}</definedName>
    <definedName name="we" localSheetId="54" hidden="1">{#N/A,#N/A,FALSE,"т02бд"}</definedName>
    <definedName name="we" localSheetId="55" hidden="1">{#N/A,#N/A,FALSE,"т02бд"}</definedName>
    <definedName name="we" localSheetId="56" hidden="1">{#N/A,#N/A,FALSE,"т02бд"}</definedName>
    <definedName name="we" localSheetId="57" hidden="1">{#N/A,#N/A,FALSE,"т02бд"}</definedName>
    <definedName name="we" localSheetId="58" hidden="1">{#N/A,#N/A,FALSE,"т02бд"}</definedName>
    <definedName name="we" localSheetId="64" hidden="1">{#N/A,#N/A,FALSE,"т02бд"}</definedName>
    <definedName name="we" localSheetId="66" hidden="1">{#N/A,#N/A,FALSE,"т02бд"}</definedName>
    <definedName name="we" localSheetId="68" hidden="1">{#N/A,#N/A,FALSE,"т02бд"}</definedName>
    <definedName name="we" localSheetId="69" hidden="1">{#N/A,#N/A,FALSE,"т02бд"}</definedName>
    <definedName name="we" localSheetId="70" hidden="1">{#N/A,#N/A,FALSE,"т02бд"}</definedName>
    <definedName name="we" localSheetId="71" hidden="1">{#N/A,#N/A,FALSE,"т02бд"}</definedName>
    <definedName name="we" localSheetId="79" hidden="1">{#N/A,#N/A,FALSE,"т02бд"}</definedName>
    <definedName name="we" localSheetId="80" hidden="1">{#N/A,#N/A,FALSE,"т02бд"}</definedName>
    <definedName name="we" localSheetId="84" hidden="1">{#N/A,#N/A,FALSE,"т02бд"}</definedName>
    <definedName name="we" localSheetId="86" hidden="1">{#N/A,#N/A,FALSE,"т02бд"}</definedName>
    <definedName name="we" localSheetId="87" hidden="1">{#N/A,#N/A,FALSE,"т02бд"}</definedName>
    <definedName name="we" localSheetId="88" hidden="1">{#N/A,#N/A,FALSE,"т02бд"}</definedName>
    <definedName name="we" localSheetId="89" hidden="1">{#N/A,#N/A,FALSE,"т02бд"}</definedName>
    <definedName name="we" localSheetId="11" hidden="1">{#N/A,#N/A,FALSE,"т02бд"}</definedName>
    <definedName name="we" localSheetId="13" hidden="1">{#N/A,#N/A,FALSE,"т02бд"}</definedName>
    <definedName name="we" localSheetId="14" hidden="1">{#N/A,#N/A,FALSE,"т02бд"}</definedName>
    <definedName name="we" localSheetId="47" hidden="1">{#N/A,#N/A,FALSE,"т02бд"}</definedName>
    <definedName name="we" localSheetId="48" hidden="1">{#N/A,#N/A,FALSE,"т02бд"}</definedName>
    <definedName name="we" hidden="1">{#N/A,#N/A,FALSE,"т02бд"}</definedName>
    <definedName name="WPI" localSheetId="62">#REF!</definedName>
    <definedName name="WPI" localSheetId="36">#REF!</definedName>
    <definedName name="WPI" localSheetId="46">#REF!</definedName>
    <definedName name="WPI">#REF!</definedName>
    <definedName name="WPI_F" localSheetId="62">#REF!</definedName>
    <definedName name="WPI_F" localSheetId="36">#REF!</definedName>
    <definedName name="WPI_F" localSheetId="46">#REF!</definedName>
    <definedName name="WPI_F">#REF!</definedName>
    <definedName name="WPI_P" localSheetId="62">#REF!</definedName>
    <definedName name="WPI_P" localSheetId="36">#REF!</definedName>
    <definedName name="WPI_P" localSheetId="46">#REF!</definedName>
    <definedName name="WPI_P">#REF!</definedName>
    <definedName name="WPIA_f" localSheetId="62">#REF!</definedName>
    <definedName name="WPIA_f" localSheetId="36">#REF!</definedName>
    <definedName name="WPIA_f" localSheetId="46">#REF!</definedName>
    <definedName name="WPIA_f">#REF!</definedName>
    <definedName name="WPIAVG">[3]C!$L$11</definedName>
    <definedName name="WPIAVG_F" localSheetId="62">#REF!</definedName>
    <definedName name="WPIAVG_F" localSheetId="36">#REF!</definedName>
    <definedName name="WPIAVG_F" localSheetId="46">#REF!</definedName>
    <definedName name="WPIAVG_F">#REF!</definedName>
    <definedName name="WPIAVG_P" localSheetId="62">#REF!</definedName>
    <definedName name="WPIAVG_P" localSheetId="36">#REF!</definedName>
    <definedName name="WPIAVG_P" localSheetId="46">#REF!</definedName>
    <definedName name="WPIAVG_P">#REF!</definedName>
    <definedName name="WPIC">[5]Links!$B$24</definedName>
    <definedName name="WPICA" localSheetId="62">#REF!</definedName>
    <definedName name="WPICA" localSheetId="36">#REF!</definedName>
    <definedName name="WPICA" localSheetId="46">#REF!</definedName>
    <definedName name="WPICA">#REF!</definedName>
    <definedName name="WPID">[15]Links!$D$9</definedName>
    <definedName name="WPIDC">[5]Links!$B$27</definedName>
    <definedName name="WPIDCA">[15]Links!$D$41</definedName>
    <definedName name="WPIDMY">[15]Links!$D$33</definedName>
    <definedName name="WPIDMYA">[15]Links!$D$49</definedName>
    <definedName name="WPIDPA">[5]Links!$B$72</definedName>
    <definedName name="WPIDQ">[5]Links!$B$36</definedName>
    <definedName name="WPIDQA">[5]Links!$B$45</definedName>
    <definedName name="WPIDY">[15]Links!$D$17</definedName>
    <definedName name="WPIDYA">[5]Links!$B$63</definedName>
    <definedName name="WPIE">[15]Links!$D$7</definedName>
    <definedName name="WPIEC">[5]Links!$B$25</definedName>
    <definedName name="WPIECA">[15]Links!$D$39</definedName>
    <definedName name="WPIEMY">[15]Links!$D$31</definedName>
    <definedName name="WPIEMYA">[15]Links!$D$47</definedName>
    <definedName name="WPIEPA">[5]Links!$B$70</definedName>
    <definedName name="WPIEQ">[5]Links!$B$34</definedName>
    <definedName name="WPIEQA">[5]Links!$B$43</definedName>
    <definedName name="WPIEY">[15]Links!$D$15</definedName>
    <definedName name="WPIEYA">[5]Links!$B$61</definedName>
    <definedName name="WPIM">[15]Links!$D$8</definedName>
    <definedName name="WPIMC">[5]Links!$B$26</definedName>
    <definedName name="WPIMCA">[15]Links!$D$40</definedName>
    <definedName name="WPIMMY">[15]Links!$D$32</definedName>
    <definedName name="WPIMMYA">[15]Links!$D$48</definedName>
    <definedName name="WPImov_f" localSheetId="62">#REF!</definedName>
    <definedName name="WPImov_f" localSheetId="36">#REF!</definedName>
    <definedName name="WPImov_f" localSheetId="46">#REF!</definedName>
    <definedName name="WPImov_f">#REF!</definedName>
    <definedName name="WPIMPA">[5]Links!$B$71</definedName>
    <definedName name="WPIMQ">[5]Links!$B$35</definedName>
    <definedName name="WPIMQA">[5]Links!$B$44</definedName>
    <definedName name="WPIMY" localSheetId="62">#REF!</definedName>
    <definedName name="WPIMY" localSheetId="36">#REF!</definedName>
    <definedName name="WPIMY" localSheetId="46">#REF!</definedName>
    <definedName name="WPIMY">#REF!</definedName>
    <definedName name="WPIMY1">[15]Links!$D$16</definedName>
    <definedName name="WPIMYA" localSheetId="62">#REF!</definedName>
    <definedName name="WPIMYA" localSheetId="36">#REF!</definedName>
    <definedName name="WPIMYA" localSheetId="46">#REF!</definedName>
    <definedName name="WPIMYA">#REF!</definedName>
    <definedName name="WPIPA">[5]Links!$B$69</definedName>
    <definedName name="WPIQ">[5]Links!$B$33</definedName>
    <definedName name="WPIQA">[5]Links!$B$42</definedName>
    <definedName name="WPIY" localSheetId="62">#REF!</definedName>
    <definedName name="WPIY" localSheetId="36">#REF!</definedName>
    <definedName name="WPIY" localSheetId="46">#REF!</definedName>
    <definedName name="WPIY">#REF!</definedName>
    <definedName name="WPIYA">[5]Links!$B$60</definedName>
    <definedName name="WR">[3]C!$L$20</definedName>
    <definedName name="WR_P" localSheetId="62">#REF!</definedName>
    <definedName name="WR_P" localSheetId="36">#REF!</definedName>
    <definedName name="WR_P" localSheetId="46">#REF!</definedName>
    <definedName name="WR_P">#REF!</definedName>
    <definedName name="wrn.04." localSheetId="1" hidden="1">{#N/A,#N/A,FALSE,"т04"}</definedName>
    <definedName name="wrn.04." localSheetId="2" hidden="1">{#N/A,#N/A,FALSE,"т04"}</definedName>
    <definedName name="wrn.04." localSheetId="17" hidden="1">{#N/A,#N/A,FALSE,"т04"}</definedName>
    <definedName name="wrn.04." localSheetId="20" hidden="1">{#N/A,#N/A,FALSE,"т04"}</definedName>
    <definedName name="wrn.04." localSheetId="22"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28" hidden="1">{#N/A,#N/A,FALSE,"т04"}</definedName>
    <definedName name="wrn.04." localSheetId="29" hidden="1">{#N/A,#N/A,FALSE,"т04"}</definedName>
    <definedName name="wrn.04." localSheetId="30" hidden="1">{#N/A,#N/A,FALSE,"т04"}</definedName>
    <definedName name="wrn.04." localSheetId="31" hidden="1">{#N/A,#N/A,FALSE,"т04"}</definedName>
    <definedName name="wrn.04." localSheetId="32" hidden="1">{#N/A,#N/A,FALSE,"т04"}</definedName>
    <definedName name="wrn.04." localSheetId="33" hidden="1">{#N/A,#N/A,FALSE,"т04"}</definedName>
    <definedName name="wrn.04." localSheetId="41" hidden="1">{#N/A,#N/A,FALSE,"т04"}</definedName>
    <definedName name="wrn.04." localSheetId="43"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57" hidden="1">{#N/A,#N/A,FALSE,"т04"}</definedName>
    <definedName name="wrn.04." localSheetId="58" hidden="1">{#N/A,#N/A,FALSE,"т04"}</definedName>
    <definedName name="wrn.04." localSheetId="64" hidden="1">{#N/A,#N/A,FALSE,"т04"}</definedName>
    <definedName name="wrn.04." localSheetId="66" hidden="1">{#N/A,#N/A,FALSE,"т02бд"}</definedName>
    <definedName name="wrn.04." localSheetId="68" hidden="1">{#N/A,#N/A,FALSE,"т04"}</definedName>
    <definedName name="wrn.04." localSheetId="69" hidden="1">{#N/A,#N/A,FALSE,"т02бд"}</definedName>
    <definedName name="wrn.04." localSheetId="70" hidden="1">{#N/A,#N/A,FALSE,"т02бд"}</definedName>
    <definedName name="wrn.04." localSheetId="71" hidden="1">{#N/A,#N/A,FALSE,"т04"}</definedName>
    <definedName name="wrn.04." localSheetId="79" hidden="1">{#N/A,#N/A,FALSE,"т04"}</definedName>
    <definedName name="wrn.04." localSheetId="80" hidden="1">{#N/A,#N/A,FALSE,"т04"}</definedName>
    <definedName name="wrn.04." localSheetId="84" hidden="1">{#N/A,#N/A,FALSE,"т04"}</definedName>
    <definedName name="wrn.04." localSheetId="86" hidden="1">{#N/A,#N/A,FALSE,"т04"}</definedName>
    <definedName name="wrn.04." localSheetId="87" hidden="1">{#N/A,#N/A,FALSE,"т04"}</definedName>
    <definedName name="wrn.04." localSheetId="88" hidden="1">{#N/A,#N/A,FALSE,"т04"}</definedName>
    <definedName name="wrn.04." localSheetId="89" hidden="1">{#N/A,#N/A,FALSE,"т04"}</definedName>
    <definedName name="wrn.04." localSheetId="90" hidden="1">{#N/A,#N/A,FALSE,"т02бд"}</definedName>
    <definedName name="wrn.04." localSheetId="11" hidden="1">{#N/A,#N/A,FALSE,"т04"}</definedName>
    <definedName name="wrn.04." localSheetId="13" hidden="1">{#N/A,#N/A,FALSE,"т04"}</definedName>
    <definedName name="wrn.04." localSheetId="14" hidden="1">{#N/A,#N/A,FALSE,"т04"}</definedName>
    <definedName name="wrn.04." localSheetId="62" hidden="1">{#N/A,#N/A,FALSE,"т04"}</definedName>
    <definedName name="wrn.04." localSheetId="47" hidden="1">{#N/A,#N/A,FALSE,"т04"}</definedName>
    <definedName name="wrn.04." localSheetId="48" hidden="1">{#N/A,#N/A,FALSE,"т04"}</definedName>
    <definedName name="wrn.04." hidden="1">{#N/A,#N/A,FALSE,"т04"}</definedName>
    <definedName name="wrn.04._2" localSheetId="1"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28" hidden="1">{#N/A,#N/A,FALSE,"т04"}</definedName>
    <definedName name="wrn.04._2" localSheetId="29" hidden="1">{#N/A,#N/A,FALSE,"т04"}</definedName>
    <definedName name="wrn.04._2" localSheetId="30" hidden="1">{#N/A,#N/A,FALSE,"т04"}</definedName>
    <definedName name="wrn.04._2" localSheetId="31" hidden="1">{#N/A,#N/A,FALSE,"т04"}</definedName>
    <definedName name="wrn.04._2" localSheetId="32" hidden="1">{#N/A,#N/A,FALSE,"т04"}</definedName>
    <definedName name="wrn.04._2" localSheetId="33" hidden="1">{#N/A,#N/A,FALSE,"т04"}</definedName>
    <definedName name="wrn.04._2" localSheetId="41" hidden="1">{#N/A,#N/A,FALSE,"т04"}</definedName>
    <definedName name="wrn.04._2" localSheetId="43" hidden="1">{#N/A,#N/A,FALSE,"т04"}</definedName>
    <definedName name="wrn.04._2" localSheetId="49" hidden="1">{#N/A,#N/A,FALSE,"т04"}</definedName>
    <definedName name="wrn.04._2" localSheetId="54" hidden="1">{#N/A,#N/A,FALSE,"т04"}</definedName>
    <definedName name="wrn.04._2" localSheetId="55" hidden="1">{#N/A,#N/A,FALSE,"т04"}</definedName>
    <definedName name="wrn.04._2" localSheetId="56" hidden="1">{#N/A,#N/A,FALSE,"т04"}</definedName>
    <definedName name="wrn.04._2" localSheetId="57" hidden="1">{#N/A,#N/A,FALSE,"т04"}</definedName>
    <definedName name="wrn.04._2" localSheetId="58" hidden="1">{#N/A,#N/A,FALSE,"т04"}</definedName>
    <definedName name="wrn.04._2" localSheetId="68" hidden="1">{#N/A,#N/A,FALSE,"т04"}</definedName>
    <definedName name="wrn.04._2" localSheetId="80" hidden="1">{#N/A,#N/A,FALSE,"т04"}</definedName>
    <definedName name="wrn.04._2" localSheetId="84" hidden="1">{#N/A,#N/A,FALSE,"т04"}</definedName>
    <definedName name="wrn.04._2" localSheetId="88" hidden="1">{#N/A,#N/A,FALSE,"т04"}</definedName>
    <definedName name="wrn.04._2" localSheetId="11" hidden="1">{#N/A,#N/A,FALSE,"т04"}</definedName>
    <definedName name="wrn.04._2" localSheetId="47" hidden="1">{#N/A,#N/A,FALSE,"т04"}</definedName>
    <definedName name="wrn.04._2" localSheetId="48" hidden="1">{#N/A,#N/A,FALSE,"т04"}</definedName>
    <definedName name="wrn.04._2" hidden="1">{#N/A,#N/A,FALSE,"т04"}</definedName>
    <definedName name="wrn.04._2_1" localSheetId="1"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28" hidden="1">{#N/A,#N/A,FALSE,"т04"}</definedName>
    <definedName name="wrn.04._2_1" localSheetId="29" hidden="1">{#N/A,#N/A,FALSE,"т04"}</definedName>
    <definedName name="wrn.04._2_1" localSheetId="30" hidden="1">{#N/A,#N/A,FALSE,"т04"}</definedName>
    <definedName name="wrn.04._2_1" localSheetId="31" hidden="1">{#N/A,#N/A,FALSE,"т04"}</definedName>
    <definedName name="wrn.04._2_1" localSheetId="32" hidden="1">{#N/A,#N/A,FALSE,"т04"}</definedName>
    <definedName name="wrn.04._2_1" localSheetId="33" hidden="1">{#N/A,#N/A,FALSE,"т04"}</definedName>
    <definedName name="wrn.04._2_1" localSheetId="41" hidden="1">{#N/A,#N/A,FALSE,"т04"}</definedName>
    <definedName name="wrn.04._2_1" localSheetId="43" hidden="1">{#N/A,#N/A,FALSE,"т04"}</definedName>
    <definedName name="wrn.04._2_1" localSheetId="49" hidden="1">{#N/A,#N/A,FALSE,"т04"}</definedName>
    <definedName name="wrn.04._2_1" localSheetId="54" hidden="1">{#N/A,#N/A,FALSE,"т04"}</definedName>
    <definedName name="wrn.04._2_1" localSheetId="55" hidden="1">{#N/A,#N/A,FALSE,"т04"}</definedName>
    <definedName name="wrn.04._2_1" localSheetId="56" hidden="1">{#N/A,#N/A,FALSE,"т04"}</definedName>
    <definedName name="wrn.04._2_1" localSheetId="57" hidden="1">{#N/A,#N/A,FALSE,"т04"}</definedName>
    <definedName name="wrn.04._2_1" localSheetId="58" hidden="1">{#N/A,#N/A,FALSE,"т04"}</definedName>
    <definedName name="wrn.04._2_1" localSheetId="68" hidden="1">{#N/A,#N/A,FALSE,"т04"}</definedName>
    <definedName name="wrn.04._2_1" localSheetId="80" hidden="1">{#N/A,#N/A,FALSE,"т04"}</definedName>
    <definedName name="wrn.04._2_1" localSheetId="84" hidden="1">{#N/A,#N/A,FALSE,"т04"}</definedName>
    <definedName name="wrn.04._2_1" localSheetId="88" hidden="1">{#N/A,#N/A,FALSE,"т04"}</definedName>
    <definedName name="wrn.04._2_1" localSheetId="11" hidden="1">{#N/A,#N/A,FALSE,"т04"}</definedName>
    <definedName name="wrn.04._2_1" localSheetId="47" hidden="1">{#N/A,#N/A,FALSE,"т04"}</definedName>
    <definedName name="wrn.04._2_1" localSheetId="48" hidden="1">{#N/A,#N/A,FALSE,"т04"}</definedName>
    <definedName name="wrn.04._2_1" hidden="1">{#N/A,#N/A,FALSE,"т04"}</definedName>
    <definedName name="wrn.05" localSheetId="1"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28" hidden="1">{#N/A,#N/A,FALSE,"т02бд"}</definedName>
    <definedName name="wrn.05" localSheetId="29" hidden="1">{#N/A,#N/A,FALSE,"т02бд"}</definedName>
    <definedName name="wrn.05" localSheetId="30" hidden="1">{#N/A,#N/A,FALSE,"т02бд"}</definedName>
    <definedName name="wrn.05" localSheetId="31" hidden="1">{#N/A,#N/A,FALSE,"т02бд"}</definedName>
    <definedName name="wrn.05" localSheetId="32" hidden="1">{#N/A,#N/A,FALSE,"т02бд"}</definedName>
    <definedName name="wrn.05" localSheetId="33" hidden="1">{#N/A,#N/A,FALSE,"т02бд"}</definedName>
    <definedName name="wrn.05" localSheetId="41" hidden="1">{#N/A,#N/A,FALSE,"т02бд"}</definedName>
    <definedName name="wrn.05" localSheetId="43" hidden="1">{#N/A,#N/A,FALSE,"т02бд"}</definedName>
    <definedName name="wrn.05" localSheetId="49" hidden="1">{#N/A,#N/A,FALSE,"т02бд"}</definedName>
    <definedName name="wrn.05" localSheetId="54" hidden="1">{#N/A,#N/A,FALSE,"т02бд"}</definedName>
    <definedName name="wrn.05" localSheetId="55" hidden="1">{#N/A,#N/A,FALSE,"т02бд"}</definedName>
    <definedName name="wrn.05" localSheetId="56" hidden="1">{#N/A,#N/A,FALSE,"т02бд"}</definedName>
    <definedName name="wrn.05" localSheetId="57" hidden="1">{#N/A,#N/A,FALSE,"т02бд"}</definedName>
    <definedName name="wrn.05" localSheetId="58" hidden="1">{#N/A,#N/A,FALSE,"т02бд"}</definedName>
    <definedName name="wrn.05" localSheetId="64" hidden="1">{#N/A,#N/A,FALSE,"т02бд"}</definedName>
    <definedName name="wrn.05" localSheetId="66" hidden="1">{#N/A,#N/A,FALSE,"т02бд"}</definedName>
    <definedName name="wrn.05" localSheetId="68" hidden="1">{#N/A,#N/A,FALSE,"т02бд"}</definedName>
    <definedName name="wrn.05" localSheetId="69" hidden="1">{#N/A,#N/A,FALSE,"т02бд"}</definedName>
    <definedName name="wrn.05" localSheetId="70" hidden="1">{#N/A,#N/A,FALSE,"т02бд"}</definedName>
    <definedName name="wrn.05" localSheetId="71" hidden="1">{#N/A,#N/A,FALSE,"т02бд"}</definedName>
    <definedName name="wrn.05" localSheetId="79" hidden="1">{#N/A,#N/A,FALSE,"т02бд"}</definedName>
    <definedName name="wrn.05" localSheetId="80" hidden="1">{#N/A,#N/A,FALSE,"т02бд"}</definedName>
    <definedName name="wrn.05" localSheetId="84" hidden="1">{#N/A,#N/A,FALSE,"т02бд"}</definedName>
    <definedName name="wrn.05" localSheetId="86" hidden="1">{#N/A,#N/A,FALSE,"т02бд"}</definedName>
    <definedName name="wrn.05" localSheetId="87" hidden="1">{#N/A,#N/A,FALSE,"т02бд"}</definedName>
    <definedName name="wrn.05" localSheetId="88" hidden="1">{#N/A,#N/A,FALSE,"т02бд"}</definedName>
    <definedName name="wrn.05" localSheetId="89" hidden="1">{#N/A,#N/A,FALSE,"т02бд"}</definedName>
    <definedName name="wrn.05" localSheetId="90" hidden="1">{#N/A,#N/A,FALSE,"т02бд"}</definedName>
    <definedName name="wrn.05" localSheetId="11" hidden="1">{#N/A,#N/A,FALSE,"т02бд"}</definedName>
    <definedName name="wrn.05" localSheetId="13" hidden="1">{#N/A,#N/A,FALSE,"т02бд"}</definedName>
    <definedName name="wrn.05" localSheetId="14" hidden="1">{#N/A,#N/A,FALSE,"т02бд"}</definedName>
    <definedName name="wrn.05" localSheetId="47" hidden="1">{#N/A,#N/A,FALSE,"т02бд"}</definedName>
    <definedName name="wrn.05" localSheetId="48"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7"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41" hidden="1">{"BOP_TAB",#N/A,FALSE,"N";"MIDTERM_TAB",#N/A,FALSE,"O"}</definedName>
    <definedName name="wrn.BOP_MIDTERM." localSheetId="43"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64" hidden="1">{"BOP_TAB",#N/A,FALSE,"N";"MIDTERM_TAB",#N/A,FALSE,"O"}</definedName>
    <definedName name="wrn.BOP_MIDTERM." localSheetId="66"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84" hidden="1">{"BOP_TAB",#N/A,FALSE,"N";"MIDTERM_TAB",#N/A,FALSE,"O"}</definedName>
    <definedName name="wrn.BOP_MIDTERM." localSheetId="86" hidden="1">{"BOP_TAB",#N/A,FALSE,"N";"MIDTERM_TAB",#N/A,FALSE,"O"}</definedName>
    <definedName name="wrn.BOP_MIDTERM." localSheetId="87"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11"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62"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28"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1"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41" hidden="1">{"BOP_TAB",#N/A,FALSE,"N";"MIDTERM_TAB",#N/A,FALSE,"O"}</definedName>
    <definedName name="wrn.BOP_MIDTERM._2" localSheetId="43" hidden="1">{"BOP_TAB",#N/A,FALSE,"N";"MIDTERM_TAB",#N/A,FALSE,"O"}</definedName>
    <definedName name="wrn.BOP_MIDTERM._2" localSheetId="49"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localSheetId="58" hidden="1">{"BOP_TAB",#N/A,FALSE,"N";"MIDTERM_TAB",#N/A,FALSE,"O"}</definedName>
    <definedName name="wrn.BOP_MIDTERM._2" localSheetId="68" hidden="1">{"BOP_TAB",#N/A,FALSE,"N";"MIDTERM_TAB",#N/A,FALSE,"O"}</definedName>
    <definedName name="wrn.BOP_MIDTERM._2" localSheetId="80" hidden="1">{"BOP_TAB",#N/A,FALSE,"N";"MIDTERM_TAB",#N/A,FALSE,"O"}</definedName>
    <definedName name="wrn.BOP_MIDTERM._2" localSheetId="84" hidden="1">{"BOP_TAB",#N/A,FALSE,"N";"MIDTERM_TAB",#N/A,FALSE,"O"}</definedName>
    <definedName name="wrn.BOP_MIDTERM._2" localSheetId="88" hidden="1">{"BOP_TAB",#N/A,FALSE,"N";"MIDTERM_TAB",#N/A,FALSE,"O"}</definedName>
    <definedName name="wrn.BOP_MIDTERM._2" localSheetId="11" hidden="1">{"BOP_TAB",#N/A,FALSE,"N";"MIDTERM_TAB",#N/A,FALSE,"O"}</definedName>
    <definedName name="wrn.BOP_MIDTERM._2" localSheetId="47" hidden="1">{"BOP_TAB",#N/A,FALSE,"N";"MIDTERM_TAB",#N/A,FALSE,"O"}</definedName>
    <definedName name="wrn.BOP_MIDTERM._2" localSheetId="48"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28"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1"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41" hidden="1">{"BOP_TAB",#N/A,FALSE,"N";"MIDTERM_TAB",#N/A,FALSE,"O"}</definedName>
    <definedName name="wrn.BOP_MIDTERM._2_1" localSheetId="43" hidden="1">{"BOP_TAB",#N/A,FALSE,"N";"MIDTERM_TAB",#N/A,FALSE,"O"}</definedName>
    <definedName name="wrn.BOP_MIDTERM._2_1" localSheetId="49"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localSheetId="58" hidden="1">{"BOP_TAB",#N/A,FALSE,"N";"MIDTERM_TAB",#N/A,FALSE,"O"}</definedName>
    <definedName name="wrn.BOP_MIDTERM._2_1" localSheetId="68" hidden="1">{"BOP_TAB",#N/A,FALSE,"N";"MIDTERM_TAB",#N/A,FALSE,"O"}</definedName>
    <definedName name="wrn.BOP_MIDTERM._2_1" localSheetId="80" hidden="1">{"BOP_TAB",#N/A,FALSE,"N";"MIDTERM_TAB",#N/A,FALSE,"O"}</definedName>
    <definedName name="wrn.BOP_MIDTERM._2_1" localSheetId="84" hidden="1">{"BOP_TAB",#N/A,FALSE,"N";"MIDTERM_TAB",#N/A,FALSE,"O"}</definedName>
    <definedName name="wrn.BOP_MIDTERM._2_1" localSheetId="88" hidden="1">{"BOP_TAB",#N/A,FALSE,"N";"MIDTERM_TAB",#N/A,FALSE,"O"}</definedName>
    <definedName name="wrn.BOP_MIDTERM._2_1" localSheetId="11" hidden="1">{"BOP_TAB",#N/A,FALSE,"N";"MIDTERM_TAB",#N/A,FALSE,"O"}</definedName>
    <definedName name="wrn.BOP_MIDTERM._2_1" localSheetId="47" hidden="1">{"BOP_TAB",#N/A,FALSE,"N";"MIDTERM_TAB",#N/A,FALSE,"O"}</definedName>
    <definedName name="wrn.BOP_MIDTERM._2_1" localSheetId="48"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localSheetId="88"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localSheetId="88"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localSheetId="88"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localSheetId="88"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7"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3" hidden="1">{"MONA",#N/A,FALSE,"S"}</definedName>
    <definedName name="wrn.MONA." localSheetId="41" hidden="1">{"MONA",#N/A,FALSE,"S"}</definedName>
    <definedName name="wrn.MONA." localSheetId="43"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64" hidden="1">{"MONA",#N/A,FALSE,"S"}</definedName>
    <definedName name="wrn.MONA." localSheetId="66" hidden="1">{"MONA",#N/A,FALSE,"S"}</definedName>
    <definedName name="wrn.MONA." localSheetId="68" hidden="1">{"MONA",#N/A,FALSE,"S"}</definedName>
    <definedName name="wrn.MONA." localSheetId="69" hidden="1">{"MONA",#N/A,FALSE,"S"}</definedName>
    <definedName name="wrn.MONA." localSheetId="70" hidden="1">{"MONA",#N/A,FALSE,"S"}</definedName>
    <definedName name="wrn.MONA." localSheetId="71" hidden="1">{"MONA",#N/A,FALSE,"S"}</definedName>
    <definedName name="wrn.MONA." localSheetId="79" hidden="1">{"MONA",#N/A,FALSE,"S"}</definedName>
    <definedName name="wrn.MONA." localSheetId="80" hidden="1">{"MONA",#N/A,FALSE,"S"}</definedName>
    <definedName name="wrn.MONA." localSheetId="84" hidden="1">{"MONA",#N/A,FALSE,"S"}</definedName>
    <definedName name="wrn.MONA." localSheetId="86" hidden="1">{"MONA",#N/A,FALSE,"S"}</definedName>
    <definedName name="wrn.MONA." localSheetId="87" hidden="1">{"MONA",#N/A,FALSE,"S"}</definedName>
    <definedName name="wrn.MONA." localSheetId="88" hidden="1">{"MONA",#N/A,FALSE,"S"}</definedName>
    <definedName name="wrn.MONA." localSheetId="89" hidden="1">{"MONA",#N/A,FALSE,"S"}</definedName>
    <definedName name="wrn.MONA." localSheetId="90" hidden="1">{"MONA",#N/A,FALSE,"S"}</definedName>
    <definedName name="wrn.MONA." localSheetId="11" hidden="1">{"MONA",#N/A,FALSE,"S"}</definedName>
    <definedName name="wrn.MONA." localSheetId="13" hidden="1">{"MONA",#N/A,FALSE,"S"}</definedName>
    <definedName name="wrn.MONA." localSheetId="14" hidden="1">{"MONA",#N/A,FALSE,"S"}</definedName>
    <definedName name="wrn.MONA." localSheetId="62" hidden="1">{"MONA",#N/A,FALSE,"S"}</definedName>
    <definedName name="wrn.MONA." localSheetId="47" hidden="1">{"MONA",#N/A,FALSE,"S"}</definedName>
    <definedName name="wrn.MONA." localSheetId="48" hidden="1">{"MONA",#N/A,FALSE,"S"}</definedName>
    <definedName name="wrn.MONA." hidden="1">{"MONA",#N/A,FALSE,"S"}</definedName>
    <definedName name="wrn.MONA._2" localSheetId="1"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28" hidden="1">{"MONA",#N/A,FALSE,"S"}</definedName>
    <definedName name="wrn.MONA._2" localSheetId="29" hidden="1">{"MONA",#N/A,FALSE,"S"}</definedName>
    <definedName name="wrn.MONA._2" localSheetId="30" hidden="1">{"MONA",#N/A,FALSE,"S"}</definedName>
    <definedName name="wrn.MONA._2" localSheetId="31" hidden="1">{"MONA",#N/A,FALSE,"S"}</definedName>
    <definedName name="wrn.MONA._2" localSheetId="32" hidden="1">{"MONA",#N/A,FALSE,"S"}</definedName>
    <definedName name="wrn.MONA._2" localSheetId="33" hidden="1">{"MONA",#N/A,FALSE,"S"}</definedName>
    <definedName name="wrn.MONA._2" localSheetId="41" hidden="1">{"MONA",#N/A,FALSE,"S"}</definedName>
    <definedName name="wrn.MONA._2" localSheetId="43" hidden="1">{"MONA",#N/A,FALSE,"S"}</definedName>
    <definedName name="wrn.MONA._2" localSheetId="49" hidden="1">{"MONA",#N/A,FALSE,"S"}</definedName>
    <definedName name="wrn.MONA._2" localSheetId="54" hidden="1">{"MONA",#N/A,FALSE,"S"}</definedName>
    <definedName name="wrn.MONA._2" localSheetId="55" hidden="1">{"MONA",#N/A,FALSE,"S"}</definedName>
    <definedName name="wrn.MONA._2" localSheetId="56" hidden="1">{"MONA",#N/A,FALSE,"S"}</definedName>
    <definedName name="wrn.MONA._2" localSheetId="57" hidden="1">{"MONA",#N/A,FALSE,"S"}</definedName>
    <definedName name="wrn.MONA._2" localSheetId="58" hidden="1">{"MONA",#N/A,FALSE,"S"}</definedName>
    <definedName name="wrn.MONA._2" localSheetId="68" hidden="1">{"MONA",#N/A,FALSE,"S"}</definedName>
    <definedName name="wrn.MONA._2" localSheetId="80" hidden="1">{"MONA",#N/A,FALSE,"S"}</definedName>
    <definedName name="wrn.MONA._2" localSheetId="84" hidden="1">{"MONA",#N/A,FALSE,"S"}</definedName>
    <definedName name="wrn.MONA._2" localSheetId="88" hidden="1">{"MONA",#N/A,FALSE,"S"}</definedName>
    <definedName name="wrn.MONA._2" localSheetId="11" hidden="1">{"MONA",#N/A,FALSE,"S"}</definedName>
    <definedName name="wrn.MONA._2" localSheetId="47" hidden="1">{"MONA",#N/A,FALSE,"S"}</definedName>
    <definedName name="wrn.MONA._2" localSheetId="48" hidden="1">{"MONA",#N/A,FALSE,"S"}</definedName>
    <definedName name="wrn.MONA._2" hidden="1">{"MONA",#N/A,FALSE,"S"}</definedName>
    <definedName name="wrn.MONA._2_1" localSheetId="1"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28" hidden="1">{"MONA",#N/A,FALSE,"S"}</definedName>
    <definedName name="wrn.MONA._2_1" localSheetId="29" hidden="1">{"MONA",#N/A,FALSE,"S"}</definedName>
    <definedName name="wrn.MONA._2_1" localSheetId="30" hidden="1">{"MONA",#N/A,FALSE,"S"}</definedName>
    <definedName name="wrn.MONA._2_1" localSheetId="31" hidden="1">{"MONA",#N/A,FALSE,"S"}</definedName>
    <definedName name="wrn.MONA._2_1" localSheetId="32" hidden="1">{"MONA",#N/A,FALSE,"S"}</definedName>
    <definedName name="wrn.MONA._2_1" localSheetId="33" hidden="1">{"MONA",#N/A,FALSE,"S"}</definedName>
    <definedName name="wrn.MONA._2_1" localSheetId="41" hidden="1">{"MONA",#N/A,FALSE,"S"}</definedName>
    <definedName name="wrn.MONA._2_1" localSheetId="43" hidden="1">{"MONA",#N/A,FALSE,"S"}</definedName>
    <definedName name="wrn.MONA._2_1" localSheetId="49" hidden="1">{"MONA",#N/A,FALSE,"S"}</definedName>
    <definedName name="wrn.MONA._2_1" localSheetId="54" hidden="1">{"MONA",#N/A,FALSE,"S"}</definedName>
    <definedName name="wrn.MONA._2_1" localSheetId="55" hidden="1">{"MONA",#N/A,FALSE,"S"}</definedName>
    <definedName name="wrn.MONA._2_1" localSheetId="56" hidden="1">{"MONA",#N/A,FALSE,"S"}</definedName>
    <definedName name="wrn.MONA._2_1" localSheetId="57" hidden="1">{"MONA",#N/A,FALSE,"S"}</definedName>
    <definedName name="wrn.MONA._2_1" localSheetId="58" hidden="1">{"MONA",#N/A,FALSE,"S"}</definedName>
    <definedName name="wrn.MONA._2_1" localSheetId="68" hidden="1">{"MONA",#N/A,FALSE,"S"}</definedName>
    <definedName name="wrn.MONA._2_1" localSheetId="80" hidden="1">{"MONA",#N/A,FALSE,"S"}</definedName>
    <definedName name="wrn.MONA._2_1" localSheetId="84" hidden="1">{"MONA",#N/A,FALSE,"S"}</definedName>
    <definedName name="wrn.MONA._2_1" localSheetId="88" hidden="1">{"MONA",#N/A,FALSE,"S"}</definedName>
    <definedName name="wrn.MONA._2_1" localSheetId="11" hidden="1">{"MONA",#N/A,FALSE,"S"}</definedName>
    <definedName name="wrn.MONA._2_1" localSheetId="47" hidden="1">{"MONA",#N/A,FALSE,"S"}</definedName>
    <definedName name="wrn.MONA._2_1" localSheetId="48"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7"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41" hidden="1">{#N/A,#N/A,FALSE,"I";#N/A,#N/A,FALSE,"J";#N/A,#N/A,FALSE,"K";#N/A,#N/A,FALSE,"L";#N/A,#N/A,FALSE,"M";#N/A,#N/A,FALSE,"N";#N/A,#N/A,FALSE,"O"}</definedName>
    <definedName name="wrn.Output._.tables." localSheetId="43"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64" hidden="1">{#N/A,#N/A,FALSE,"I";#N/A,#N/A,FALSE,"J";#N/A,#N/A,FALSE,"K";#N/A,#N/A,FALSE,"L";#N/A,#N/A,FALSE,"M";#N/A,#N/A,FALSE,"N";#N/A,#N/A,FALSE,"O"}</definedName>
    <definedName name="wrn.Output._.tables." localSheetId="66"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84" hidden="1">{#N/A,#N/A,FALSE,"I";#N/A,#N/A,FALSE,"J";#N/A,#N/A,FALSE,"K";#N/A,#N/A,FALSE,"L";#N/A,#N/A,FALSE,"M";#N/A,#N/A,FALSE,"N";#N/A,#N/A,FALSE,"O"}</definedName>
    <definedName name="wrn.Output._.tables." localSheetId="86" hidden="1">{#N/A,#N/A,FALSE,"I";#N/A,#N/A,FALSE,"J";#N/A,#N/A,FALSE,"K";#N/A,#N/A,FALSE,"L";#N/A,#N/A,FALSE,"M";#N/A,#N/A,FALSE,"N";#N/A,#N/A,FALSE,"O"}</definedName>
    <definedName name="wrn.Output._.tables." localSheetId="87"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11"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62"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28"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1"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41" hidden="1">{#N/A,#N/A,FALSE,"I";#N/A,#N/A,FALSE,"J";#N/A,#N/A,FALSE,"K";#N/A,#N/A,FALSE,"L";#N/A,#N/A,FALSE,"M";#N/A,#N/A,FALSE,"N";#N/A,#N/A,FALSE,"O"}</definedName>
    <definedName name="wrn.Output._.tables._2" localSheetId="43" hidden="1">{#N/A,#N/A,FALSE,"I";#N/A,#N/A,FALSE,"J";#N/A,#N/A,FALSE,"K";#N/A,#N/A,FALSE,"L";#N/A,#N/A,FALSE,"M";#N/A,#N/A,FALSE,"N";#N/A,#N/A,FALSE,"O"}</definedName>
    <definedName name="wrn.Output._.tables._2" localSheetId="49"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localSheetId="58" hidden="1">{#N/A,#N/A,FALSE,"I";#N/A,#N/A,FALSE,"J";#N/A,#N/A,FALSE,"K";#N/A,#N/A,FALSE,"L";#N/A,#N/A,FALSE,"M";#N/A,#N/A,FALSE,"N";#N/A,#N/A,FALSE,"O"}</definedName>
    <definedName name="wrn.Output._.tables._2" localSheetId="68" hidden="1">{#N/A,#N/A,FALSE,"I";#N/A,#N/A,FALSE,"J";#N/A,#N/A,FALSE,"K";#N/A,#N/A,FALSE,"L";#N/A,#N/A,FALSE,"M";#N/A,#N/A,FALSE,"N";#N/A,#N/A,FALSE,"O"}</definedName>
    <definedName name="wrn.Output._.tables._2" localSheetId="80" hidden="1">{#N/A,#N/A,FALSE,"I";#N/A,#N/A,FALSE,"J";#N/A,#N/A,FALSE,"K";#N/A,#N/A,FALSE,"L";#N/A,#N/A,FALSE,"M";#N/A,#N/A,FALSE,"N";#N/A,#N/A,FALSE,"O"}</definedName>
    <definedName name="wrn.Output._.tables._2" localSheetId="84" hidden="1">{#N/A,#N/A,FALSE,"I";#N/A,#N/A,FALSE,"J";#N/A,#N/A,FALSE,"K";#N/A,#N/A,FALSE,"L";#N/A,#N/A,FALSE,"M";#N/A,#N/A,FALSE,"N";#N/A,#N/A,FALSE,"O"}</definedName>
    <definedName name="wrn.Output._.tables._2" localSheetId="88" hidden="1">{#N/A,#N/A,FALSE,"I";#N/A,#N/A,FALSE,"J";#N/A,#N/A,FALSE,"K";#N/A,#N/A,FALSE,"L";#N/A,#N/A,FALSE,"M";#N/A,#N/A,FALSE,"N";#N/A,#N/A,FALSE,"O"}</definedName>
    <definedName name="wrn.Output._.tables._2" localSheetId="11" hidden="1">{#N/A,#N/A,FALSE,"I";#N/A,#N/A,FALSE,"J";#N/A,#N/A,FALSE,"K";#N/A,#N/A,FALSE,"L";#N/A,#N/A,FALSE,"M";#N/A,#N/A,FALSE,"N";#N/A,#N/A,FALSE,"O"}</definedName>
    <definedName name="wrn.Output._.tables._2" localSheetId="47" hidden="1">{#N/A,#N/A,FALSE,"I";#N/A,#N/A,FALSE,"J";#N/A,#N/A,FALSE,"K";#N/A,#N/A,FALSE,"L";#N/A,#N/A,FALSE,"M";#N/A,#N/A,FALSE,"N";#N/A,#N/A,FALSE,"O"}</definedName>
    <definedName name="wrn.Output._.tables._2" localSheetId="48"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80" hidden="1">{#N/A,#N/A,FALSE,"I";#N/A,#N/A,FALSE,"J";#N/A,#N/A,FALSE,"K";#N/A,#N/A,FALSE,"L";#N/A,#N/A,FALSE,"M";#N/A,#N/A,FALSE,"N";#N/A,#N/A,FALSE,"O"}</definedName>
    <definedName name="wrn.Output._.tables._2_1" localSheetId="84" hidden="1">{#N/A,#N/A,FALSE,"I";#N/A,#N/A,FALSE,"J";#N/A,#N/A,FALSE,"K";#N/A,#N/A,FALSE,"L";#N/A,#N/A,FALSE,"M";#N/A,#N/A,FALSE,"N";#N/A,#N/A,FALSE,"O"}</definedName>
    <definedName name="wrn.Output._.tables._2_1" localSheetId="88"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48"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7"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3" hidden="1">{"WEO",#N/A,FALSE,"T"}</definedName>
    <definedName name="wrn.WEO." localSheetId="41" hidden="1">{"WEO",#N/A,FALSE,"T"}</definedName>
    <definedName name="wrn.WEO." localSheetId="43"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64" hidden="1">{"WEO",#N/A,FALSE,"T"}</definedName>
    <definedName name="wrn.WEO." localSheetId="66" hidden="1">{"WEO",#N/A,FALSE,"T"}</definedName>
    <definedName name="wrn.WEO." localSheetId="68" hidden="1">{"WEO",#N/A,FALSE,"T"}</definedName>
    <definedName name="wrn.WEO." localSheetId="69" hidden="1">{"WEO",#N/A,FALSE,"T"}</definedName>
    <definedName name="wrn.WEO." localSheetId="70" hidden="1">{"WEO",#N/A,FALSE,"T"}</definedName>
    <definedName name="wrn.WEO." localSheetId="71" hidden="1">{"WEO",#N/A,FALSE,"T"}</definedName>
    <definedName name="wrn.WEO." localSheetId="79" hidden="1">{"WEO",#N/A,FALSE,"T"}</definedName>
    <definedName name="wrn.WEO." localSheetId="80" hidden="1">{"WEO",#N/A,FALSE,"T"}</definedName>
    <definedName name="wrn.WEO." localSheetId="84" hidden="1">{"WEO",#N/A,FALSE,"T"}</definedName>
    <definedName name="wrn.WEO." localSheetId="86" hidden="1">{"WEO",#N/A,FALSE,"T"}</definedName>
    <definedName name="wrn.WEO." localSheetId="87" hidden="1">{"WEO",#N/A,FALSE,"T"}</definedName>
    <definedName name="wrn.WEO." localSheetId="88" hidden="1">{"WEO",#N/A,FALSE,"T"}</definedName>
    <definedName name="wrn.WEO." localSheetId="89" hidden="1">{"WEO",#N/A,FALSE,"T"}</definedName>
    <definedName name="wrn.WEO." localSheetId="90" hidden="1">{"WEO",#N/A,FALSE,"T"}</definedName>
    <definedName name="wrn.WEO." localSheetId="11" hidden="1">{"WEO",#N/A,FALSE,"T"}</definedName>
    <definedName name="wrn.WEO." localSheetId="13" hidden="1">{"WEO",#N/A,FALSE,"T"}</definedName>
    <definedName name="wrn.WEO." localSheetId="14" hidden="1">{"WEO",#N/A,FALSE,"T"}</definedName>
    <definedName name="wrn.WEO." localSheetId="62" hidden="1">{"WEO",#N/A,FALSE,"T"}</definedName>
    <definedName name="wrn.WEO." localSheetId="47" hidden="1">{"WEO",#N/A,FALSE,"T"}</definedName>
    <definedName name="wrn.WEO." localSheetId="48" hidden="1">{"WEO",#N/A,FALSE,"T"}</definedName>
    <definedName name="wrn.WEO." hidden="1">{"WEO",#N/A,FALSE,"T"}</definedName>
    <definedName name="wrn.WEO._2" localSheetId="1" hidden="1">{"WEO",#N/A,FALSE,"T"}</definedName>
    <definedName name="wrn.WEO._2" localSheetId="25" hidden="1">{"WEO",#N/A,FALSE,"T"}</definedName>
    <definedName name="wrn.WEO._2" localSheetId="26" hidden="1">{"WEO",#N/A,FALSE,"T"}</definedName>
    <definedName name="wrn.WEO._2" localSheetId="27" hidden="1">{"WEO",#N/A,FALSE,"T"}</definedName>
    <definedName name="wrn.WEO._2" localSheetId="28" hidden="1">{"WEO",#N/A,FALSE,"T"}</definedName>
    <definedName name="wrn.WEO._2" localSheetId="29" hidden="1">{"WEO",#N/A,FALSE,"T"}</definedName>
    <definedName name="wrn.WEO._2" localSheetId="30" hidden="1">{"WEO",#N/A,FALSE,"T"}</definedName>
    <definedName name="wrn.WEO._2" localSheetId="31" hidden="1">{"WEO",#N/A,FALSE,"T"}</definedName>
    <definedName name="wrn.WEO._2" localSheetId="32" hidden="1">{"WEO",#N/A,FALSE,"T"}</definedName>
    <definedName name="wrn.WEO._2" localSheetId="33" hidden="1">{"WEO",#N/A,FALSE,"T"}</definedName>
    <definedName name="wrn.WEO._2" localSheetId="41" hidden="1">{"WEO",#N/A,FALSE,"T"}</definedName>
    <definedName name="wrn.WEO._2" localSheetId="43" hidden="1">{"WEO",#N/A,FALSE,"T"}</definedName>
    <definedName name="wrn.WEO._2" localSheetId="49" hidden="1">{"WEO",#N/A,FALSE,"T"}</definedName>
    <definedName name="wrn.WEO._2" localSheetId="54" hidden="1">{"WEO",#N/A,FALSE,"T"}</definedName>
    <definedName name="wrn.WEO._2" localSheetId="55" hidden="1">{"WEO",#N/A,FALSE,"T"}</definedName>
    <definedName name="wrn.WEO._2" localSheetId="56" hidden="1">{"WEO",#N/A,FALSE,"T"}</definedName>
    <definedName name="wrn.WEO._2" localSheetId="57" hidden="1">{"WEO",#N/A,FALSE,"T"}</definedName>
    <definedName name="wrn.WEO._2" localSheetId="58" hidden="1">{"WEO",#N/A,FALSE,"T"}</definedName>
    <definedName name="wrn.WEO._2" localSheetId="68" hidden="1">{"WEO",#N/A,FALSE,"T"}</definedName>
    <definedName name="wrn.WEO._2" localSheetId="80" hidden="1">{"WEO",#N/A,FALSE,"T"}</definedName>
    <definedName name="wrn.WEO._2" localSheetId="84" hidden="1">{"WEO",#N/A,FALSE,"T"}</definedName>
    <definedName name="wrn.WEO._2" localSheetId="88" hidden="1">{"WEO",#N/A,FALSE,"T"}</definedName>
    <definedName name="wrn.WEO._2" localSheetId="11" hidden="1">{"WEO",#N/A,FALSE,"T"}</definedName>
    <definedName name="wrn.WEO._2" localSheetId="47" hidden="1">{"WEO",#N/A,FALSE,"T"}</definedName>
    <definedName name="wrn.WEO._2" localSheetId="48" hidden="1">{"WEO",#N/A,FALSE,"T"}</definedName>
    <definedName name="wrn.WEO._2" hidden="1">{"WEO",#N/A,FALSE,"T"}</definedName>
    <definedName name="wrn.WEO._2_1" localSheetId="1"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28" hidden="1">{"WEO",#N/A,FALSE,"T"}</definedName>
    <definedName name="wrn.WEO._2_1" localSheetId="29" hidden="1">{"WEO",#N/A,FALSE,"T"}</definedName>
    <definedName name="wrn.WEO._2_1" localSheetId="30" hidden="1">{"WEO",#N/A,FALSE,"T"}</definedName>
    <definedName name="wrn.WEO._2_1" localSheetId="31" hidden="1">{"WEO",#N/A,FALSE,"T"}</definedName>
    <definedName name="wrn.WEO._2_1" localSheetId="32" hidden="1">{"WEO",#N/A,FALSE,"T"}</definedName>
    <definedName name="wrn.WEO._2_1" localSheetId="33" hidden="1">{"WEO",#N/A,FALSE,"T"}</definedName>
    <definedName name="wrn.WEO._2_1" localSheetId="41" hidden="1">{"WEO",#N/A,FALSE,"T"}</definedName>
    <definedName name="wrn.WEO._2_1" localSheetId="43" hidden="1">{"WEO",#N/A,FALSE,"T"}</definedName>
    <definedName name="wrn.WEO._2_1" localSheetId="49" hidden="1">{"WEO",#N/A,FALSE,"T"}</definedName>
    <definedName name="wrn.WEO._2_1" localSheetId="54" hidden="1">{"WEO",#N/A,FALSE,"T"}</definedName>
    <definedName name="wrn.WEO._2_1" localSheetId="55" hidden="1">{"WEO",#N/A,FALSE,"T"}</definedName>
    <definedName name="wrn.WEO._2_1" localSheetId="56" hidden="1">{"WEO",#N/A,FALSE,"T"}</definedName>
    <definedName name="wrn.WEO._2_1" localSheetId="57" hidden="1">{"WEO",#N/A,FALSE,"T"}</definedName>
    <definedName name="wrn.WEO._2_1" localSheetId="58" hidden="1">{"WEO",#N/A,FALSE,"T"}</definedName>
    <definedName name="wrn.WEO._2_1" localSheetId="68" hidden="1">{"WEO",#N/A,FALSE,"T"}</definedName>
    <definedName name="wrn.WEO._2_1" localSheetId="80" hidden="1">{"WEO",#N/A,FALSE,"T"}</definedName>
    <definedName name="wrn.WEO._2_1" localSheetId="84" hidden="1">{"WEO",#N/A,FALSE,"T"}</definedName>
    <definedName name="wrn.WEO._2_1" localSheetId="88" hidden="1">{"WEO",#N/A,FALSE,"T"}</definedName>
    <definedName name="wrn.WEO._2_1" localSheetId="11" hidden="1">{"WEO",#N/A,FALSE,"T"}</definedName>
    <definedName name="wrn.WEO._2_1" localSheetId="47" hidden="1">{"WEO",#N/A,FALSE,"T"}</definedName>
    <definedName name="wrn.WEO._2_1" localSheetId="48" hidden="1">{"WEO",#N/A,FALSE,"T"}</definedName>
    <definedName name="wrn.WEO._2_1" hidden="1">{"WEO",#N/A,FALSE,"T"}</definedName>
    <definedName name="wrn.д02." localSheetId="1" hidden="1">{#N/A,#N/A,FALSE,"т02бд"}</definedName>
    <definedName name="wrn.д02." localSheetId="2" hidden="1">{#N/A,#N/A,FALSE,"т02бд"}</definedName>
    <definedName name="wrn.д02." localSheetId="17" hidden="1">{#N/A,#N/A,FALSE,"т02бд"}</definedName>
    <definedName name="wrn.д02." localSheetId="20" hidden="1">{#N/A,#N/A,FALSE,"т02бд"}</definedName>
    <definedName name="wrn.д02." localSheetId="22"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28" hidden="1">{#N/A,#N/A,FALSE,"т02бд"}</definedName>
    <definedName name="wrn.д02." localSheetId="29"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localSheetId="33" hidden="1">{#N/A,#N/A,FALSE,"т02бд"}</definedName>
    <definedName name="wrn.д02." localSheetId="41" hidden="1">{#N/A,#N/A,FALSE,"т02бд"}</definedName>
    <definedName name="wrn.д02." localSheetId="43"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57" hidden="1">{#N/A,#N/A,FALSE,"т02бд"}</definedName>
    <definedName name="wrn.д02." localSheetId="58" hidden="1">{#N/A,#N/A,FALSE,"т02бд"}</definedName>
    <definedName name="wrn.д02." localSheetId="64" hidden="1">{#N/A,#N/A,FALSE,"т02бд"}</definedName>
    <definedName name="wrn.д02." localSheetId="66" hidden="1">{#N/A,#N/A,FALSE,"т02бд"}</definedName>
    <definedName name="wrn.д02." localSheetId="68" hidden="1">{#N/A,#N/A,FALSE,"т02бд"}</definedName>
    <definedName name="wrn.д02." localSheetId="69" hidden="1">{#N/A,#N/A,FALSE,"т02бд"}</definedName>
    <definedName name="wrn.д02." localSheetId="70" hidden="1">{#N/A,#N/A,FALSE,"т02бд"}</definedName>
    <definedName name="wrn.д02." localSheetId="71" hidden="1">{#N/A,#N/A,FALSE,"т02бд"}</definedName>
    <definedName name="wrn.д02." localSheetId="79" hidden="1">{#N/A,#N/A,FALSE,"т02бд"}</definedName>
    <definedName name="wrn.д02." localSheetId="80" hidden="1">{#N/A,#N/A,FALSE,"т02бд"}</definedName>
    <definedName name="wrn.д02." localSheetId="84" hidden="1">{#N/A,#N/A,FALSE,"т02бд"}</definedName>
    <definedName name="wrn.д02." localSheetId="86" hidden="1">{#N/A,#N/A,FALSE,"т02бд"}</definedName>
    <definedName name="wrn.д02." localSheetId="87" hidden="1">{#N/A,#N/A,FALSE,"т02бд"}</definedName>
    <definedName name="wrn.д02." localSheetId="88" hidden="1">{#N/A,#N/A,FALSE,"т02бд"}</definedName>
    <definedName name="wrn.д02." localSheetId="89" hidden="1">{#N/A,#N/A,FALSE,"т02бд"}</definedName>
    <definedName name="wrn.д02." localSheetId="90" hidden="1">{#N/A,#N/A,FALSE,"т02бд"}</definedName>
    <definedName name="wrn.д02." localSheetId="11" hidden="1">{#N/A,#N/A,FALSE,"т02бд"}</definedName>
    <definedName name="wrn.д02." localSheetId="13" hidden="1">{#N/A,#N/A,FALSE,"т02бд"}</definedName>
    <definedName name="wrn.д02." localSheetId="14" hidden="1">{#N/A,#N/A,FALSE,"т02бд"}</definedName>
    <definedName name="wrn.д02." localSheetId="62" hidden="1">{#N/A,#N/A,FALSE,"т02бд"}</definedName>
    <definedName name="wrn.д02." localSheetId="47" hidden="1">{#N/A,#N/A,FALSE,"т02бд"}</definedName>
    <definedName name="wrn.д02." localSheetId="48" hidden="1">{#N/A,#N/A,FALSE,"т02бд"}</definedName>
    <definedName name="wrn.д02." hidden="1">{#N/A,#N/A,FALSE,"т02бд"}</definedName>
    <definedName name="wrn.д02._2" localSheetId="1"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28" hidden="1">{#N/A,#N/A,FALSE,"т02бд"}</definedName>
    <definedName name="wrn.д02._2" localSheetId="29" hidden="1">{#N/A,#N/A,FALSE,"т02бд"}</definedName>
    <definedName name="wrn.д02._2" localSheetId="30" hidden="1">{#N/A,#N/A,FALSE,"т02бд"}</definedName>
    <definedName name="wrn.д02._2" localSheetId="31" hidden="1">{#N/A,#N/A,FALSE,"т02бд"}</definedName>
    <definedName name="wrn.д02._2" localSheetId="32" hidden="1">{#N/A,#N/A,FALSE,"т02бд"}</definedName>
    <definedName name="wrn.д02._2" localSheetId="33" hidden="1">{#N/A,#N/A,FALSE,"т02бд"}</definedName>
    <definedName name="wrn.д02._2" localSheetId="41" hidden="1">{#N/A,#N/A,FALSE,"т02бд"}</definedName>
    <definedName name="wrn.д02._2" localSheetId="43" hidden="1">{#N/A,#N/A,FALSE,"т02бд"}</definedName>
    <definedName name="wrn.д02._2" localSheetId="49" hidden="1">{#N/A,#N/A,FALSE,"т02бд"}</definedName>
    <definedName name="wrn.д02._2" localSheetId="54" hidden="1">{#N/A,#N/A,FALSE,"т02бд"}</definedName>
    <definedName name="wrn.д02._2" localSheetId="55" hidden="1">{#N/A,#N/A,FALSE,"т02бд"}</definedName>
    <definedName name="wrn.д02._2" localSheetId="56" hidden="1">{#N/A,#N/A,FALSE,"т02бд"}</definedName>
    <definedName name="wrn.д02._2" localSheetId="57" hidden="1">{#N/A,#N/A,FALSE,"т02бд"}</definedName>
    <definedName name="wrn.д02._2" localSheetId="58" hidden="1">{#N/A,#N/A,FALSE,"т02бд"}</definedName>
    <definedName name="wrn.д02._2" localSheetId="68" hidden="1">{#N/A,#N/A,FALSE,"т02бд"}</definedName>
    <definedName name="wrn.д02._2" localSheetId="80" hidden="1">{#N/A,#N/A,FALSE,"т02бд"}</definedName>
    <definedName name="wrn.д02._2" localSheetId="84" hidden="1">{#N/A,#N/A,FALSE,"т02бд"}</definedName>
    <definedName name="wrn.д02._2" localSheetId="88" hidden="1">{#N/A,#N/A,FALSE,"т02бд"}</definedName>
    <definedName name="wrn.д02._2" localSheetId="11" hidden="1">{#N/A,#N/A,FALSE,"т02бд"}</definedName>
    <definedName name="wrn.д02._2" localSheetId="47" hidden="1">{#N/A,#N/A,FALSE,"т02бд"}</definedName>
    <definedName name="wrn.д02._2" localSheetId="48" hidden="1">{#N/A,#N/A,FALSE,"т02бд"}</definedName>
    <definedName name="wrn.д02._2" hidden="1">{#N/A,#N/A,FALSE,"т02бд"}</definedName>
    <definedName name="wrn.д02._2_1" localSheetId="1"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28" hidden="1">{#N/A,#N/A,FALSE,"т02бд"}</definedName>
    <definedName name="wrn.д02._2_1" localSheetId="29" hidden="1">{#N/A,#N/A,FALSE,"т02бд"}</definedName>
    <definedName name="wrn.д02._2_1" localSheetId="30" hidden="1">{#N/A,#N/A,FALSE,"т02бд"}</definedName>
    <definedName name="wrn.д02._2_1" localSheetId="31" hidden="1">{#N/A,#N/A,FALSE,"т02бд"}</definedName>
    <definedName name="wrn.д02._2_1" localSheetId="32" hidden="1">{#N/A,#N/A,FALSE,"т02бд"}</definedName>
    <definedName name="wrn.д02._2_1" localSheetId="33" hidden="1">{#N/A,#N/A,FALSE,"т02бд"}</definedName>
    <definedName name="wrn.д02._2_1" localSheetId="41" hidden="1">{#N/A,#N/A,FALSE,"т02бд"}</definedName>
    <definedName name="wrn.д02._2_1" localSheetId="43" hidden="1">{#N/A,#N/A,FALSE,"т02бд"}</definedName>
    <definedName name="wrn.д02._2_1" localSheetId="49" hidden="1">{#N/A,#N/A,FALSE,"т02бд"}</definedName>
    <definedName name="wrn.д02._2_1" localSheetId="54" hidden="1">{#N/A,#N/A,FALSE,"т02бд"}</definedName>
    <definedName name="wrn.д02._2_1" localSheetId="55" hidden="1">{#N/A,#N/A,FALSE,"т02бд"}</definedName>
    <definedName name="wrn.д02._2_1" localSheetId="56" hidden="1">{#N/A,#N/A,FALSE,"т02бд"}</definedName>
    <definedName name="wrn.д02._2_1" localSheetId="57" hidden="1">{#N/A,#N/A,FALSE,"т02бд"}</definedName>
    <definedName name="wrn.д02._2_1" localSheetId="58" hidden="1">{#N/A,#N/A,FALSE,"т02бд"}</definedName>
    <definedName name="wrn.д02._2_1" localSheetId="68" hidden="1">{#N/A,#N/A,FALSE,"т02бд"}</definedName>
    <definedName name="wrn.д02._2_1" localSheetId="80" hidden="1">{#N/A,#N/A,FALSE,"т02бд"}</definedName>
    <definedName name="wrn.д02._2_1" localSheetId="84" hidden="1">{#N/A,#N/A,FALSE,"т02бд"}</definedName>
    <definedName name="wrn.д02._2_1" localSheetId="88" hidden="1">{#N/A,#N/A,FALSE,"т02бд"}</definedName>
    <definedName name="wrn.д02._2_1" localSheetId="11" hidden="1">{#N/A,#N/A,FALSE,"т02бд"}</definedName>
    <definedName name="wrn.д02._2_1" localSheetId="47" hidden="1">{#N/A,#N/A,FALSE,"т02бд"}</definedName>
    <definedName name="wrn.д02._2_1" localSheetId="48" hidden="1">{#N/A,#N/A,FALSE,"т02бд"}</definedName>
    <definedName name="wrn.д02._2_1" hidden="1">{#N/A,#N/A,FALSE,"т02бд"}</definedName>
    <definedName name="wrn.Інструкція." localSheetId="1"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28" hidden="1">{#N/A,#N/A,FALSE,"Лист4"}</definedName>
    <definedName name="wrn.Інструкція." localSheetId="29" hidden="1">{#N/A,#N/A,FALSE,"Лист4"}</definedName>
    <definedName name="wrn.Інструкція." localSheetId="30" hidden="1">{#N/A,#N/A,FALSE,"Лист4"}</definedName>
    <definedName name="wrn.Інструкція." localSheetId="31" hidden="1">{#N/A,#N/A,FALSE,"Лист4"}</definedName>
    <definedName name="wrn.Інструкція." localSheetId="32" hidden="1">{#N/A,#N/A,FALSE,"Лист4"}</definedName>
    <definedName name="wrn.Інструкція." localSheetId="33" hidden="1">{#N/A,#N/A,FALSE,"Лист4"}</definedName>
    <definedName name="wrn.Інструкція." localSheetId="41" hidden="1">{#N/A,#N/A,FALSE,"Лист4"}</definedName>
    <definedName name="wrn.Інструкція." localSheetId="43" hidden="1">{#N/A,#N/A,FALSE,"Лист4"}</definedName>
    <definedName name="wrn.Інструкція." localSheetId="49" hidden="1">{#N/A,#N/A,FALSE,"Лист4"}</definedName>
    <definedName name="wrn.Інструкція." localSheetId="54" hidden="1">{#N/A,#N/A,FALSE,"Лист4"}</definedName>
    <definedName name="wrn.Інструкція." localSheetId="55" hidden="1">{#N/A,#N/A,FALSE,"Лист4"}</definedName>
    <definedName name="wrn.Інструкція." localSheetId="56" hidden="1">{#N/A,#N/A,FALSE,"Лист4"}</definedName>
    <definedName name="wrn.Інструкція." localSheetId="57" hidden="1">{#N/A,#N/A,FALSE,"Лист4"}</definedName>
    <definedName name="wrn.Інструкція." localSheetId="58" hidden="1">{#N/A,#N/A,FALSE,"Лист4"}</definedName>
    <definedName name="wrn.Інструкція." localSheetId="64" hidden="1">{#N/A,#N/A,FALSE,"Лист4"}</definedName>
    <definedName name="wrn.Інструкція." localSheetId="66" hidden="1">{#N/A,#N/A,FALSE,"Лист4"}</definedName>
    <definedName name="wrn.Інструкція." localSheetId="68" hidden="1">{#N/A,#N/A,FALSE,"Лист4"}</definedName>
    <definedName name="wrn.Інструкція." localSheetId="69" hidden="1">{#N/A,#N/A,FALSE,"Лист4"}</definedName>
    <definedName name="wrn.Інструкція." localSheetId="70" hidden="1">{#N/A,#N/A,FALSE,"Лист4"}</definedName>
    <definedName name="wrn.Інструкція." localSheetId="71" hidden="1">{#N/A,#N/A,FALSE,"Лист4"}</definedName>
    <definedName name="wrn.Інструкція." localSheetId="79" hidden="1">{#N/A,#N/A,FALSE,"Лист4"}</definedName>
    <definedName name="wrn.Інструкція." localSheetId="80" hidden="1">{#N/A,#N/A,FALSE,"Лист4"}</definedName>
    <definedName name="wrn.Інструкція." localSheetId="84" hidden="1">{#N/A,#N/A,FALSE,"Лист4"}</definedName>
    <definedName name="wrn.Інструкція." localSheetId="86" hidden="1">{#N/A,#N/A,FALSE,"Лист4"}</definedName>
    <definedName name="wrn.Інструкція." localSheetId="87" hidden="1">{#N/A,#N/A,FALSE,"Лист4"}</definedName>
    <definedName name="wrn.Інструкція." localSheetId="88" hidden="1">{#N/A,#N/A,FALSE,"Лист4"}</definedName>
    <definedName name="wrn.Інструкція." localSheetId="89" hidden="1">{#N/A,#N/A,FALSE,"Лист4"}</definedName>
    <definedName name="wrn.Інструкція." localSheetId="90" hidden="1">{#N/A,#N/A,FALSE,"Лист4"}</definedName>
    <definedName name="wrn.Інструкція." localSheetId="11" hidden="1">{#N/A,#N/A,FALSE,"Лист4"}</definedName>
    <definedName name="wrn.Інструкція." localSheetId="13" hidden="1">{#N/A,#N/A,FALSE,"Лист4"}</definedName>
    <definedName name="wrn.Інструкція." localSheetId="14" hidden="1">{#N/A,#N/A,FALSE,"Лист4"}</definedName>
    <definedName name="wrn.Інструкція." localSheetId="47" hidden="1">{#N/A,#N/A,FALSE,"Лист4"}</definedName>
    <definedName name="wrn.Інструкція." localSheetId="48"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7" hidden="1">{#N/A,#N/A,FALSE,"т17-1банки (2)"}</definedName>
    <definedName name="wrn.т171банки." localSheetId="20" hidden="1">{#N/A,#N/A,FALSE,"т17-1банки (2)"}</definedName>
    <definedName name="wrn.т171банки." localSheetId="22"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41" hidden="1">{#N/A,#N/A,FALSE,"т17-1банки (2)"}</definedName>
    <definedName name="wrn.т171банки." localSheetId="43"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64" hidden="1">{#N/A,#N/A,FALSE,"т17-1банки (2)"}</definedName>
    <definedName name="wrn.т171банки." localSheetId="66"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70" hidden="1">{#N/A,#N/A,FALSE,"т17-1банки (2)"}</definedName>
    <definedName name="wrn.т171банки." localSheetId="71" hidden="1">{#N/A,#N/A,FALSE,"т17-1банки (2)"}</definedName>
    <definedName name="wrn.т171банки." localSheetId="79" hidden="1">{#N/A,#N/A,FALSE,"т17-1банки (2)"}</definedName>
    <definedName name="wrn.т171банки." localSheetId="80" hidden="1">{#N/A,#N/A,FALSE,"т17-1банки (2)"}</definedName>
    <definedName name="wrn.т171банки." localSheetId="84" hidden="1">{#N/A,#N/A,FALSE,"т17-1банки (2)"}</definedName>
    <definedName name="wrn.т171банки." localSheetId="86" hidden="1">{#N/A,#N/A,FALSE,"т17-1банки (2)"}</definedName>
    <definedName name="wrn.т171банки." localSheetId="87" hidden="1">{#N/A,#N/A,FALSE,"т17-1банки (2)"}</definedName>
    <definedName name="wrn.т171банки." localSheetId="88" hidden="1">{#N/A,#N/A,FALSE,"т17-1банки (2)"}</definedName>
    <definedName name="wrn.т171банки." localSheetId="89" hidden="1">{#N/A,#N/A,FALSE,"т17-1банки (2)"}</definedName>
    <definedName name="wrn.т171банки." localSheetId="90" hidden="1">{#N/A,#N/A,FALSE,"т17-1банки (2)"}</definedName>
    <definedName name="wrn.т171банки." localSheetId="11" hidden="1">{#N/A,#N/A,FALSE,"т17-1банки (2)"}</definedName>
    <definedName name="wrn.т171банки." localSheetId="13" hidden="1">{#N/A,#N/A,FALSE,"т17-1банки (2)"}</definedName>
    <definedName name="wrn.т171банки." localSheetId="14" hidden="1">{#N/A,#N/A,FALSE,"т17-1банки (2)"}</definedName>
    <definedName name="wrn.т171банки." localSheetId="62" hidden="1">{#N/A,#N/A,FALSE,"т17-1банки (2)"}</definedName>
    <definedName name="wrn.т171банки." localSheetId="47" hidden="1">{#N/A,#N/A,FALSE,"т17-1банки (2)"}</definedName>
    <definedName name="wrn.т171банки." localSheetId="48" hidden="1">{#N/A,#N/A,FALSE,"т17-1банки (2)"}</definedName>
    <definedName name="wrn.т171банки." hidden="1">{#N/A,#N/A,FALSE,"т17-1банки (2)"}</definedName>
    <definedName name="wrn.т171банки._2" localSheetId="1"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28"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1"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41" hidden="1">{#N/A,#N/A,FALSE,"т17-1банки (2)"}</definedName>
    <definedName name="wrn.т171банки._2" localSheetId="43" hidden="1">{#N/A,#N/A,FALSE,"т17-1банки (2)"}</definedName>
    <definedName name="wrn.т171банки._2" localSheetId="49"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56" hidden="1">{#N/A,#N/A,FALSE,"т17-1банки (2)"}</definedName>
    <definedName name="wrn.т171банки._2" localSheetId="57" hidden="1">{#N/A,#N/A,FALSE,"т17-1банки (2)"}</definedName>
    <definedName name="wrn.т171банки._2" localSheetId="58" hidden="1">{#N/A,#N/A,FALSE,"т17-1банки (2)"}</definedName>
    <definedName name="wrn.т171банки._2" localSheetId="68" hidden="1">{#N/A,#N/A,FALSE,"т17-1банки (2)"}</definedName>
    <definedName name="wrn.т171банки._2" localSheetId="80" hidden="1">{#N/A,#N/A,FALSE,"т17-1банки (2)"}</definedName>
    <definedName name="wrn.т171банки._2" localSheetId="84" hidden="1">{#N/A,#N/A,FALSE,"т17-1банки (2)"}</definedName>
    <definedName name="wrn.т171банки._2" localSheetId="88" hidden="1">{#N/A,#N/A,FALSE,"т17-1банки (2)"}</definedName>
    <definedName name="wrn.т171банки._2" localSheetId="11" hidden="1">{#N/A,#N/A,FALSE,"т17-1банки (2)"}</definedName>
    <definedName name="wrn.т171банки._2" localSheetId="47" hidden="1">{#N/A,#N/A,FALSE,"т17-1банки (2)"}</definedName>
    <definedName name="wrn.т171банки._2" localSheetId="48" hidden="1">{#N/A,#N/A,FALSE,"т17-1банки (2)"}</definedName>
    <definedName name="wrn.т171банки._2" hidden="1">{#N/A,#N/A,FALSE,"т17-1банки (2)"}</definedName>
    <definedName name="wrn.т171банки._2_1" localSheetId="1"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28"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1"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41" hidden="1">{#N/A,#N/A,FALSE,"т17-1банки (2)"}</definedName>
    <definedName name="wrn.т171банки._2_1" localSheetId="43" hidden="1">{#N/A,#N/A,FALSE,"т17-1банки (2)"}</definedName>
    <definedName name="wrn.т171банки._2_1" localSheetId="49"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localSheetId="58" hidden="1">{#N/A,#N/A,FALSE,"т17-1банки (2)"}</definedName>
    <definedName name="wrn.т171банки._2_1" localSheetId="68" hidden="1">{#N/A,#N/A,FALSE,"т17-1банки (2)"}</definedName>
    <definedName name="wrn.т171банки._2_1" localSheetId="80" hidden="1">{#N/A,#N/A,FALSE,"т17-1банки (2)"}</definedName>
    <definedName name="wrn.т171банки._2_1" localSheetId="84" hidden="1">{#N/A,#N/A,FALSE,"т17-1банки (2)"}</definedName>
    <definedName name="wrn.т171банки._2_1" localSheetId="88" hidden="1">{#N/A,#N/A,FALSE,"т17-1банки (2)"}</definedName>
    <definedName name="wrn.т171банки._2_1" localSheetId="11" hidden="1">{#N/A,#N/A,FALSE,"т17-1банки (2)"}</definedName>
    <definedName name="wrn.т171банки._2_1" localSheetId="47" hidden="1">{#N/A,#N/A,FALSE,"т17-1банки (2)"}</definedName>
    <definedName name="wrn.т171банки._2_1" localSheetId="48"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7" hidden="1">{#N/A,#N/A,FALSE,"т02бд"}</definedName>
    <definedName name="xxx" localSheetId="20" hidden="1">{#N/A,#N/A,FALSE,"т02бд"}</definedName>
    <definedName name="xxx" localSheetId="22"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28" hidden="1">{#N/A,#N/A,FALSE,"т02бд"}</definedName>
    <definedName name="xxx" localSheetId="29" hidden="1">{#N/A,#N/A,FALSE,"т02бд"}</definedName>
    <definedName name="xxx" localSheetId="30" hidden="1">{#N/A,#N/A,FALSE,"т02бд"}</definedName>
    <definedName name="xxx" localSheetId="31" hidden="1">{#N/A,#N/A,FALSE,"т02бд"}</definedName>
    <definedName name="xxx" localSheetId="32" hidden="1">{#N/A,#N/A,FALSE,"т02бд"}</definedName>
    <definedName name="xxx" localSheetId="33" hidden="1">{#N/A,#N/A,FALSE,"т02бд"}</definedName>
    <definedName name="xxx" localSheetId="41" hidden="1">{#N/A,#N/A,FALSE,"т02бд"}</definedName>
    <definedName name="xxx" localSheetId="43"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57" hidden="1">{#N/A,#N/A,FALSE,"т02бд"}</definedName>
    <definedName name="xxx" localSheetId="58" hidden="1">{#N/A,#N/A,FALSE,"т02бд"}</definedName>
    <definedName name="xxx" localSheetId="64" hidden="1">{#N/A,#N/A,FALSE,"т02бд"}</definedName>
    <definedName name="xxx" localSheetId="66" hidden="1">{#N/A,#N/A,FALSE,"т02бд"}</definedName>
    <definedName name="xxx" localSheetId="68" hidden="1">{#N/A,#N/A,FALSE,"т02бд"}</definedName>
    <definedName name="xxx" localSheetId="69" hidden="1">{#N/A,#N/A,FALSE,"т02бд"}</definedName>
    <definedName name="xxx" localSheetId="70" hidden="1">{#N/A,#N/A,FALSE,"т02бд"}</definedName>
    <definedName name="xxx" localSheetId="71" hidden="1">{#N/A,#N/A,FALSE,"т02бд"}</definedName>
    <definedName name="xxx" localSheetId="79" hidden="1">{#N/A,#N/A,FALSE,"т02бд"}</definedName>
    <definedName name="xxx" localSheetId="80" hidden="1">{#N/A,#N/A,FALSE,"т02бд"}</definedName>
    <definedName name="xxx" localSheetId="84" hidden="1">{#N/A,#N/A,FALSE,"т02бд"}</definedName>
    <definedName name="xxx" localSheetId="86" hidden="1">{#N/A,#N/A,FALSE,"т02бд"}</definedName>
    <definedName name="xxx" localSheetId="87" hidden="1">{#N/A,#N/A,FALSE,"т02бд"}</definedName>
    <definedName name="xxx" localSheetId="88" hidden="1">{#N/A,#N/A,FALSE,"т02бд"}</definedName>
    <definedName name="xxx" localSheetId="89" hidden="1">{#N/A,#N/A,FALSE,"т02бд"}</definedName>
    <definedName name="xxx" localSheetId="90" hidden="1">{#N/A,#N/A,FALSE,"т02бд"}</definedName>
    <definedName name="xxx" localSheetId="11" hidden="1">{#N/A,#N/A,FALSE,"т02бд"}</definedName>
    <definedName name="xxx" localSheetId="13" hidden="1">{#N/A,#N/A,FALSE,"т02бд"}</definedName>
    <definedName name="xxx" localSheetId="14" hidden="1">{#N/A,#N/A,FALSE,"т02бд"}</definedName>
    <definedName name="xxx" localSheetId="62" hidden="1">{#N/A,#N/A,FALSE,"т02бд"}</definedName>
    <definedName name="xxx" localSheetId="47" hidden="1">{#N/A,#N/A,FALSE,"т02бд"}</definedName>
    <definedName name="xxx" localSheetId="48" hidden="1">{#N/A,#N/A,FALSE,"т02бд"}</definedName>
    <definedName name="xxx" hidden="1">{#N/A,#N/A,FALSE,"т02бд"}</definedName>
    <definedName name="xxx_2" localSheetId="1"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28" hidden="1">{#N/A,#N/A,FALSE,"т02бд"}</definedName>
    <definedName name="xxx_2" localSheetId="29" hidden="1">{#N/A,#N/A,FALSE,"т02бд"}</definedName>
    <definedName name="xxx_2" localSheetId="30" hidden="1">{#N/A,#N/A,FALSE,"т02бд"}</definedName>
    <definedName name="xxx_2" localSheetId="31" hidden="1">{#N/A,#N/A,FALSE,"т02бд"}</definedName>
    <definedName name="xxx_2" localSheetId="32" hidden="1">{#N/A,#N/A,FALSE,"т02бд"}</definedName>
    <definedName name="xxx_2" localSheetId="33" hidden="1">{#N/A,#N/A,FALSE,"т02бд"}</definedName>
    <definedName name="xxx_2" localSheetId="41" hidden="1">{#N/A,#N/A,FALSE,"т02бд"}</definedName>
    <definedName name="xxx_2" localSheetId="43" hidden="1">{#N/A,#N/A,FALSE,"т02бд"}</definedName>
    <definedName name="xxx_2" localSheetId="49" hidden="1">{#N/A,#N/A,FALSE,"т02бд"}</definedName>
    <definedName name="xxx_2" localSheetId="54" hidden="1">{#N/A,#N/A,FALSE,"т02бд"}</definedName>
    <definedName name="xxx_2" localSheetId="55" hidden="1">{#N/A,#N/A,FALSE,"т02бд"}</definedName>
    <definedName name="xxx_2" localSheetId="56" hidden="1">{#N/A,#N/A,FALSE,"т02бд"}</definedName>
    <definedName name="xxx_2" localSheetId="57" hidden="1">{#N/A,#N/A,FALSE,"т02бд"}</definedName>
    <definedName name="xxx_2" localSheetId="58" hidden="1">{#N/A,#N/A,FALSE,"т02бд"}</definedName>
    <definedName name="xxx_2" localSheetId="68" hidden="1">{#N/A,#N/A,FALSE,"т02бд"}</definedName>
    <definedName name="xxx_2" localSheetId="80" hidden="1">{#N/A,#N/A,FALSE,"т02бд"}</definedName>
    <definedName name="xxx_2" localSheetId="84" hidden="1">{#N/A,#N/A,FALSE,"т02бд"}</definedName>
    <definedName name="xxx_2" localSheetId="88" hidden="1">{#N/A,#N/A,FALSE,"т02бд"}</definedName>
    <definedName name="xxx_2" localSheetId="11" hidden="1">{#N/A,#N/A,FALSE,"т02бд"}</definedName>
    <definedName name="xxx_2" localSheetId="47" hidden="1">{#N/A,#N/A,FALSE,"т02бд"}</definedName>
    <definedName name="xxx_2" localSheetId="48" hidden="1">{#N/A,#N/A,FALSE,"т02бд"}</definedName>
    <definedName name="xxx_2" hidden="1">{#N/A,#N/A,FALSE,"т02бд"}</definedName>
    <definedName name="xxx_2_1" localSheetId="1"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28" hidden="1">{#N/A,#N/A,FALSE,"т02бд"}</definedName>
    <definedName name="xxx_2_1" localSheetId="29" hidden="1">{#N/A,#N/A,FALSE,"т02бд"}</definedName>
    <definedName name="xxx_2_1" localSheetId="30" hidden="1">{#N/A,#N/A,FALSE,"т02бд"}</definedName>
    <definedName name="xxx_2_1" localSheetId="31" hidden="1">{#N/A,#N/A,FALSE,"т02бд"}</definedName>
    <definedName name="xxx_2_1" localSheetId="32" hidden="1">{#N/A,#N/A,FALSE,"т02бд"}</definedName>
    <definedName name="xxx_2_1" localSheetId="33" hidden="1">{#N/A,#N/A,FALSE,"т02бд"}</definedName>
    <definedName name="xxx_2_1" localSheetId="41" hidden="1">{#N/A,#N/A,FALSE,"т02бд"}</definedName>
    <definedName name="xxx_2_1" localSheetId="43" hidden="1">{#N/A,#N/A,FALSE,"т02бд"}</definedName>
    <definedName name="xxx_2_1" localSheetId="49" hidden="1">{#N/A,#N/A,FALSE,"т02бд"}</definedName>
    <definedName name="xxx_2_1" localSheetId="54" hidden="1">{#N/A,#N/A,FALSE,"т02бд"}</definedName>
    <definedName name="xxx_2_1" localSheetId="55" hidden="1">{#N/A,#N/A,FALSE,"т02бд"}</definedName>
    <definedName name="xxx_2_1" localSheetId="56" hidden="1">{#N/A,#N/A,FALSE,"т02бд"}</definedName>
    <definedName name="xxx_2_1" localSheetId="57" hidden="1">{#N/A,#N/A,FALSE,"т02бд"}</definedName>
    <definedName name="xxx_2_1" localSheetId="58" hidden="1">{#N/A,#N/A,FALSE,"т02бд"}</definedName>
    <definedName name="xxx_2_1" localSheetId="68" hidden="1">{#N/A,#N/A,FALSE,"т02бд"}</definedName>
    <definedName name="xxx_2_1" localSheetId="80" hidden="1">{#N/A,#N/A,FALSE,"т02бд"}</definedName>
    <definedName name="xxx_2_1" localSheetId="84" hidden="1">{#N/A,#N/A,FALSE,"т02бд"}</definedName>
    <definedName name="xxx_2_1" localSheetId="88" hidden="1">{#N/A,#N/A,FALSE,"т02бд"}</definedName>
    <definedName name="xxx_2_1" localSheetId="11" hidden="1">{#N/A,#N/A,FALSE,"т02бд"}</definedName>
    <definedName name="xxx_2_1" localSheetId="47" hidden="1">{#N/A,#N/A,FALSE,"т02бд"}</definedName>
    <definedName name="xxx_2_1" localSheetId="48" hidden="1">{#N/A,#N/A,FALSE,"т02бд"}</definedName>
    <definedName name="xxx_2_1" hidden="1">{#N/A,#N/A,FALSE,"т02бд"}</definedName>
    <definedName name="xzcb" localSheetId="1" hidden="1">{#N/A,#N/A,FALSE,"т04"}</definedName>
    <definedName name="xzcb" localSheetId="2" hidden="1">{#N/A,#N/A,FALSE,"т04"}</definedName>
    <definedName name="xzcb" localSheetId="17" hidden="1">{#N/A,#N/A,FALSE,"т04"}</definedName>
    <definedName name="xzcb" localSheetId="20" hidden="1">{#N/A,#N/A,FALSE,"т04"}</definedName>
    <definedName name="xzcb" localSheetId="22"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28" hidden="1">{#N/A,#N/A,FALSE,"т04"}</definedName>
    <definedName name="xzcb" localSheetId="29" hidden="1">{#N/A,#N/A,FALSE,"т04"}</definedName>
    <definedName name="xzcb" localSheetId="30" hidden="1">{#N/A,#N/A,FALSE,"т04"}</definedName>
    <definedName name="xzcb" localSheetId="31" hidden="1">{#N/A,#N/A,FALSE,"т04"}</definedName>
    <definedName name="xzcb" localSheetId="32" hidden="1">{#N/A,#N/A,FALSE,"т04"}</definedName>
    <definedName name="xzcb" localSheetId="33" hidden="1">{#N/A,#N/A,FALSE,"т04"}</definedName>
    <definedName name="xzcb" localSheetId="41" hidden="1">{#N/A,#N/A,FALSE,"т04"}</definedName>
    <definedName name="xzcb" localSheetId="43"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57" hidden="1">{#N/A,#N/A,FALSE,"т04"}</definedName>
    <definedName name="xzcb" localSheetId="58" hidden="1">{#N/A,#N/A,FALSE,"т04"}</definedName>
    <definedName name="xzcb" localSheetId="64" hidden="1">{#N/A,#N/A,FALSE,"т04"}</definedName>
    <definedName name="xzcb" localSheetId="66" hidden="1">{#N/A,#N/A,FALSE,"т04"}</definedName>
    <definedName name="xzcb" localSheetId="68" hidden="1">{#N/A,#N/A,FALSE,"т04"}</definedName>
    <definedName name="xzcb" localSheetId="69" hidden="1">{#N/A,#N/A,FALSE,"т04"}</definedName>
    <definedName name="xzcb" localSheetId="70" hidden="1">{#N/A,#N/A,FALSE,"т04"}</definedName>
    <definedName name="xzcb" localSheetId="71" hidden="1">{#N/A,#N/A,FALSE,"т04"}</definedName>
    <definedName name="xzcb" localSheetId="79" hidden="1">{#N/A,#N/A,FALSE,"т04"}</definedName>
    <definedName name="xzcb" localSheetId="80" hidden="1">{#N/A,#N/A,FALSE,"т04"}</definedName>
    <definedName name="xzcb" localSheetId="84" hidden="1">{#N/A,#N/A,FALSE,"т04"}</definedName>
    <definedName name="xzcb" localSheetId="86" hidden="1">{#N/A,#N/A,FALSE,"т04"}</definedName>
    <definedName name="xzcb" localSheetId="87" hidden="1">{#N/A,#N/A,FALSE,"т04"}</definedName>
    <definedName name="xzcb" localSheetId="88" hidden="1">{#N/A,#N/A,FALSE,"т04"}</definedName>
    <definedName name="xzcb" localSheetId="89" hidden="1">{#N/A,#N/A,FALSE,"т04"}</definedName>
    <definedName name="xzcb" localSheetId="11" hidden="1">{#N/A,#N/A,FALSE,"т04"}</definedName>
    <definedName name="xzcb" localSheetId="13" hidden="1">{#N/A,#N/A,FALSE,"т04"}</definedName>
    <definedName name="xzcb" localSheetId="14" hidden="1">{#N/A,#N/A,FALSE,"т04"}</definedName>
    <definedName name="xzcb" localSheetId="62" hidden="1">{#N/A,#N/A,FALSE,"т04"}</definedName>
    <definedName name="xzcb" localSheetId="47" hidden="1">{#N/A,#N/A,FALSE,"т04"}</definedName>
    <definedName name="xzcb" localSheetId="48" hidden="1">{#N/A,#N/A,FALSE,"т04"}</definedName>
    <definedName name="xzcb" hidden="1">{#N/A,#N/A,FALSE,"т04"}</definedName>
    <definedName name="xzcb_2" localSheetId="1" hidden="1">{#N/A,#N/A,FALSE,"т04"}</definedName>
    <definedName name="xzcb_2" localSheetId="25" hidden="1">{#N/A,#N/A,FALSE,"т04"}</definedName>
    <definedName name="xzcb_2" localSheetId="26" hidden="1">{#N/A,#N/A,FALSE,"т04"}</definedName>
    <definedName name="xzcb_2" localSheetId="27" hidden="1">{#N/A,#N/A,FALSE,"т04"}</definedName>
    <definedName name="xzcb_2" localSheetId="28" hidden="1">{#N/A,#N/A,FALSE,"т04"}</definedName>
    <definedName name="xzcb_2" localSheetId="29" hidden="1">{#N/A,#N/A,FALSE,"т04"}</definedName>
    <definedName name="xzcb_2" localSheetId="30" hidden="1">{#N/A,#N/A,FALSE,"т04"}</definedName>
    <definedName name="xzcb_2" localSheetId="31" hidden="1">{#N/A,#N/A,FALSE,"т04"}</definedName>
    <definedName name="xzcb_2" localSheetId="32" hidden="1">{#N/A,#N/A,FALSE,"т04"}</definedName>
    <definedName name="xzcb_2" localSheetId="33" hidden="1">{#N/A,#N/A,FALSE,"т04"}</definedName>
    <definedName name="xzcb_2" localSheetId="41" hidden="1">{#N/A,#N/A,FALSE,"т04"}</definedName>
    <definedName name="xzcb_2" localSheetId="43" hidden="1">{#N/A,#N/A,FALSE,"т04"}</definedName>
    <definedName name="xzcb_2" localSheetId="49" hidden="1">{#N/A,#N/A,FALSE,"т04"}</definedName>
    <definedName name="xzcb_2" localSheetId="54" hidden="1">{#N/A,#N/A,FALSE,"т04"}</definedName>
    <definedName name="xzcb_2" localSheetId="55" hidden="1">{#N/A,#N/A,FALSE,"т04"}</definedName>
    <definedName name="xzcb_2" localSheetId="56" hidden="1">{#N/A,#N/A,FALSE,"т04"}</definedName>
    <definedName name="xzcb_2" localSheetId="57" hidden="1">{#N/A,#N/A,FALSE,"т04"}</definedName>
    <definedName name="xzcb_2" localSheetId="58" hidden="1">{#N/A,#N/A,FALSE,"т04"}</definedName>
    <definedName name="xzcb_2" localSheetId="68" hidden="1">{#N/A,#N/A,FALSE,"т04"}</definedName>
    <definedName name="xzcb_2" localSheetId="80" hidden="1">{#N/A,#N/A,FALSE,"т04"}</definedName>
    <definedName name="xzcb_2" localSheetId="84" hidden="1">{#N/A,#N/A,FALSE,"т04"}</definedName>
    <definedName name="xzcb_2" localSheetId="88" hidden="1">{#N/A,#N/A,FALSE,"т04"}</definedName>
    <definedName name="xzcb_2" localSheetId="11" hidden="1">{#N/A,#N/A,FALSE,"т04"}</definedName>
    <definedName name="xzcb_2" localSheetId="47" hidden="1">{#N/A,#N/A,FALSE,"т04"}</definedName>
    <definedName name="xzcb_2" localSheetId="48" hidden="1">{#N/A,#N/A,FALSE,"т04"}</definedName>
    <definedName name="xzcb_2" hidden="1">{#N/A,#N/A,FALSE,"т04"}</definedName>
    <definedName name="xzcb_2_1" localSheetId="1"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28" hidden="1">{#N/A,#N/A,FALSE,"т04"}</definedName>
    <definedName name="xzcb_2_1" localSheetId="29" hidden="1">{#N/A,#N/A,FALSE,"т04"}</definedName>
    <definedName name="xzcb_2_1" localSheetId="30" hidden="1">{#N/A,#N/A,FALSE,"т04"}</definedName>
    <definedName name="xzcb_2_1" localSheetId="31" hidden="1">{#N/A,#N/A,FALSE,"т04"}</definedName>
    <definedName name="xzcb_2_1" localSheetId="32" hidden="1">{#N/A,#N/A,FALSE,"т04"}</definedName>
    <definedName name="xzcb_2_1" localSheetId="33" hidden="1">{#N/A,#N/A,FALSE,"т04"}</definedName>
    <definedName name="xzcb_2_1" localSheetId="41" hidden="1">{#N/A,#N/A,FALSE,"т04"}</definedName>
    <definedName name="xzcb_2_1" localSheetId="43" hidden="1">{#N/A,#N/A,FALSE,"т04"}</definedName>
    <definedName name="xzcb_2_1" localSheetId="49" hidden="1">{#N/A,#N/A,FALSE,"т04"}</definedName>
    <definedName name="xzcb_2_1" localSheetId="54" hidden="1">{#N/A,#N/A,FALSE,"т04"}</definedName>
    <definedName name="xzcb_2_1" localSheetId="55" hidden="1">{#N/A,#N/A,FALSE,"т04"}</definedName>
    <definedName name="xzcb_2_1" localSheetId="56" hidden="1">{#N/A,#N/A,FALSE,"т04"}</definedName>
    <definedName name="xzcb_2_1" localSheetId="57" hidden="1">{#N/A,#N/A,FALSE,"т04"}</definedName>
    <definedName name="xzcb_2_1" localSheetId="58" hidden="1">{#N/A,#N/A,FALSE,"т04"}</definedName>
    <definedName name="xzcb_2_1" localSheetId="68" hidden="1">{#N/A,#N/A,FALSE,"т04"}</definedName>
    <definedName name="xzcb_2_1" localSheetId="80" hidden="1">{#N/A,#N/A,FALSE,"т04"}</definedName>
    <definedName name="xzcb_2_1" localSheetId="84" hidden="1">{#N/A,#N/A,FALSE,"т04"}</definedName>
    <definedName name="xzcb_2_1" localSheetId="88" hidden="1">{#N/A,#N/A,FALSE,"т04"}</definedName>
    <definedName name="xzcb_2_1" localSheetId="11" hidden="1">{#N/A,#N/A,FALSE,"т04"}</definedName>
    <definedName name="xzcb_2_1" localSheetId="47" hidden="1">{#N/A,#N/A,FALSE,"т04"}</definedName>
    <definedName name="xzcb_2_1" localSheetId="48" hidden="1">{#N/A,#N/A,FALSE,"т04"}</definedName>
    <definedName name="xzcb_2_1" hidden="1">{#N/A,#N/A,FALSE,"т04"}</definedName>
    <definedName name="Year">[3]C!$E$3</definedName>
    <definedName name="Year2" localSheetId="62">[16]C!#REF!</definedName>
    <definedName name="Year2" localSheetId="36">[16]C!#REF!</definedName>
    <definedName name="Year2" localSheetId="46">[16]C!#REF!</definedName>
    <definedName name="Year2">[16]C!#REF!</definedName>
    <definedName name="yyy" localSheetId="1"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28" hidden="1">{#N/A,#N/A,FALSE,"т02бд"}</definedName>
    <definedName name="yyy" localSheetId="29" hidden="1">{#N/A,#N/A,FALSE,"т02бд"}</definedName>
    <definedName name="yyy" localSheetId="30" hidden="1">{#N/A,#N/A,FALSE,"т02бд"}</definedName>
    <definedName name="yyy" localSheetId="31" hidden="1">{#N/A,#N/A,FALSE,"т02бд"}</definedName>
    <definedName name="yyy" localSheetId="32" hidden="1">{#N/A,#N/A,FALSE,"т02бд"}</definedName>
    <definedName name="yyy" localSheetId="33" hidden="1">{#N/A,#N/A,FALSE,"т02бд"}</definedName>
    <definedName name="yyy" localSheetId="41" hidden="1">{#N/A,#N/A,FALSE,"т02бд"}</definedName>
    <definedName name="yyy" localSheetId="43" hidden="1">{#N/A,#N/A,FALSE,"т02бд"}</definedName>
    <definedName name="yyy" localSheetId="49" hidden="1">{#N/A,#N/A,FALSE,"т02бд"}</definedName>
    <definedName name="yyy" localSheetId="54" hidden="1">{#N/A,#N/A,FALSE,"т02бд"}</definedName>
    <definedName name="yyy" localSheetId="55" hidden="1">{#N/A,#N/A,FALSE,"т02бд"}</definedName>
    <definedName name="yyy" localSheetId="56" hidden="1">{#N/A,#N/A,FALSE,"т02бд"}</definedName>
    <definedName name="yyy" localSheetId="57" hidden="1">{#N/A,#N/A,FALSE,"т02бд"}</definedName>
    <definedName name="yyy" localSheetId="58" hidden="1">{#N/A,#N/A,FALSE,"т02бд"}</definedName>
    <definedName name="yyy" localSheetId="64" hidden="1">{#N/A,#N/A,FALSE,"т02бд"}</definedName>
    <definedName name="yyy" localSheetId="66" hidden="1">{#N/A,#N/A,FALSE,"т02бд"}</definedName>
    <definedName name="yyy" localSheetId="68" hidden="1">{#N/A,#N/A,FALSE,"т02бд"}</definedName>
    <definedName name="yyy" localSheetId="69" hidden="1">{#N/A,#N/A,FALSE,"т02бд"}</definedName>
    <definedName name="yyy" localSheetId="70" hidden="1">{#N/A,#N/A,FALSE,"т02бд"}</definedName>
    <definedName name="yyy" localSheetId="71" hidden="1">{#N/A,#N/A,FALSE,"т02бд"}</definedName>
    <definedName name="yyy" localSheetId="79" hidden="1">{#N/A,#N/A,FALSE,"т02бд"}</definedName>
    <definedName name="yyy" localSheetId="80" hidden="1">{#N/A,#N/A,FALSE,"т02бд"}</definedName>
    <definedName name="yyy" localSheetId="84" hidden="1">{#N/A,#N/A,FALSE,"т02бд"}</definedName>
    <definedName name="yyy" localSheetId="86" hidden="1">{#N/A,#N/A,FALSE,"т02бд"}</definedName>
    <definedName name="yyy" localSheetId="87" hidden="1">{#N/A,#N/A,FALSE,"т02бд"}</definedName>
    <definedName name="yyy" localSheetId="88" hidden="1">{#N/A,#N/A,FALSE,"т02бд"}</definedName>
    <definedName name="yyy" localSheetId="89" hidden="1">{#N/A,#N/A,FALSE,"т02бд"}</definedName>
    <definedName name="yyy" localSheetId="90" hidden="1">{#N/A,#N/A,FALSE,"т02бд"}</definedName>
    <definedName name="yyy" localSheetId="11" hidden="1">{#N/A,#N/A,FALSE,"т02бд"}</definedName>
    <definedName name="yyy" localSheetId="13" hidden="1">{#N/A,#N/A,FALSE,"т02бд"}</definedName>
    <definedName name="yyy" localSheetId="14" hidden="1">{#N/A,#N/A,FALSE,"т02бд"}</definedName>
    <definedName name="yyy" localSheetId="47" hidden="1">{#N/A,#N/A,FALSE,"т02бд"}</definedName>
    <definedName name="yyy" localSheetId="48" hidden="1">{#N/A,#N/A,FALSE,"т02бд"}</definedName>
    <definedName name="yyy" hidden="1">{#N/A,#N/A,FALSE,"т02бд"}</definedName>
    <definedName name="Z_ACF06C40_177A_4CED_8E17_2347D4DD1C3A_.wvu.Cols" localSheetId="40" hidden="1">'2.3.3'!$B:$C</definedName>
    <definedName name="Z_ACF06C40_177A_4CED_8E17_2347D4DD1C3A_.wvu.Cols" localSheetId="50" hidden="1">'2.4.2 '!$B:$C</definedName>
    <definedName name="Z_ACF06C40_177A_4CED_8E17_2347D4DD1C3A_.wvu.Cols" localSheetId="55" hidden="1">'2.5.2'!$C:$D</definedName>
    <definedName name="Z_ACF06C40_177A_4CED_8E17_2347D4DD1C3A_.wvu.Cols" localSheetId="13" hidden="1">B.1.3!$B:$C</definedName>
    <definedName name="Z_ACF06C40_177A_4CED_8E17_2347D4DD1C3A_.wvu.Cols" localSheetId="14" hidden="1">B.1.4!$B:$C</definedName>
    <definedName name="Z_ACF06C40_177A_4CED_8E17_2347D4DD1C3A_.wvu.Cols" localSheetId="15" hidden="1">B.1.5!$A:$B</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6" hidden="1">'1.5'!$2:$3</definedName>
    <definedName name="Z_ACF06C40_177A_4CED_8E17_2347D4DD1C3A_.wvu.Rows" localSheetId="7" hidden="1">'1.6'!$2:$3</definedName>
    <definedName name="Z_ACF06C40_177A_4CED_8E17_2347D4DD1C3A_.wvu.Rows" localSheetId="9" hidden="1">'1.8'!$2:$6</definedName>
    <definedName name="Z_ACF06C40_177A_4CED_8E17_2347D4DD1C3A_.wvu.Rows" localSheetId="10" hidden="1">'1.9'!$2:$3</definedName>
    <definedName name="Z_ACF06C40_177A_4CED_8E17_2347D4DD1C3A_.wvu.Rows" localSheetId="25" hidden="1">'2.2.1'!$2:$3</definedName>
    <definedName name="Z_ACF06C40_177A_4CED_8E17_2347D4DD1C3A_.wvu.Rows" localSheetId="26" hidden="1">'2.2.2'!$2:$3</definedName>
    <definedName name="Z_ACF06C40_177A_4CED_8E17_2347D4DD1C3A_.wvu.Rows" localSheetId="27" hidden="1">'2.2.3'!$2:$3</definedName>
    <definedName name="Z_ACF06C40_177A_4CED_8E17_2347D4DD1C3A_.wvu.Rows" localSheetId="28" hidden="1">'2.2.4'!$2:$3</definedName>
    <definedName name="Z_ACF06C40_177A_4CED_8E17_2347D4DD1C3A_.wvu.Rows" localSheetId="29" hidden="1">'2.2.5'!$2:$3</definedName>
    <definedName name="Z_ACF06C40_177A_4CED_8E17_2347D4DD1C3A_.wvu.Rows" localSheetId="30" hidden="1">'2.2.6'!$2:$3</definedName>
    <definedName name="Z_ACF06C40_177A_4CED_8E17_2347D4DD1C3A_.wvu.Rows" localSheetId="31" hidden="1">'2.2.7'!$2:$3</definedName>
    <definedName name="Z_ACF06C40_177A_4CED_8E17_2347D4DD1C3A_.wvu.Rows" localSheetId="32" hidden="1">'2.2.8'!$2:$3</definedName>
    <definedName name="Z_ACF06C40_177A_4CED_8E17_2347D4DD1C3A_.wvu.Rows" localSheetId="33" hidden="1">'2.2.9'!$2:$3</definedName>
    <definedName name="Z_ACF06C40_177A_4CED_8E17_2347D4DD1C3A_.wvu.Rows" localSheetId="49" hidden="1">'2.4.1 '!$2:$3</definedName>
    <definedName name="Z_ACF06C40_177A_4CED_8E17_2347D4DD1C3A_.wvu.Rows" localSheetId="50" hidden="1">'2.4.2 '!$2:$3</definedName>
    <definedName name="Z_ACF06C40_177A_4CED_8E17_2347D4DD1C3A_.wvu.Rows" localSheetId="51" hidden="1">'2.4.3'!$3:$3</definedName>
    <definedName name="Z_ACF06C40_177A_4CED_8E17_2347D4DD1C3A_.wvu.Rows" localSheetId="52" hidden="1">'2.4.4'!$2:$3</definedName>
    <definedName name="Z_ACF06C40_177A_4CED_8E17_2347D4DD1C3A_.wvu.Rows" localSheetId="53" hidden="1">'2.4.5'!$2:$3</definedName>
    <definedName name="Z_ACF06C40_177A_4CED_8E17_2347D4DD1C3A_.wvu.Rows" localSheetId="54" hidden="1">'2.5.1'!$2:$3</definedName>
    <definedName name="Z_ACF06C40_177A_4CED_8E17_2347D4DD1C3A_.wvu.Rows" localSheetId="55" hidden="1">'2.5.2'!$2:$3</definedName>
    <definedName name="Z_ACF06C40_177A_4CED_8E17_2347D4DD1C3A_.wvu.Rows" localSheetId="56" hidden="1">'2.5.3'!$2:$3</definedName>
    <definedName name="Z_ACF06C40_177A_4CED_8E17_2347D4DD1C3A_.wvu.Rows" localSheetId="57" hidden="1">'2.5.4'!$2:$3</definedName>
    <definedName name="Z_ACF06C40_177A_4CED_8E17_2347D4DD1C3A_.wvu.Rows" localSheetId="58" hidden="1">'2.5.5'!$2:$3</definedName>
    <definedName name="Z_ACF06C40_177A_4CED_8E17_2347D4DD1C3A_.wvu.Rows" localSheetId="59" hidden="1">'2.5.6'!$2:$3</definedName>
    <definedName name="Z_ACF06C40_177A_4CED_8E17_2347D4DD1C3A_.wvu.Rows" localSheetId="60" hidden="1">'2.5.7'!$2:$3</definedName>
    <definedName name="Z_ACF06C40_177A_4CED_8E17_2347D4DD1C3A_.wvu.Rows" localSheetId="61" hidden="1">'2.5.8'!$2:$3</definedName>
    <definedName name="Z_ACF06C40_177A_4CED_8E17_2347D4DD1C3A_.wvu.Rows" localSheetId="63" hidden="1">'2.6.1'!$2:$3</definedName>
    <definedName name="Z_ACF06C40_177A_4CED_8E17_2347D4DD1C3A_.wvu.Rows" localSheetId="64" hidden="1">'2.6.2'!$2:$3</definedName>
    <definedName name="Z_ACF06C40_177A_4CED_8E17_2347D4DD1C3A_.wvu.Rows" localSheetId="65" hidden="1">'2.6.3'!$2:$3</definedName>
    <definedName name="Z_ACF06C40_177A_4CED_8E17_2347D4DD1C3A_.wvu.Rows" localSheetId="66" hidden="1">'2.6.4'!$2:$3</definedName>
    <definedName name="Z_ACF06C40_177A_4CED_8E17_2347D4DD1C3A_.wvu.Rows" localSheetId="67" hidden="1">'2.6.5'!$2:$3</definedName>
    <definedName name="Z_ACF06C40_177A_4CED_8E17_2347D4DD1C3A_.wvu.Rows" localSheetId="68" hidden="1">'2.6.6'!$2:$3</definedName>
    <definedName name="Z_ACF06C40_177A_4CED_8E17_2347D4DD1C3A_.wvu.Rows" localSheetId="69" hidden="1">'2.6.7'!$2:$3</definedName>
    <definedName name="Z_ACF06C40_177A_4CED_8E17_2347D4DD1C3A_.wvu.Rows" localSheetId="71" hidden="1">'3.1.1'!$2:$4</definedName>
    <definedName name="Z_ACF06C40_177A_4CED_8E17_2347D4DD1C3A_.wvu.Rows" localSheetId="72" hidden="1">'3.1.2'!$2:$3</definedName>
    <definedName name="Z_ACF06C40_177A_4CED_8E17_2347D4DD1C3A_.wvu.Rows" localSheetId="73" hidden="1">'3.1.3'!$2:$3</definedName>
    <definedName name="Z_ACF06C40_177A_4CED_8E17_2347D4DD1C3A_.wvu.Rows" localSheetId="74" hidden="1">'3.1.4'!$2:$3</definedName>
    <definedName name="Z_ACF06C40_177A_4CED_8E17_2347D4DD1C3A_.wvu.Rows" localSheetId="75" hidden="1">'3.1.5'!$2:$3</definedName>
    <definedName name="Z_ACF06C40_177A_4CED_8E17_2347D4DD1C3A_.wvu.Rows" localSheetId="76" hidden="1">'3.2.1'!$2:$3</definedName>
    <definedName name="Z_ACF06C40_177A_4CED_8E17_2347D4DD1C3A_.wvu.Rows" localSheetId="77" hidden="1">'3.2.2'!$2:$3</definedName>
    <definedName name="Z_ACF06C40_177A_4CED_8E17_2347D4DD1C3A_.wvu.Rows" localSheetId="78" hidden="1">'3.2.3'!$2:$3</definedName>
    <definedName name="Z_ACF06C40_177A_4CED_8E17_2347D4DD1C3A_.wvu.Rows" localSheetId="79" hidden="1">'3.2.4'!$2:$3</definedName>
    <definedName name="Z_ACF06C40_177A_4CED_8E17_2347D4DD1C3A_.wvu.Rows" localSheetId="80" hidden="1">'3.2.5'!$2:$3</definedName>
    <definedName name="Z_ACF06C40_177A_4CED_8E17_2347D4DD1C3A_.wvu.Rows" localSheetId="81" hidden="1">'3.2.6'!$2:$3</definedName>
    <definedName name="Z_ACF06C40_177A_4CED_8E17_2347D4DD1C3A_.wvu.Rows" localSheetId="82" hidden="1">'3.2.7'!$2:$3</definedName>
    <definedName name="Z_ACF06C40_177A_4CED_8E17_2347D4DD1C3A_.wvu.Rows" localSheetId="83" hidden="1">'3.2.8'!$2:$3</definedName>
    <definedName name="Z_ACF06C40_177A_4CED_8E17_2347D4DD1C3A_.wvu.Rows" localSheetId="84" hidden="1">'3.3.1'!$2:$3</definedName>
    <definedName name="Z_ACF06C40_177A_4CED_8E17_2347D4DD1C3A_.wvu.Rows" localSheetId="85" hidden="1">'3.3.2'!$2:$3</definedName>
    <definedName name="Z_ACF06C40_177A_4CED_8E17_2347D4DD1C3A_.wvu.Rows" localSheetId="86" hidden="1">'3.3.3'!$2:$3</definedName>
    <definedName name="Z_ACF06C40_177A_4CED_8E17_2347D4DD1C3A_.wvu.Rows" localSheetId="87" hidden="1">'3.3.4'!$2:$3</definedName>
    <definedName name="Z_ACF06C40_177A_4CED_8E17_2347D4DD1C3A_.wvu.Rows" localSheetId="88" hidden="1">'3.3.5'!$2:$3</definedName>
    <definedName name="Z_ACF06C40_177A_4CED_8E17_2347D4DD1C3A_.wvu.Rows" localSheetId="89" hidden="1">'3.3.6'!$2:$3</definedName>
    <definedName name="Z_ACF06C40_177A_4CED_8E17_2347D4DD1C3A_.wvu.Rows" localSheetId="90" hidden="1">'3.4.1'!$2:$3</definedName>
    <definedName name="Z_ACF06C40_177A_4CED_8E17_2347D4DD1C3A_.wvu.Rows" localSheetId="91" hidden="1">'3.4.2'!$2:$3</definedName>
    <definedName name="Z_ACF06C40_177A_4CED_8E17_2347D4DD1C3A_.wvu.Rows" localSheetId="92" hidden="1">'3.4.3'!$2:$3</definedName>
    <definedName name="Z_ACF06C40_177A_4CED_8E17_2347D4DD1C3A_.wvu.Rows" localSheetId="93" hidden="1">'3.5.1'!$2:$3</definedName>
    <definedName name="Z_ACF06C40_177A_4CED_8E17_2347D4DD1C3A_.wvu.Rows" localSheetId="94" hidden="1">'3.5.2'!$2:$3</definedName>
    <definedName name="Z_ACF06C40_177A_4CED_8E17_2347D4DD1C3A_.wvu.Rows" localSheetId="11" hidden="1">B.1.1!$2:$3,B.1.1!$5:$6</definedName>
    <definedName name="Z_ACF06C40_177A_4CED_8E17_2347D4DD1C3A_.wvu.Rows" localSheetId="12" hidden="1">B.1.2!$2:$3</definedName>
    <definedName name="Z_ACF06C40_177A_4CED_8E17_2347D4DD1C3A_.wvu.Rows" localSheetId="13" hidden="1">B.1.3!$2:$3</definedName>
    <definedName name="Z_ACF06C40_177A_4CED_8E17_2347D4DD1C3A_.wvu.Rows" localSheetId="14" hidden="1">B.1.4!$2:$3</definedName>
    <definedName name="Z_ACF06C40_177A_4CED_8E17_2347D4DD1C3A_.wvu.Rows" localSheetId="15" hidden="1">B.1.5!$2:$3</definedName>
    <definedName name="zDollarGDP">[17]ass!$A$7:$IV$7</definedName>
    <definedName name="zGDPgrowth" localSheetId="62">#REF!</definedName>
    <definedName name="zGDPgrowth" localSheetId="36">#REF!</definedName>
    <definedName name="zGDPgrowth" localSheetId="46">#REF!</definedName>
    <definedName name="zGDPgrowth">#REF!</definedName>
    <definedName name="zgxsd" localSheetId="1" hidden="1">{#N/A,#N/A,FALSE,"т02бд"}</definedName>
    <definedName name="zgxsd" localSheetId="2" hidden="1">{#N/A,#N/A,FALSE,"т02бд"}</definedName>
    <definedName name="zgxsd" localSheetId="17" hidden="1">{#N/A,#N/A,FALSE,"т02бд"}</definedName>
    <definedName name="zgxsd" localSheetId="22"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28" hidden="1">{#N/A,#N/A,FALSE,"т02бд"}</definedName>
    <definedName name="zgxsd" localSheetId="29" hidden="1">{#N/A,#N/A,FALSE,"т02бд"}</definedName>
    <definedName name="zgxsd" localSheetId="30" hidden="1">{#N/A,#N/A,FALSE,"т02бд"}</definedName>
    <definedName name="zgxsd" localSheetId="31" hidden="1">{#N/A,#N/A,FALSE,"т02бд"}</definedName>
    <definedName name="zgxsd" localSheetId="32" hidden="1">{#N/A,#N/A,FALSE,"т02бд"}</definedName>
    <definedName name="zgxsd" localSheetId="33" hidden="1">{#N/A,#N/A,FALSE,"т02бд"}</definedName>
    <definedName name="zgxsd" localSheetId="41" hidden="1">{#N/A,#N/A,FALSE,"т02бд"}</definedName>
    <definedName name="zgxsd" localSheetId="43"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57" hidden="1">{#N/A,#N/A,FALSE,"т02бд"}</definedName>
    <definedName name="zgxsd" localSheetId="58" hidden="1">{#N/A,#N/A,FALSE,"т02бд"}</definedName>
    <definedName name="zgxsd" localSheetId="64" hidden="1">{#N/A,#N/A,FALSE,"т02бд"}</definedName>
    <definedName name="zgxsd" localSheetId="66" hidden="1">{#N/A,#N/A,FALSE,"т02бд"}</definedName>
    <definedName name="zgxsd" localSheetId="68" hidden="1">{#N/A,#N/A,FALSE,"т02бд"}</definedName>
    <definedName name="zgxsd" localSheetId="69" hidden="1">{#N/A,#N/A,FALSE,"т02бд"}</definedName>
    <definedName name="zgxsd" localSheetId="70" hidden="1">{#N/A,#N/A,FALSE,"т02бд"}</definedName>
    <definedName name="zgxsd" localSheetId="71" hidden="1">{#N/A,#N/A,FALSE,"т02бд"}</definedName>
    <definedName name="zgxsd" localSheetId="79" hidden="1">{#N/A,#N/A,FALSE,"т02бд"}</definedName>
    <definedName name="zgxsd" localSheetId="80" hidden="1">{#N/A,#N/A,FALSE,"т02бд"}</definedName>
    <definedName name="zgxsd" localSheetId="84" hidden="1">{#N/A,#N/A,FALSE,"т02бд"}</definedName>
    <definedName name="zgxsd" localSheetId="86" hidden="1">{#N/A,#N/A,FALSE,"т02бд"}</definedName>
    <definedName name="zgxsd" localSheetId="87" hidden="1">{#N/A,#N/A,FALSE,"т02бд"}</definedName>
    <definedName name="zgxsd" localSheetId="88" hidden="1">{#N/A,#N/A,FALSE,"т02бд"}</definedName>
    <definedName name="zgxsd" localSheetId="89" hidden="1">{#N/A,#N/A,FALSE,"т02бд"}</definedName>
    <definedName name="zgxsd" localSheetId="90" hidden="1">{#N/A,#N/A,FALSE,"т02бд"}</definedName>
    <definedName name="zgxsd" localSheetId="11" hidden="1">{#N/A,#N/A,FALSE,"т02бд"}</definedName>
    <definedName name="zgxsd" localSheetId="13" hidden="1">{#N/A,#N/A,FALSE,"т02бд"}</definedName>
    <definedName name="zgxsd" localSheetId="14" hidden="1">{#N/A,#N/A,FALSE,"т02бд"}</definedName>
    <definedName name="zgxsd" localSheetId="62" hidden="1">{#N/A,#N/A,FALSE,"т02бд"}</definedName>
    <definedName name="zgxsd" localSheetId="47" hidden="1">{#N/A,#N/A,FALSE,"т02бд"}</definedName>
    <definedName name="zgxsd" localSheetId="48" hidden="1">{#N/A,#N/A,FALSE,"т02бд"}</definedName>
    <definedName name="zgxsd" hidden="1">{#N/A,#N/A,FALSE,"т02бд"}</definedName>
    <definedName name="zgxsd_1" localSheetId="1"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28" hidden="1">{#N/A,#N/A,FALSE,"т02бд"}</definedName>
    <definedName name="zgxsd_1" localSheetId="29" hidden="1">{#N/A,#N/A,FALSE,"т02бд"}</definedName>
    <definedName name="zgxsd_1" localSheetId="30" hidden="1">{#N/A,#N/A,FALSE,"т02бд"}</definedName>
    <definedName name="zgxsd_1" localSheetId="31" hidden="1">{#N/A,#N/A,FALSE,"т02бд"}</definedName>
    <definedName name="zgxsd_1" localSheetId="32" hidden="1">{#N/A,#N/A,FALSE,"т02бд"}</definedName>
    <definedName name="zgxsd_1" localSheetId="33" hidden="1">{#N/A,#N/A,FALSE,"т02бд"}</definedName>
    <definedName name="zgxsd_1" localSheetId="41" hidden="1">{#N/A,#N/A,FALSE,"т02бд"}</definedName>
    <definedName name="zgxsd_1" localSheetId="43" hidden="1">{#N/A,#N/A,FALSE,"т02бд"}</definedName>
    <definedName name="zgxsd_1" localSheetId="49" hidden="1">{#N/A,#N/A,FALSE,"т02бд"}</definedName>
    <definedName name="zgxsd_1" localSheetId="54" hidden="1">{#N/A,#N/A,FALSE,"т02бд"}</definedName>
    <definedName name="zgxsd_1" localSheetId="55" hidden="1">{#N/A,#N/A,FALSE,"т02бд"}</definedName>
    <definedName name="zgxsd_1" localSheetId="56" hidden="1">{#N/A,#N/A,FALSE,"т02бд"}</definedName>
    <definedName name="zgxsd_1" localSheetId="57" hidden="1">{#N/A,#N/A,FALSE,"т02бд"}</definedName>
    <definedName name="zgxsd_1" localSheetId="58" hidden="1">{#N/A,#N/A,FALSE,"т02бд"}</definedName>
    <definedName name="zgxsd_1" localSheetId="68" hidden="1">{#N/A,#N/A,FALSE,"т02бд"}</definedName>
    <definedName name="zgxsd_1" localSheetId="80" hidden="1">{#N/A,#N/A,FALSE,"т02бд"}</definedName>
    <definedName name="zgxsd_1" localSheetId="84" hidden="1">{#N/A,#N/A,FALSE,"т02бд"}</definedName>
    <definedName name="zgxsd_1" localSheetId="88" hidden="1">{#N/A,#N/A,FALSE,"т02бд"}</definedName>
    <definedName name="zgxsd_1" localSheetId="11" hidden="1">{#N/A,#N/A,FALSE,"т02бд"}</definedName>
    <definedName name="zgxsd_1" localSheetId="47" hidden="1">{#N/A,#N/A,FALSE,"т02бд"}</definedName>
    <definedName name="zgxsd_1" localSheetId="48" hidden="1">{#N/A,#N/A,FALSE,"т02бд"}</definedName>
    <definedName name="zgxsd_1" hidden="1">{#N/A,#N/A,FALSE,"т02бд"}</definedName>
    <definedName name="zgxsd_2" localSheetId="1"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28" hidden="1">{#N/A,#N/A,FALSE,"т02бд"}</definedName>
    <definedName name="zgxsd_2" localSheetId="29" hidden="1">{#N/A,#N/A,FALSE,"т02бд"}</definedName>
    <definedName name="zgxsd_2" localSheetId="30" hidden="1">{#N/A,#N/A,FALSE,"т02бд"}</definedName>
    <definedName name="zgxsd_2" localSheetId="31" hidden="1">{#N/A,#N/A,FALSE,"т02бд"}</definedName>
    <definedName name="zgxsd_2" localSheetId="32" hidden="1">{#N/A,#N/A,FALSE,"т02бд"}</definedName>
    <definedName name="zgxsd_2" localSheetId="33" hidden="1">{#N/A,#N/A,FALSE,"т02бд"}</definedName>
    <definedName name="zgxsd_2" localSheetId="41" hidden="1">{#N/A,#N/A,FALSE,"т02бд"}</definedName>
    <definedName name="zgxsd_2" localSheetId="43" hidden="1">{#N/A,#N/A,FALSE,"т02бд"}</definedName>
    <definedName name="zgxsd_2" localSheetId="49" hidden="1">{#N/A,#N/A,FALSE,"т02бд"}</definedName>
    <definedName name="zgxsd_2" localSheetId="54" hidden="1">{#N/A,#N/A,FALSE,"т02бд"}</definedName>
    <definedName name="zgxsd_2" localSheetId="55" hidden="1">{#N/A,#N/A,FALSE,"т02бд"}</definedName>
    <definedName name="zgxsd_2" localSheetId="56" hidden="1">{#N/A,#N/A,FALSE,"т02бд"}</definedName>
    <definedName name="zgxsd_2" localSheetId="57" hidden="1">{#N/A,#N/A,FALSE,"т02бд"}</definedName>
    <definedName name="zgxsd_2" localSheetId="58" hidden="1">{#N/A,#N/A,FALSE,"т02бд"}</definedName>
    <definedName name="zgxsd_2" localSheetId="68" hidden="1">{#N/A,#N/A,FALSE,"т02бд"}</definedName>
    <definedName name="zgxsd_2" localSheetId="80" hidden="1">{#N/A,#N/A,FALSE,"т02бд"}</definedName>
    <definedName name="zgxsd_2" localSheetId="84" hidden="1">{#N/A,#N/A,FALSE,"т02бд"}</definedName>
    <definedName name="zgxsd_2" localSheetId="88" hidden="1">{#N/A,#N/A,FALSE,"т02бд"}</definedName>
    <definedName name="zgxsd_2" localSheetId="11" hidden="1">{#N/A,#N/A,FALSE,"т02бд"}</definedName>
    <definedName name="zgxsd_2" localSheetId="47" hidden="1">{#N/A,#N/A,FALSE,"т02бд"}</definedName>
    <definedName name="zgxsd_2" localSheetId="48" hidden="1">{#N/A,#N/A,FALSE,"т02бд"}</definedName>
    <definedName name="zgxsd_2" hidden="1">{#N/A,#N/A,FALSE,"т02бд"}</definedName>
    <definedName name="zIGNFS" localSheetId="62">#REF!</definedName>
    <definedName name="zIGNFS" localSheetId="36">#REF!</definedName>
    <definedName name="zIGNFS" localSheetId="46">#REF!</definedName>
    <definedName name="zIGNFS">#REF!</definedName>
    <definedName name="zImports" localSheetId="62">#REF!</definedName>
    <definedName name="zImports" localSheetId="36">#REF!</definedName>
    <definedName name="zImports" localSheetId="46">#REF!</definedName>
    <definedName name="zImports">#REF!</definedName>
    <definedName name="zLiborUS" localSheetId="62">#REF!</definedName>
    <definedName name="zLiborUS" localSheetId="36">#REF!</definedName>
    <definedName name="zLiborUS" localSheetId="46">#REF!</definedName>
    <definedName name="zLiborUS">#REF!</definedName>
    <definedName name="zReserves">[17]oth!$A$17:$IV$17</definedName>
    <definedName name="zRoWCPIchange" localSheetId="62">#REF!</definedName>
    <definedName name="zRoWCPIchange" localSheetId="36">#REF!</definedName>
    <definedName name="zRoWCPIchange" localSheetId="46">#REF!</definedName>
    <definedName name="zRoWCPIchange">#REF!</definedName>
    <definedName name="zSDReRate">[17]ass!$A$24:$IV$24</definedName>
    <definedName name="zXGNFS" localSheetId="62">#REF!</definedName>
    <definedName name="zXGNFS" localSheetId="36">#REF!</definedName>
    <definedName name="zXGNFS" localSheetId="46">#REF!</definedName>
    <definedName name="zXGNFS">#REF!</definedName>
    <definedName name="zxz" localSheetId="1" hidden="1">{#N/A,#N/A,FALSE,"т02бд"}</definedName>
    <definedName name="zxz" localSheetId="2" hidden="1">{#N/A,#N/A,FALSE,"т02бд"}</definedName>
    <definedName name="zxz" localSheetId="17" hidden="1">{#N/A,#N/A,FALSE,"т02бд"}</definedName>
    <definedName name="zxz" localSheetId="20" hidden="1">{#N/A,#N/A,FALSE,"т02бд"}</definedName>
    <definedName name="zxz" localSheetId="22"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28" hidden="1">{#N/A,#N/A,FALSE,"т02бд"}</definedName>
    <definedName name="zxz" localSheetId="29" hidden="1">{#N/A,#N/A,FALSE,"т02бд"}</definedName>
    <definedName name="zxz" localSheetId="30" hidden="1">{#N/A,#N/A,FALSE,"т02бд"}</definedName>
    <definedName name="zxz" localSheetId="31" hidden="1">{#N/A,#N/A,FALSE,"т02бд"}</definedName>
    <definedName name="zxz" localSheetId="32" hidden="1">{#N/A,#N/A,FALSE,"т02бд"}</definedName>
    <definedName name="zxz" localSheetId="33" hidden="1">{#N/A,#N/A,FALSE,"т02бд"}</definedName>
    <definedName name="zxz" localSheetId="41" hidden="1">{#N/A,#N/A,FALSE,"т02бд"}</definedName>
    <definedName name="zxz" localSheetId="43"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57" hidden="1">{#N/A,#N/A,FALSE,"т02бд"}</definedName>
    <definedName name="zxz" localSheetId="58" hidden="1">{#N/A,#N/A,FALSE,"т02бд"}</definedName>
    <definedName name="zxz" localSheetId="64" hidden="1">{#N/A,#N/A,FALSE,"т02бд"}</definedName>
    <definedName name="zxz" localSheetId="66" hidden="1">{#N/A,#N/A,FALSE,"т02бд"}</definedName>
    <definedName name="zxz" localSheetId="68" hidden="1">{#N/A,#N/A,FALSE,"т02бд"}</definedName>
    <definedName name="zxz" localSheetId="69" hidden="1">{#N/A,#N/A,FALSE,"т02бд"}</definedName>
    <definedName name="zxz" localSheetId="70" hidden="1">{#N/A,#N/A,FALSE,"т02бд"}</definedName>
    <definedName name="zxz" localSheetId="71" hidden="1">{#N/A,#N/A,FALSE,"т02бд"}</definedName>
    <definedName name="zxz" localSheetId="79" hidden="1">{#N/A,#N/A,FALSE,"т02бд"}</definedName>
    <definedName name="zxz" localSheetId="80" hidden="1">{#N/A,#N/A,FALSE,"т02бд"}</definedName>
    <definedName name="zxz" localSheetId="84" hidden="1">{#N/A,#N/A,FALSE,"т02бд"}</definedName>
    <definedName name="zxz" localSheetId="86" hidden="1">{#N/A,#N/A,FALSE,"т02бд"}</definedName>
    <definedName name="zxz" localSheetId="87" hidden="1">{#N/A,#N/A,FALSE,"т02бд"}</definedName>
    <definedName name="zxz" localSheetId="88" hidden="1">{#N/A,#N/A,FALSE,"т02бд"}</definedName>
    <definedName name="zxz" localSheetId="89" hidden="1">{#N/A,#N/A,FALSE,"т02бд"}</definedName>
    <definedName name="zxz" localSheetId="90" hidden="1">{#N/A,#N/A,FALSE,"т02бд"}</definedName>
    <definedName name="zxz" localSheetId="11" hidden="1">{#N/A,#N/A,FALSE,"т02бд"}</definedName>
    <definedName name="zxz" localSheetId="13" hidden="1">{#N/A,#N/A,FALSE,"т02бд"}</definedName>
    <definedName name="zxz" localSheetId="14" hidden="1">{#N/A,#N/A,FALSE,"т02бд"}</definedName>
    <definedName name="zxz" localSheetId="62" hidden="1">{#N/A,#N/A,FALSE,"т02бд"}</definedName>
    <definedName name="zxz" localSheetId="47" hidden="1">{#N/A,#N/A,FALSE,"т02бд"}</definedName>
    <definedName name="zxz" localSheetId="48" hidden="1">{#N/A,#N/A,FALSE,"т02бд"}</definedName>
    <definedName name="zxz" hidden="1">{#N/A,#N/A,FALSE,"т02бд"}</definedName>
    <definedName name="zxz_2" localSheetId="1"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28" hidden="1">{#N/A,#N/A,FALSE,"т02бд"}</definedName>
    <definedName name="zxz_2" localSheetId="29" hidden="1">{#N/A,#N/A,FALSE,"т02бд"}</definedName>
    <definedName name="zxz_2" localSheetId="30" hidden="1">{#N/A,#N/A,FALSE,"т02бд"}</definedName>
    <definedName name="zxz_2" localSheetId="31" hidden="1">{#N/A,#N/A,FALSE,"т02бд"}</definedName>
    <definedName name="zxz_2" localSheetId="32" hidden="1">{#N/A,#N/A,FALSE,"т02бд"}</definedName>
    <definedName name="zxz_2" localSheetId="33" hidden="1">{#N/A,#N/A,FALSE,"т02бд"}</definedName>
    <definedName name="zxz_2" localSheetId="41" hidden="1">{#N/A,#N/A,FALSE,"т02бд"}</definedName>
    <definedName name="zxz_2" localSheetId="43" hidden="1">{#N/A,#N/A,FALSE,"т02бд"}</definedName>
    <definedName name="zxz_2" localSheetId="49" hidden="1">{#N/A,#N/A,FALSE,"т02бд"}</definedName>
    <definedName name="zxz_2" localSheetId="54" hidden="1">{#N/A,#N/A,FALSE,"т02бд"}</definedName>
    <definedName name="zxz_2" localSheetId="55" hidden="1">{#N/A,#N/A,FALSE,"т02бд"}</definedName>
    <definedName name="zxz_2" localSheetId="56" hidden="1">{#N/A,#N/A,FALSE,"т02бд"}</definedName>
    <definedName name="zxz_2" localSheetId="57" hidden="1">{#N/A,#N/A,FALSE,"т02бд"}</definedName>
    <definedName name="zxz_2" localSheetId="58" hidden="1">{#N/A,#N/A,FALSE,"т02бд"}</definedName>
    <definedName name="zxz_2" localSheetId="68" hidden="1">{#N/A,#N/A,FALSE,"т02бд"}</definedName>
    <definedName name="zxz_2" localSheetId="80" hidden="1">{#N/A,#N/A,FALSE,"т02бд"}</definedName>
    <definedName name="zxz_2" localSheetId="84" hidden="1">{#N/A,#N/A,FALSE,"т02бд"}</definedName>
    <definedName name="zxz_2" localSheetId="88" hidden="1">{#N/A,#N/A,FALSE,"т02бд"}</definedName>
    <definedName name="zxz_2" localSheetId="11" hidden="1">{#N/A,#N/A,FALSE,"т02бд"}</definedName>
    <definedName name="zxz_2" localSheetId="47" hidden="1">{#N/A,#N/A,FALSE,"т02бд"}</definedName>
    <definedName name="zxz_2" localSheetId="48" hidden="1">{#N/A,#N/A,FALSE,"т02бд"}</definedName>
    <definedName name="zxz_2" hidden="1">{#N/A,#N/A,FALSE,"т02бд"}</definedName>
    <definedName name="zxz_2_1" localSheetId="1"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28" hidden="1">{#N/A,#N/A,FALSE,"т02бд"}</definedName>
    <definedName name="zxz_2_1" localSheetId="29" hidden="1">{#N/A,#N/A,FALSE,"т02бд"}</definedName>
    <definedName name="zxz_2_1" localSheetId="30" hidden="1">{#N/A,#N/A,FALSE,"т02бд"}</definedName>
    <definedName name="zxz_2_1" localSheetId="31" hidden="1">{#N/A,#N/A,FALSE,"т02бд"}</definedName>
    <definedName name="zxz_2_1" localSheetId="32" hidden="1">{#N/A,#N/A,FALSE,"т02бд"}</definedName>
    <definedName name="zxz_2_1" localSheetId="33" hidden="1">{#N/A,#N/A,FALSE,"т02бд"}</definedName>
    <definedName name="zxz_2_1" localSheetId="41" hidden="1">{#N/A,#N/A,FALSE,"т02бд"}</definedName>
    <definedName name="zxz_2_1" localSheetId="43" hidden="1">{#N/A,#N/A,FALSE,"т02бд"}</definedName>
    <definedName name="zxz_2_1" localSheetId="49" hidden="1">{#N/A,#N/A,FALSE,"т02бд"}</definedName>
    <definedName name="zxz_2_1" localSheetId="54" hidden="1">{#N/A,#N/A,FALSE,"т02бд"}</definedName>
    <definedName name="zxz_2_1" localSheetId="55" hidden="1">{#N/A,#N/A,FALSE,"т02бд"}</definedName>
    <definedName name="zxz_2_1" localSheetId="56" hidden="1">{#N/A,#N/A,FALSE,"т02бд"}</definedName>
    <definedName name="zxz_2_1" localSheetId="57" hidden="1">{#N/A,#N/A,FALSE,"т02бд"}</definedName>
    <definedName name="zxz_2_1" localSheetId="58" hidden="1">{#N/A,#N/A,FALSE,"т02бд"}</definedName>
    <definedName name="zxz_2_1" localSheetId="68" hidden="1">{#N/A,#N/A,FALSE,"т02бд"}</definedName>
    <definedName name="zxz_2_1" localSheetId="80" hidden="1">{#N/A,#N/A,FALSE,"т02бд"}</definedName>
    <definedName name="zxz_2_1" localSheetId="84" hidden="1">{#N/A,#N/A,FALSE,"т02бд"}</definedName>
    <definedName name="zxz_2_1" localSheetId="88" hidden="1">{#N/A,#N/A,FALSE,"т02бд"}</definedName>
    <definedName name="zxz_2_1" localSheetId="11" hidden="1">{#N/A,#N/A,FALSE,"т02бд"}</definedName>
    <definedName name="zxz_2_1" localSheetId="47" hidden="1">{#N/A,#N/A,FALSE,"т02бд"}</definedName>
    <definedName name="zxz_2_1" localSheetId="48" hidden="1">{#N/A,#N/A,FALSE,"т02бд"}</definedName>
    <definedName name="zxz_2_1" hidden="1">{#N/A,#N/A,FALSE,"т02бд"}</definedName>
    <definedName name="а" localSheetId="1" hidden="1">{#N/A,#N/A,FALSE,"т02бд"}</definedName>
    <definedName name="а" localSheetId="2" hidden="1">{#N/A,#N/A,FALSE,"т02бд"}</definedName>
    <definedName name="а" localSheetId="17" hidden="1">{#N/A,#N/A,FALSE,"т02бд"}</definedName>
    <definedName name="а" localSheetId="20" hidden="1">{#N/A,#N/A,FALSE,"т02бд"}</definedName>
    <definedName name="а" localSheetId="22"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28" hidden="1">{#N/A,#N/A,FALSE,"т02бд"}</definedName>
    <definedName name="а" localSheetId="29" hidden="1">{#N/A,#N/A,FALSE,"т02бд"}</definedName>
    <definedName name="а" localSheetId="30" hidden="1">{#N/A,#N/A,FALSE,"т02бд"}</definedName>
    <definedName name="а" localSheetId="31" hidden="1">{#N/A,#N/A,FALSE,"т02бд"}</definedName>
    <definedName name="а" localSheetId="32" hidden="1">{#N/A,#N/A,FALSE,"т02бд"}</definedName>
    <definedName name="а" localSheetId="33" hidden="1">{#N/A,#N/A,FALSE,"т02бд"}</definedName>
    <definedName name="а" localSheetId="41" hidden="1">{#N/A,#N/A,FALSE,"т02бд"}</definedName>
    <definedName name="а" localSheetId="43"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57" hidden="1">{#N/A,#N/A,FALSE,"т02бд"}</definedName>
    <definedName name="а" localSheetId="58" hidden="1">{#N/A,#N/A,FALSE,"т02бд"}</definedName>
    <definedName name="а" localSheetId="64" hidden="1">{#N/A,#N/A,FALSE,"т02бд"}</definedName>
    <definedName name="а" localSheetId="66" hidden="1">{#N/A,#N/A,FALSE,"т02бд"}</definedName>
    <definedName name="а" localSheetId="68" hidden="1">{#N/A,#N/A,FALSE,"т02бд"}</definedName>
    <definedName name="а" localSheetId="69" hidden="1">{#N/A,#N/A,FALSE,"т02бд"}</definedName>
    <definedName name="а" localSheetId="70" hidden="1">{#N/A,#N/A,FALSE,"т02бд"}</definedName>
    <definedName name="а" localSheetId="71" hidden="1">{#N/A,#N/A,FALSE,"т02бд"}</definedName>
    <definedName name="а" localSheetId="79" hidden="1">{#N/A,#N/A,FALSE,"т02бд"}</definedName>
    <definedName name="а" localSheetId="80" hidden="1">{#N/A,#N/A,FALSE,"т02бд"}</definedName>
    <definedName name="а" localSheetId="84" hidden="1">{#N/A,#N/A,FALSE,"т02бд"}</definedName>
    <definedName name="а" localSheetId="86" hidden="1">{#N/A,#N/A,FALSE,"т02бд"}</definedName>
    <definedName name="а" localSheetId="87" hidden="1">{#N/A,#N/A,FALSE,"т02бд"}</definedName>
    <definedName name="а" localSheetId="88" hidden="1">{#N/A,#N/A,FALSE,"т02бд"}</definedName>
    <definedName name="а" localSheetId="89" hidden="1">{#N/A,#N/A,FALSE,"т02бд"}</definedName>
    <definedName name="а" localSheetId="11" hidden="1">{#N/A,#N/A,FALSE,"т02бд"}</definedName>
    <definedName name="а" localSheetId="13" hidden="1">{#N/A,#N/A,FALSE,"т02бд"}</definedName>
    <definedName name="а" localSheetId="14" hidden="1">{#N/A,#N/A,FALSE,"т02бд"}</definedName>
    <definedName name="а" localSheetId="62" hidden="1">{#N/A,#N/A,FALSE,"т02бд"}</definedName>
    <definedName name="а" localSheetId="47" hidden="1">{#N/A,#N/A,FALSE,"т02бд"}</definedName>
    <definedName name="а" localSheetId="48" hidden="1">{#N/A,#N/A,FALSE,"т02бд"}</definedName>
    <definedName name="а" hidden="1">{#N/A,#N/A,FALSE,"т02бд"}</definedName>
    <definedName name="а_2" localSheetId="1"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28" hidden="1">{#N/A,#N/A,FALSE,"т02бд"}</definedName>
    <definedName name="а_2" localSheetId="29" hidden="1">{#N/A,#N/A,FALSE,"т02бд"}</definedName>
    <definedName name="а_2" localSheetId="30" hidden="1">{#N/A,#N/A,FALSE,"т02бд"}</definedName>
    <definedName name="а_2" localSheetId="31" hidden="1">{#N/A,#N/A,FALSE,"т02бд"}</definedName>
    <definedName name="а_2" localSheetId="32" hidden="1">{#N/A,#N/A,FALSE,"т02бд"}</definedName>
    <definedName name="а_2" localSheetId="33" hidden="1">{#N/A,#N/A,FALSE,"т02бд"}</definedName>
    <definedName name="а_2" localSheetId="41" hidden="1">{#N/A,#N/A,FALSE,"т02бд"}</definedName>
    <definedName name="а_2" localSheetId="43" hidden="1">{#N/A,#N/A,FALSE,"т02бд"}</definedName>
    <definedName name="а_2" localSheetId="49" hidden="1">{#N/A,#N/A,FALSE,"т02бд"}</definedName>
    <definedName name="а_2" localSheetId="54" hidden="1">{#N/A,#N/A,FALSE,"т02бд"}</definedName>
    <definedName name="а_2" localSheetId="55" hidden="1">{#N/A,#N/A,FALSE,"т02бд"}</definedName>
    <definedName name="а_2" localSheetId="56" hidden="1">{#N/A,#N/A,FALSE,"т02бд"}</definedName>
    <definedName name="а_2" localSheetId="57" hidden="1">{#N/A,#N/A,FALSE,"т02бд"}</definedName>
    <definedName name="а_2" localSheetId="58" hidden="1">{#N/A,#N/A,FALSE,"т02бд"}</definedName>
    <definedName name="а_2" localSheetId="68" hidden="1">{#N/A,#N/A,FALSE,"т02бд"}</definedName>
    <definedName name="а_2" localSheetId="80" hidden="1">{#N/A,#N/A,FALSE,"т02бд"}</definedName>
    <definedName name="а_2" localSheetId="84" hidden="1">{#N/A,#N/A,FALSE,"т02бд"}</definedName>
    <definedName name="а_2" localSheetId="88" hidden="1">{#N/A,#N/A,FALSE,"т02бд"}</definedName>
    <definedName name="а_2" localSheetId="11" hidden="1">{#N/A,#N/A,FALSE,"т02бд"}</definedName>
    <definedName name="а_2" localSheetId="47" hidden="1">{#N/A,#N/A,FALSE,"т02бд"}</definedName>
    <definedName name="а_2" localSheetId="48" hidden="1">{#N/A,#N/A,FALSE,"т02бд"}</definedName>
    <definedName name="а_2" hidden="1">{#N/A,#N/A,FALSE,"т02бд"}</definedName>
    <definedName name="а_2_1" localSheetId="1"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28" hidden="1">{#N/A,#N/A,FALSE,"т02бд"}</definedName>
    <definedName name="а_2_1" localSheetId="29" hidden="1">{#N/A,#N/A,FALSE,"т02бд"}</definedName>
    <definedName name="а_2_1" localSheetId="30" hidden="1">{#N/A,#N/A,FALSE,"т02бд"}</definedName>
    <definedName name="а_2_1" localSheetId="31" hidden="1">{#N/A,#N/A,FALSE,"т02бд"}</definedName>
    <definedName name="а_2_1" localSheetId="32" hidden="1">{#N/A,#N/A,FALSE,"т02бд"}</definedName>
    <definedName name="а_2_1" localSheetId="33" hidden="1">{#N/A,#N/A,FALSE,"т02бд"}</definedName>
    <definedName name="а_2_1" localSheetId="41" hidden="1">{#N/A,#N/A,FALSE,"т02бд"}</definedName>
    <definedName name="а_2_1" localSheetId="43" hidden="1">{#N/A,#N/A,FALSE,"т02бд"}</definedName>
    <definedName name="а_2_1" localSheetId="49" hidden="1">{#N/A,#N/A,FALSE,"т02бд"}</definedName>
    <definedName name="а_2_1" localSheetId="54" hidden="1">{#N/A,#N/A,FALSE,"т02бд"}</definedName>
    <definedName name="а_2_1" localSheetId="55" hidden="1">{#N/A,#N/A,FALSE,"т02бд"}</definedName>
    <definedName name="а_2_1" localSheetId="56" hidden="1">{#N/A,#N/A,FALSE,"т02бд"}</definedName>
    <definedName name="а_2_1" localSheetId="57" hidden="1">{#N/A,#N/A,FALSE,"т02бд"}</definedName>
    <definedName name="а_2_1" localSheetId="58" hidden="1">{#N/A,#N/A,FALSE,"т02бд"}</definedName>
    <definedName name="а_2_1" localSheetId="68" hidden="1">{#N/A,#N/A,FALSE,"т02бд"}</definedName>
    <definedName name="а_2_1" localSheetId="80" hidden="1">{#N/A,#N/A,FALSE,"т02бд"}</definedName>
    <definedName name="а_2_1" localSheetId="84" hidden="1">{#N/A,#N/A,FALSE,"т02бд"}</definedName>
    <definedName name="а_2_1" localSheetId="88" hidden="1">{#N/A,#N/A,FALSE,"т02бд"}</definedName>
    <definedName name="а_2_1" localSheetId="11" hidden="1">{#N/A,#N/A,FALSE,"т02бд"}</definedName>
    <definedName name="а_2_1" localSheetId="47" hidden="1">{#N/A,#N/A,FALSE,"т02бд"}</definedName>
    <definedName name="а_2_1" localSheetId="48" hidden="1">{#N/A,#N/A,FALSE,"т02бд"}</definedName>
    <definedName name="а_2_1" hidden="1">{#N/A,#N/A,FALSE,"т02бд"}</definedName>
    <definedName name="аа" localSheetId="1"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28" hidden="1">{#N/A,#N/A,FALSE,"Лист4"}</definedName>
    <definedName name="аа" localSheetId="29" hidden="1">{#N/A,#N/A,FALSE,"Лист4"}</definedName>
    <definedName name="аа" localSheetId="30" hidden="1">{#N/A,#N/A,FALSE,"Лист4"}</definedName>
    <definedName name="аа" localSheetId="31" hidden="1">{#N/A,#N/A,FALSE,"Лист4"}</definedName>
    <definedName name="аа" localSheetId="32" hidden="1">{#N/A,#N/A,FALSE,"Лист4"}</definedName>
    <definedName name="аа" localSheetId="33" hidden="1">{#N/A,#N/A,FALSE,"Лист4"}</definedName>
    <definedName name="аа" localSheetId="41" hidden="1">{#N/A,#N/A,FALSE,"Лист4"}</definedName>
    <definedName name="аа" localSheetId="43" hidden="1">{#N/A,#N/A,FALSE,"Лист4"}</definedName>
    <definedName name="аа" localSheetId="49" hidden="1">{#N/A,#N/A,FALSE,"Лист4"}</definedName>
    <definedName name="аа" localSheetId="54" hidden="1">{#N/A,#N/A,FALSE,"Лист4"}</definedName>
    <definedName name="аа" localSheetId="55" hidden="1">{#N/A,#N/A,FALSE,"Лист4"}</definedName>
    <definedName name="аа" localSheetId="56" hidden="1">{#N/A,#N/A,FALSE,"Лист4"}</definedName>
    <definedName name="аа" localSheetId="57" hidden="1">{#N/A,#N/A,FALSE,"Лист4"}</definedName>
    <definedName name="аа" localSheetId="58" hidden="1">{#N/A,#N/A,FALSE,"Лист4"}</definedName>
    <definedName name="аа" localSheetId="64" hidden="1">{#N/A,#N/A,FALSE,"Лист4"}</definedName>
    <definedName name="аа" localSheetId="66" hidden="1">{#N/A,#N/A,FALSE,"Лист4"}</definedName>
    <definedName name="аа" localSheetId="68" hidden="1">{#N/A,#N/A,FALSE,"Лист4"}</definedName>
    <definedName name="аа" localSheetId="69" hidden="1">{#N/A,#N/A,FALSE,"Лист4"}</definedName>
    <definedName name="аа" localSheetId="70" hidden="1">{#N/A,#N/A,FALSE,"Лист4"}</definedName>
    <definedName name="аа" localSheetId="71" hidden="1">{#N/A,#N/A,FALSE,"Лист4"}</definedName>
    <definedName name="аа" localSheetId="79" hidden="1">{#N/A,#N/A,FALSE,"Лист4"}</definedName>
    <definedName name="аа" localSheetId="80" hidden="1">{#N/A,#N/A,FALSE,"Лист4"}</definedName>
    <definedName name="аа" localSheetId="84" hidden="1">{#N/A,#N/A,FALSE,"Лист4"}</definedName>
    <definedName name="аа" localSheetId="86" hidden="1">{#N/A,#N/A,FALSE,"Лист4"}</definedName>
    <definedName name="аа" localSheetId="87" hidden="1">{#N/A,#N/A,FALSE,"Лист4"}</definedName>
    <definedName name="аа" localSheetId="88" hidden="1">{#N/A,#N/A,FALSE,"Лист4"}</definedName>
    <definedName name="аа" localSheetId="89" hidden="1">{#N/A,#N/A,FALSE,"Лист4"}</definedName>
    <definedName name="аа" localSheetId="90" hidden="1">{#N/A,#N/A,FALSE,"Лист4"}</definedName>
    <definedName name="аа" localSheetId="11" hidden="1">{#N/A,#N/A,FALSE,"Лист4"}</definedName>
    <definedName name="аа" localSheetId="13" hidden="1">{#N/A,#N/A,FALSE,"Лист4"}</definedName>
    <definedName name="аа" localSheetId="14" hidden="1">{#N/A,#N/A,FALSE,"Лист4"}</definedName>
    <definedName name="аа" localSheetId="47" hidden="1">{#N/A,#N/A,FALSE,"Лист4"}</definedName>
    <definedName name="аа" localSheetId="48" hidden="1">{#N/A,#N/A,FALSE,"Лист4"}</definedName>
    <definedName name="аа" hidden="1">{#N/A,#N/A,FALSE,"Лист4"}</definedName>
    <definedName name="ааа" localSheetId="1" hidden="1">{#N/A,#N/A,FALSE,"т04"}</definedName>
    <definedName name="ааа" localSheetId="2" hidden="1">{#N/A,#N/A,FALSE,"т04"}</definedName>
    <definedName name="ааа" localSheetId="17" hidden="1">{#N/A,#N/A,FALSE,"т04"}</definedName>
    <definedName name="ааа" localSheetId="22"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28" hidden="1">{#N/A,#N/A,FALSE,"т04"}</definedName>
    <definedName name="ааа" localSheetId="29" hidden="1">{#N/A,#N/A,FALSE,"т04"}</definedName>
    <definedName name="ааа" localSheetId="30" hidden="1">{#N/A,#N/A,FALSE,"т04"}</definedName>
    <definedName name="ааа" localSheetId="31" hidden="1">{#N/A,#N/A,FALSE,"т04"}</definedName>
    <definedName name="ааа" localSheetId="32" hidden="1">{#N/A,#N/A,FALSE,"т04"}</definedName>
    <definedName name="ааа" localSheetId="33" hidden="1">{#N/A,#N/A,FALSE,"т04"}</definedName>
    <definedName name="ааа" localSheetId="41" hidden="1">{#N/A,#N/A,FALSE,"т04"}</definedName>
    <definedName name="ааа" localSheetId="43" hidden="1">{#N/A,#N/A,FALSE,"т04"}</definedName>
    <definedName name="ааа" localSheetId="49" hidden="1">{#N/A,#N/A,FALSE,"т04"}</definedName>
    <definedName name="ааа" localSheetId="51" hidden="1">{#N/A,#N/A,FALSE,"т04"}</definedName>
    <definedName name="ааа" localSheetId="52" hidden="1">{#N/A,#N/A,FALSE,"т04"}</definedName>
    <definedName name="ааа" localSheetId="54" hidden="1">{#N/A,#N/A,FALSE,"т04"}</definedName>
    <definedName name="ааа" localSheetId="55" hidden="1">{#N/A,#N/A,FALSE,"т04"}</definedName>
    <definedName name="ааа" localSheetId="56" hidden="1">{#N/A,#N/A,FALSE,"т04"}</definedName>
    <definedName name="ааа" localSheetId="57" hidden="1">{#N/A,#N/A,FALSE,"т04"}</definedName>
    <definedName name="ааа" localSheetId="58" hidden="1">{#N/A,#N/A,FALSE,"т04"}</definedName>
    <definedName name="ааа" localSheetId="64" hidden="1">{#N/A,#N/A,FALSE,"т04"}</definedName>
    <definedName name="ааа" localSheetId="66" hidden="1">{#N/A,#N/A,FALSE,"т04"}</definedName>
    <definedName name="ааа" localSheetId="68" hidden="1">{#N/A,#N/A,FALSE,"т04"}</definedName>
    <definedName name="ааа" localSheetId="69" hidden="1">{#N/A,#N/A,FALSE,"т04"}</definedName>
    <definedName name="ааа" localSheetId="70" hidden="1">{#N/A,#N/A,FALSE,"т04"}</definedName>
    <definedName name="ааа" localSheetId="71" hidden="1">{#N/A,#N/A,FALSE,"т04"}</definedName>
    <definedName name="ааа" localSheetId="79" hidden="1">{#N/A,#N/A,FALSE,"т04"}</definedName>
    <definedName name="ааа" localSheetId="80" hidden="1">{#N/A,#N/A,FALSE,"т04"}</definedName>
    <definedName name="ааа" localSheetId="84" hidden="1">{#N/A,#N/A,FALSE,"т04"}</definedName>
    <definedName name="ааа" localSheetId="86" hidden="1">{#N/A,#N/A,FALSE,"т04"}</definedName>
    <definedName name="ааа" localSheetId="87" hidden="1">{#N/A,#N/A,FALSE,"т04"}</definedName>
    <definedName name="ааа" localSheetId="88" hidden="1">{#N/A,#N/A,FALSE,"т04"}</definedName>
    <definedName name="ааа" localSheetId="89" hidden="1">{#N/A,#N/A,FALSE,"т04"}</definedName>
    <definedName name="ааа" localSheetId="11" hidden="1">{#N/A,#N/A,FALSE,"т04"}</definedName>
    <definedName name="ааа" localSheetId="13" hidden="1">{#N/A,#N/A,FALSE,"т04"}</definedName>
    <definedName name="ааа" localSheetId="14" hidden="1">{#N/A,#N/A,FALSE,"т04"}</definedName>
    <definedName name="ааа" localSheetId="62" hidden="1">{#N/A,#N/A,FALSE,"т04"}</definedName>
    <definedName name="ааа" localSheetId="47" hidden="1">{#N/A,#N/A,FALSE,"т04"}</definedName>
    <definedName name="ааа" localSheetId="48" hidden="1">{#N/A,#N/A,FALSE,"т04"}</definedName>
    <definedName name="ааа" hidden="1">{#N/A,#N/A,FALSE,"т04"}</definedName>
    <definedName name="ааа_1" localSheetId="1"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28" hidden="1">{#N/A,#N/A,FALSE,"т04"}</definedName>
    <definedName name="ааа_1" localSheetId="29" hidden="1">{#N/A,#N/A,FALSE,"т04"}</definedName>
    <definedName name="ааа_1" localSheetId="30" hidden="1">{#N/A,#N/A,FALSE,"т04"}</definedName>
    <definedName name="ааа_1" localSheetId="31" hidden="1">{#N/A,#N/A,FALSE,"т04"}</definedName>
    <definedName name="ааа_1" localSheetId="32" hidden="1">{#N/A,#N/A,FALSE,"т04"}</definedName>
    <definedName name="ааа_1" localSheetId="33" hidden="1">{#N/A,#N/A,FALSE,"т04"}</definedName>
    <definedName name="ааа_1" localSheetId="41" hidden="1">{#N/A,#N/A,FALSE,"т04"}</definedName>
    <definedName name="ааа_1" localSheetId="43" hidden="1">{#N/A,#N/A,FALSE,"т04"}</definedName>
    <definedName name="ааа_1" localSheetId="49" hidden="1">{#N/A,#N/A,FALSE,"т04"}</definedName>
    <definedName name="ааа_1" localSheetId="54" hidden="1">{#N/A,#N/A,FALSE,"т04"}</definedName>
    <definedName name="ааа_1" localSheetId="55" hidden="1">{#N/A,#N/A,FALSE,"т04"}</definedName>
    <definedName name="ааа_1" localSheetId="56" hidden="1">{#N/A,#N/A,FALSE,"т04"}</definedName>
    <definedName name="ааа_1" localSheetId="57" hidden="1">{#N/A,#N/A,FALSE,"т04"}</definedName>
    <definedName name="ааа_1" localSheetId="58" hidden="1">{#N/A,#N/A,FALSE,"т04"}</definedName>
    <definedName name="ааа_1" localSheetId="68" hidden="1">{#N/A,#N/A,FALSE,"т04"}</definedName>
    <definedName name="ааа_1" localSheetId="80" hidden="1">{#N/A,#N/A,FALSE,"т04"}</definedName>
    <definedName name="ааа_1" localSheetId="84" hidden="1">{#N/A,#N/A,FALSE,"т04"}</definedName>
    <definedName name="ааа_1" localSheetId="88" hidden="1">{#N/A,#N/A,FALSE,"т04"}</definedName>
    <definedName name="ааа_1" localSheetId="11" hidden="1">{#N/A,#N/A,FALSE,"т04"}</definedName>
    <definedName name="ааа_1" localSheetId="47" hidden="1">{#N/A,#N/A,FALSE,"т04"}</definedName>
    <definedName name="ааа_1" localSheetId="48" hidden="1">{#N/A,#N/A,FALSE,"т04"}</definedName>
    <definedName name="ааа_1" hidden="1">{#N/A,#N/A,FALSE,"т04"}</definedName>
    <definedName name="ааа_2" localSheetId="1"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28" hidden="1">{#N/A,#N/A,FALSE,"т04"}</definedName>
    <definedName name="ааа_2" localSheetId="29" hidden="1">{#N/A,#N/A,FALSE,"т04"}</definedName>
    <definedName name="ааа_2" localSheetId="30" hidden="1">{#N/A,#N/A,FALSE,"т04"}</definedName>
    <definedName name="ааа_2" localSheetId="31" hidden="1">{#N/A,#N/A,FALSE,"т04"}</definedName>
    <definedName name="ааа_2" localSheetId="32" hidden="1">{#N/A,#N/A,FALSE,"т04"}</definedName>
    <definedName name="ааа_2" localSheetId="33" hidden="1">{#N/A,#N/A,FALSE,"т04"}</definedName>
    <definedName name="ааа_2" localSheetId="41" hidden="1">{#N/A,#N/A,FALSE,"т04"}</definedName>
    <definedName name="ааа_2" localSheetId="43" hidden="1">{#N/A,#N/A,FALSE,"т04"}</definedName>
    <definedName name="ааа_2" localSheetId="49" hidden="1">{#N/A,#N/A,FALSE,"т04"}</definedName>
    <definedName name="ааа_2" localSheetId="54" hidden="1">{#N/A,#N/A,FALSE,"т04"}</definedName>
    <definedName name="ааа_2" localSheetId="55" hidden="1">{#N/A,#N/A,FALSE,"т04"}</definedName>
    <definedName name="ааа_2" localSheetId="56" hidden="1">{#N/A,#N/A,FALSE,"т04"}</definedName>
    <definedName name="ааа_2" localSheetId="57" hidden="1">{#N/A,#N/A,FALSE,"т04"}</definedName>
    <definedName name="ааа_2" localSheetId="58" hidden="1">{#N/A,#N/A,FALSE,"т04"}</definedName>
    <definedName name="ааа_2" localSheetId="68" hidden="1">{#N/A,#N/A,FALSE,"т04"}</definedName>
    <definedName name="ааа_2" localSheetId="80" hidden="1">{#N/A,#N/A,FALSE,"т04"}</definedName>
    <definedName name="ааа_2" localSheetId="84" hidden="1">{#N/A,#N/A,FALSE,"т04"}</definedName>
    <definedName name="ааа_2" localSheetId="88" hidden="1">{#N/A,#N/A,FALSE,"т04"}</definedName>
    <definedName name="ааа_2" localSheetId="11" hidden="1">{#N/A,#N/A,FALSE,"т04"}</definedName>
    <definedName name="ааа_2" localSheetId="47" hidden="1">{#N/A,#N/A,FALSE,"т04"}</definedName>
    <definedName name="ааа_2" localSheetId="48" hidden="1">{#N/A,#N/A,FALSE,"т04"}</definedName>
    <definedName name="ааа_2" hidden="1">{#N/A,#N/A,FALSE,"т04"}</definedName>
    <definedName name="аааа" localSheetId="1"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28" hidden="1">{#N/A,#N/A,FALSE,"Лист4"}</definedName>
    <definedName name="аааа" localSheetId="29" hidden="1">{#N/A,#N/A,FALSE,"Лист4"}</definedName>
    <definedName name="аааа" localSheetId="30" hidden="1">{#N/A,#N/A,FALSE,"Лист4"}</definedName>
    <definedName name="аааа" localSheetId="31" hidden="1">{#N/A,#N/A,FALSE,"Лист4"}</definedName>
    <definedName name="аааа" localSheetId="32" hidden="1">{#N/A,#N/A,FALSE,"Лист4"}</definedName>
    <definedName name="аааа" localSheetId="33" hidden="1">{#N/A,#N/A,FALSE,"Лист4"}</definedName>
    <definedName name="аааа" localSheetId="41" hidden="1">{#N/A,#N/A,FALSE,"Лист4"}</definedName>
    <definedName name="аааа" localSheetId="43" hidden="1">{#N/A,#N/A,FALSE,"Лист4"}</definedName>
    <definedName name="аааа" localSheetId="49" hidden="1">{#N/A,#N/A,FALSE,"Лист4"}</definedName>
    <definedName name="аааа" localSheetId="54" hidden="1">{#N/A,#N/A,FALSE,"Лист4"}</definedName>
    <definedName name="аааа" localSheetId="55" hidden="1">{#N/A,#N/A,FALSE,"Лист4"}</definedName>
    <definedName name="аааа" localSheetId="56" hidden="1">{#N/A,#N/A,FALSE,"Лист4"}</definedName>
    <definedName name="аааа" localSheetId="57" hidden="1">{#N/A,#N/A,FALSE,"Лист4"}</definedName>
    <definedName name="аааа" localSheetId="58" hidden="1">{#N/A,#N/A,FALSE,"Лист4"}</definedName>
    <definedName name="аааа" localSheetId="64" hidden="1">{#N/A,#N/A,FALSE,"Лист4"}</definedName>
    <definedName name="аааа" localSheetId="66" hidden="1">{#N/A,#N/A,FALSE,"Лист4"}</definedName>
    <definedName name="аааа" localSheetId="68" hidden="1">{#N/A,#N/A,FALSE,"Лист4"}</definedName>
    <definedName name="аааа" localSheetId="69" hidden="1">{#N/A,#N/A,FALSE,"Лист4"}</definedName>
    <definedName name="аааа" localSheetId="70" hidden="1">{#N/A,#N/A,FALSE,"Лист4"}</definedName>
    <definedName name="аааа" localSheetId="71" hidden="1">{#N/A,#N/A,FALSE,"Лист4"}</definedName>
    <definedName name="аааа" localSheetId="79" hidden="1">{#N/A,#N/A,FALSE,"Лист4"}</definedName>
    <definedName name="аааа" localSheetId="80" hidden="1">{#N/A,#N/A,FALSE,"Лист4"}</definedName>
    <definedName name="аааа" localSheetId="84" hidden="1">{#N/A,#N/A,FALSE,"Лист4"}</definedName>
    <definedName name="аааа" localSheetId="86" hidden="1">{#N/A,#N/A,FALSE,"Лист4"}</definedName>
    <definedName name="аааа" localSheetId="87" hidden="1">{#N/A,#N/A,FALSE,"Лист4"}</definedName>
    <definedName name="аааа" localSheetId="88" hidden="1">{#N/A,#N/A,FALSE,"Лист4"}</definedName>
    <definedName name="аааа" localSheetId="89" hidden="1">{#N/A,#N/A,FALSE,"Лист4"}</definedName>
    <definedName name="аааа" localSheetId="90" hidden="1">{#N/A,#N/A,FALSE,"Лист4"}</definedName>
    <definedName name="аааа" localSheetId="11" hidden="1">{#N/A,#N/A,FALSE,"Лист4"}</definedName>
    <definedName name="аааа" localSheetId="13" hidden="1">{#N/A,#N/A,FALSE,"Лист4"}</definedName>
    <definedName name="аааа" localSheetId="14" hidden="1">{#N/A,#N/A,FALSE,"Лист4"}</definedName>
    <definedName name="аааа" localSheetId="47" hidden="1">{#N/A,#N/A,FALSE,"Лист4"}</definedName>
    <definedName name="аааа" localSheetId="48" hidden="1">{#N/A,#N/A,FALSE,"Лист4"}</definedName>
    <definedName name="аааа" hidden="1">{#N/A,#N/A,FALSE,"Лист4"}</definedName>
    <definedName name="ааааа" localSheetId="1"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28" hidden="1">{#N/A,#N/A,FALSE,"Лист4"}</definedName>
    <definedName name="ааааа" localSheetId="29" hidden="1">{#N/A,#N/A,FALSE,"Лист4"}</definedName>
    <definedName name="ааааа" localSheetId="30" hidden="1">{#N/A,#N/A,FALSE,"Лист4"}</definedName>
    <definedName name="ааааа" localSheetId="31" hidden="1">{#N/A,#N/A,FALSE,"Лист4"}</definedName>
    <definedName name="ааааа" localSheetId="32" hidden="1">{#N/A,#N/A,FALSE,"Лист4"}</definedName>
    <definedName name="ааааа" localSheetId="33" hidden="1">{#N/A,#N/A,FALSE,"Лист4"}</definedName>
    <definedName name="ааааа" localSheetId="41" hidden="1">{#N/A,#N/A,FALSE,"Лист4"}</definedName>
    <definedName name="ааааа" localSheetId="43" hidden="1">{#N/A,#N/A,FALSE,"Лист4"}</definedName>
    <definedName name="ааааа" localSheetId="49" hidden="1">{#N/A,#N/A,FALSE,"Лист4"}</definedName>
    <definedName name="ааааа" localSheetId="54" hidden="1">{#N/A,#N/A,FALSE,"Лист4"}</definedName>
    <definedName name="ааааа" localSheetId="55" hidden="1">{#N/A,#N/A,FALSE,"Лист4"}</definedName>
    <definedName name="ааааа" localSheetId="56" hidden="1">{#N/A,#N/A,FALSE,"Лист4"}</definedName>
    <definedName name="ааааа" localSheetId="57" hidden="1">{#N/A,#N/A,FALSE,"Лист4"}</definedName>
    <definedName name="ааааа" localSheetId="58" hidden="1">{#N/A,#N/A,FALSE,"Лист4"}</definedName>
    <definedName name="ааааа" localSheetId="64" hidden="1">{#N/A,#N/A,FALSE,"Лист4"}</definedName>
    <definedName name="ааааа" localSheetId="66" hidden="1">{#N/A,#N/A,FALSE,"Лист4"}</definedName>
    <definedName name="ааааа" localSheetId="68" hidden="1">{#N/A,#N/A,FALSE,"Лист4"}</definedName>
    <definedName name="ааааа" localSheetId="69" hidden="1">{#N/A,#N/A,FALSE,"Лист4"}</definedName>
    <definedName name="ааааа" localSheetId="70" hidden="1">{#N/A,#N/A,FALSE,"Лист4"}</definedName>
    <definedName name="ааааа" localSheetId="71" hidden="1">{#N/A,#N/A,FALSE,"Лист4"}</definedName>
    <definedName name="ааааа" localSheetId="79" hidden="1">{#N/A,#N/A,FALSE,"Лист4"}</definedName>
    <definedName name="ааааа" localSheetId="80" hidden="1">{#N/A,#N/A,FALSE,"Лист4"}</definedName>
    <definedName name="ааааа" localSheetId="84" hidden="1">{#N/A,#N/A,FALSE,"Лист4"}</definedName>
    <definedName name="ааааа" localSheetId="86" hidden="1">{#N/A,#N/A,FALSE,"Лист4"}</definedName>
    <definedName name="ааааа" localSheetId="87" hidden="1">{#N/A,#N/A,FALSE,"Лист4"}</definedName>
    <definedName name="ааааа" localSheetId="88" hidden="1">{#N/A,#N/A,FALSE,"Лист4"}</definedName>
    <definedName name="ааааа" localSheetId="89" hidden="1">{#N/A,#N/A,FALSE,"Лист4"}</definedName>
    <definedName name="ааааа" localSheetId="90" hidden="1">{#N/A,#N/A,FALSE,"Лист4"}</definedName>
    <definedName name="ааааа" localSheetId="11" hidden="1">{#N/A,#N/A,FALSE,"Лист4"}</definedName>
    <definedName name="ааааа" localSheetId="13" hidden="1">{#N/A,#N/A,FALSE,"Лист4"}</definedName>
    <definedName name="ааааа" localSheetId="14" hidden="1">{#N/A,#N/A,FALSE,"Лист4"}</definedName>
    <definedName name="ааааа" localSheetId="47" hidden="1">{#N/A,#N/A,FALSE,"Лист4"}</definedName>
    <definedName name="ааааа" localSheetId="48"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localSheetId="88"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localSheetId="88"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localSheetId="88"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28"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1"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41" hidden="1">{"WEO",#N/A,FALSE,"T"}</definedName>
    <definedName name="ААААААААААААААААААААААААААААААААА" localSheetId="43" hidden="1">{"WEO",#N/A,FALSE,"T"}</definedName>
    <definedName name="ААААААААААААААААААААААААААААААААА" localSheetId="49"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localSheetId="58" hidden="1">{"WEO",#N/A,FALSE,"T"}</definedName>
    <definedName name="ААААААААААААААААААААААААААААААААА" localSheetId="68" hidden="1">{"WEO",#N/A,FALSE,"T"}</definedName>
    <definedName name="ААААААААААААААААААААААААААААААААА" localSheetId="80" hidden="1">{"WEO",#N/A,FALSE,"T"}</definedName>
    <definedName name="ААААААААААААААААААААААААААААААААА" localSheetId="84" hidden="1">{"WEO",#N/A,FALSE,"T"}</definedName>
    <definedName name="ААААААААААААААААААААААААААААААААА" localSheetId="88" hidden="1">{"WEO",#N/A,FALSE,"T"}</definedName>
    <definedName name="ААААААААААААААААААААААААААААААААА" localSheetId="11" hidden="1">{"WEO",#N/A,FALSE,"T"}</definedName>
    <definedName name="ААААААААААААААААААААААААААААААААА" localSheetId="47" hidden="1">{"WEO",#N/A,FALSE,"T"}</definedName>
    <definedName name="ААААААААААААААААААААААААААААААААА" localSheetId="48"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28"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1"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41" hidden="1">{"WEO",#N/A,FALSE,"T"}</definedName>
    <definedName name="ААААААААААААААААААААААААААААААААА_1" localSheetId="43" hidden="1">{"WEO",#N/A,FALSE,"T"}</definedName>
    <definedName name="ААААААААААААААААААААААААААААААААА_1" localSheetId="49"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localSheetId="58" hidden="1">{"WEO",#N/A,FALSE,"T"}</definedName>
    <definedName name="ААААААААААААААААААААААААААААААААА_1" localSheetId="68" hidden="1">{"WEO",#N/A,FALSE,"T"}</definedName>
    <definedName name="ААААААААААААААААААААААААААААААААА_1" localSheetId="80" hidden="1">{"WEO",#N/A,FALSE,"T"}</definedName>
    <definedName name="ААААААААААААААААААААААААААААААААА_1" localSheetId="84" hidden="1">{"WEO",#N/A,FALSE,"T"}</definedName>
    <definedName name="ААААААААААААААААААААААААААААААААА_1" localSheetId="88" hidden="1">{"WEO",#N/A,FALSE,"T"}</definedName>
    <definedName name="ААААААААААААААААААААААААААААААААА_1" localSheetId="11" hidden="1">{"WEO",#N/A,FALSE,"T"}</definedName>
    <definedName name="ААААААААААААААААААААААААААААААААА_1" localSheetId="47" hidden="1">{"WEO",#N/A,FALSE,"T"}</definedName>
    <definedName name="ААААААААААААААААААААААААААААААААА_1" localSheetId="48"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28"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1"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41" hidden="1">{"WEO",#N/A,FALSE,"T"}</definedName>
    <definedName name="ААААААААААААААААААААААААААААААААА_2" localSheetId="43" hidden="1">{"WEO",#N/A,FALSE,"T"}</definedName>
    <definedName name="ААААААААААААААААААААААААААААААААА_2" localSheetId="49"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localSheetId="58" hidden="1">{"WEO",#N/A,FALSE,"T"}</definedName>
    <definedName name="ААААААААААААААААААААААААААААААААА_2" localSheetId="68" hidden="1">{"WEO",#N/A,FALSE,"T"}</definedName>
    <definedName name="ААААААААААААААААААААААААААААААААА_2" localSheetId="80" hidden="1">{"WEO",#N/A,FALSE,"T"}</definedName>
    <definedName name="ААААААААААААААААААААААААААААААААА_2" localSheetId="84" hidden="1">{"WEO",#N/A,FALSE,"T"}</definedName>
    <definedName name="ААААААААААААААААААААААААААААААААА_2" localSheetId="88" hidden="1">{"WEO",#N/A,FALSE,"T"}</definedName>
    <definedName name="ААААААААААААААААААААААААААААААААА_2" localSheetId="11" hidden="1">{"WEO",#N/A,FALSE,"T"}</definedName>
    <definedName name="ААААААААААААААААААААААААААААААААА_2" localSheetId="47" hidden="1">{"WEO",#N/A,FALSE,"T"}</definedName>
    <definedName name="ААААААААААААААААААААААААААААААААА_2" localSheetId="48" hidden="1">{"WEO",#N/A,FALSE,"T"}</definedName>
    <definedName name="ААААААААААААААААААААААААААААААААА_2" hidden="1">{"WEO",#N/A,FALSE,"T"}</definedName>
    <definedName name="аааг" localSheetId="1"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28" hidden="1">{#N/A,#N/A,FALSE,"Лист4"}</definedName>
    <definedName name="аааг" localSheetId="29" hidden="1">{#N/A,#N/A,FALSE,"Лист4"}</definedName>
    <definedName name="аааг" localSheetId="30" hidden="1">{#N/A,#N/A,FALSE,"Лист4"}</definedName>
    <definedName name="аааг" localSheetId="31" hidden="1">{#N/A,#N/A,FALSE,"Лист4"}</definedName>
    <definedName name="аааг" localSheetId="32" hidden="1">{#N/A,#N/A,FALSE,"Лист4"}</definedName>
    <definedName name="аааг" localSheetId="33" hidden="1">{#N/A,#N/A,FALSE,"Лист4"}</definedName>
    <definedName name="аааг" localSheetId="41" hidden="1">{#N/A,#N/A,FALSE,"Лист4"}</definedName>
    <definedName name="аааг" localSheetId="43" hidden="1">{#N/A,#N/A,FALSE,"Лист4"}</definedName>
    <definedName name="аааг" localSheetId="49" hidden="1">{#N/A,#N/A,FALSE,"Лист4"}</definedName>
    <definedName name="аааг" localSheetId="54" hidden="1">{#N/A,#N/A,FALSE,"Лист4"}</definedName>
    <definedName name="аааг" localSheetId="55" hidden="1">{#N/A,#N/A,FALSE,"Лист4"}</definedName>
    <definedName name="аааг" localSheetId="56" hidden="1">{#N/A,#N/A,FALSE,"Лист4"}</definedName>
    <definedName name="аааг" localSheetId="57" hidden="1">{#N/A,#N/A,FALSE,"Лист4"}</definedName>
    <definedName name="аааг" localSheetId="58" hidden="1">{#N/A,#N/A,FALSE,"Лист4"}</definedName>
    <definedName name="аааг" localSheetId="64" hidden="1">{#N/A,#N/A,FALSE,"Лист4"}</definedName>
    <definedName name="аааг" localSheetId="66" hidden="1">{#N/A,#N/A,FALSE,"Лист4"}</definedName>
    <definedName name="аааг" localSheetId="68" hidden="1">{#N/A,#N/A,FALSE,"Лист4"}</definedName>
    <definedName name="аааг" localSheetId="69" hidden="1">{#N/A,#N/A,FALSE,"Лист4"}</definedName>
    <definedName name="аааг" localSheetId="70" hidden="1">{#N/A,#N/A,FALSE,"Лист4"}</definedName>
    <definedName name="аааг" localSheetId="71" hidden="1">{#N/A,#N/A,FALSE,"Лист4"}</definedName>
    <definedName name="аааг" localSheetId="79" hidden="1">{#N/A,#N/A,FALSE,"Лист4"}</definedName>
    <definedName name="аааг" localSheetId="80" hidden="1">{#N/A,#N/A,FALSE,"Лист4"}</definedName>
    <definedName name="аааг" localSheetId="84" hidden="1">{#N/A,#N/A,FALSE,"Лист4"}</definedName>
    <definedName name="аааг" localSheetId="86" hidden="1">{#N/A,#N/A,FALSE,"Лист4"}</definedName>
    <definedName name="аааг" localSheetId="87" hidden="1">{#N/A,#N/A,FALSE,"Лист4"}</definedName>
    <definedName name="аааг" localSheetId="88" hidden="1">{#N/A,#N/A,FALSE,"Лист4"}</definedName>
    <definedName name="аааг" localSheetId="89" hidden="1">{#N/A,#N/A,FALSE,"Лист4"}</definedName>
    <definedName name="аааг" localSheetId="90" hidden="1">{#N/A,#N/A,FALSE,"Лист4"}</definedName>
    <definedName name="аааг" localSheetId="11" hidden="1">{#N/A,#N/A,FALSE,"Лист4"}</definedName>
    <definedName name="аааг" localSheetId="13" hidden="1">{#N/A,#N/A,FALSE,"Лист4"}</definedName>
    <definedName name="аааг" localSheetId="14" hidden="1">{#N/A,#N/A,FALSE,"Лист4"}</definedName>
    <definedName name="аааг" localSheetId="47" hidden="1">{#N/A,#N/A,FALSE,"Лист4"}</definedName>
    <definedName name="аааг" localSheetId="48" hidden="1">{#N/A,#N/A,FALSE,"Лист4"}</definedName>
    <definedName name="аааг" hidden="1">{#N/A,#N/A,FALSE,"Лист4"}</definedName>
    <definedName name="ааао" localSheetId="1"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28" hidden="1">{#N/A,#N/A,FALSE,"Лист4"}</definedName>
    <definedName name="ааао" localSheetId="29" hidden="1">{#N/A,#N/A,FALSE,"Лист4"}</definedName>
    <definedName name="ааао" localSheetId="30" hidden="1">{#N/A,#N/A,FALSE,"Лист4"}</definedName>
    <definedName name="ааао" localSheetId="31" hidden="1">{#N/A,#N/A,FALSE,"Лист4"}</definedName>
    <definedName name="ааао" localSheetId="32" hidden="1">{#N/A,#N/A,FALSE,"Лист4"}</definedName>
    <definedName name="ааао" localSheetId="33" hidden="1">{#N/A,#N/A,FALSE,"Лист4"}</definedName>
    <definedName name="ааао" localSheetId="41" hidden="1">{#N/A,#N/A,FALSE,"Лист4"}</definedName>
    <definedName name="ааао" localSheetId="43" hidden="1">{#N/A,#N/A,FALSE,"Лист4"}</definedName>
    <definedName name="ааао" localSheetId="49" hidden="1">{#N/A,#N/A,FALSE,"Лист4"}</definedName>
    <definedName name="ааао" localSheetId="54" hidden="1">{#N/A,#N/A,FALSE,"Лист4"}</definedName>
    <definedName name="ааао" localSheetId="55" hidden="1">{#N/A,#N/A,FALSE,"Лист4"}</definedName>
    <definedName name="ааао" localSheetId="56" hidden="1">{#N/A,#N/A,FALSE,"Лист4"}</definedName>
    <definedName name="ааао" localSheetId="57" hidden="1">{#N/A,#N/A,FALSE,"Лист4"}</definedName>
    <definedName name="ааао" localSheetId="58" hidden="1">{#N/A,#N/A,FALSE,"Лист4"}</definedName>
    <definedName name="ааао" localSheetId="64" hidden="1">{#N/A,#N/A,FALSE,"Лист4"}</definedName>
    <definedName name="ааао" localSheetId="66" hidden="1">{#N/A,#N/A,FALSE,"Лист4"}</definedName>
    <definedName name="ааао" localSheetId="68" hidden="1">{#N/A,#N/A,FALSE,"Лист4"}</definedName>
    <definedName name="ааао" localSheetId="69" hidden="1">{#N/A,#N/A,FALSE,"Лист4"}</definedName>
    <definedName name="ааао" localSheetId="70" hidden="1">{#N/A,#N/A,FALSE,"Лист4"}</definedName>
    <definedName name="ааао" localSheetId="71" hidden="1">{#N/A,#N/A,FALSE,"Лист4"}</definedName>
    <definedName name="ааао" localSheetId="79" hidden="1">{#N/A,#N/A,FALSE,"Лист4"}</definedName>
    <definedName name="ааао" localSheetId="80" hidden="1">{#N/A,#N/A,FALSE,"Лист4"}</definedName>
    <definedName name="ааао" localSheetId="84" hidden="1">{#N/A,#N/A,FALSE,"Лист4"}</definedName>
    <definedName name="ааао" localSheetId="86" hidden="1">{#N/A,#N/A,FALSE,"Лист4"}</definedName>
    <definedName name="ааао" localSheetId="87" hidden="1">{#N/A,#N/A,FALSE,"Лист4"}</definedName>
    <definedName name="ааао" localSheetId="88" hidden="1">{#N/A,#N/A,FALSE,"Лист4"}</definedName>
    <definedName name="ааао" localSheetId="89" hidden="1">{#N/A,#N/A,FALSE,"Лист4"}</definedName>
    <definedName name="ааао" localSheetId="90" hidden="1">{#N/A,#N/A,FALSE,"Лист4"}</definedName>
    <definedName name="ааао" localSheetId="11" hidden="1">{#N/A,#N/A,FALSE,"Лист4"}</definedName>
    <definedName name="ааао" localSheetId="13" hidden="1">{#N/A,#N/A,FALSE,"Лист4"}</definedName>
    <definedName name="ааао" localSheetId="14" hidden="1">{#N/A,#N/A,FALSE,"Лист4"}</definedName>
    <definedName name="ааао" localSheetId="47" hidden="1">{#N/A,#N/A,FALSE,"Лист4"}</definedName>
    <definedName name="ааао" localSheetId="48" hidden="1">{#N/A,#N/A,FALSE,"Лист4"}</definedName>
    <definedName name="ааао" hidden="1">{#N/A,#N/A,FALSE,"Лист4"}</definedName>
    <definedName name="аааоркк" localSheetId="1"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28" hidden="1">{#N/A,#N/A,FALSE,"Лист4"}</definedName>
    <definedName name="аааоркк" localSheetId="29" hidden="1">{#N/A,#N/A,FALSE,"Лист4"}</definedName>
    <definedName name="аааоркк" localSheetId="30" hidden="1">{#N/A,#N/A,FALSE,"Лист4"}</definedName>
    <definedName name="аааоркк" localSheetId="31" hidden="1">{#N/A,#N/A,FALSE,"Лист4"}</definedName>
    <definedName name="аааоркк" localSheetId="32" hidden="1">{#N/A,#N/A,FALSE,"Лист4"}</definedName>
    <definedName name="аааоркк" localSheetId="33" hidden="1">{#N/A,#N/A,FALSE,"Лист4"}</definedName>
    <definedName name="аааоркк" localSheetId="41" hidden="1">{#N/A,#N/A,FALSE,"Лист4"}</definedName>
    <definedName name="аааоркк" localSheetId="43" hidden="1">{#N/A,#N/A,FALSE,"Лист4"}</definedName>
    <definedName name="аааоркк" localSheetId="49" hidden="1">{#N/A,#N/A,FALSE,"Лист4"}</definedName>
    <definedName name="аааоркк" localSheetId="54" hidden="1">{#N/A,#N/A,FALSE,"Лист4"}</definedName>
    <definedName name="аааоркк" localSheetId="55" hidden="1">{#N/A,#N/A,FALSE,"Лист4"}</definedName>
    <definedName name="аааоркк" localSheetId="56" hidden="1">{#N/A,#N/A,FALSE,"Лист4"}</definedName>
    <definedName name="аааоркк" localSheetId="57" hidden="1">{#N/A,#N/A,FALSE,"Лист4"}</definedName>
    <definedName name="аааоркк" localSheetId="58" hidden="1">{#N/A,#N/A,FALSE,"Лист4"}</definedName>
    <definedName name="аааоркк" localSheetId="64" hidden="1">{#N/A,#N/A,FALSE,"Лист4"}</definedName>
    <definedName name="аааоркк" localSheetId="66" hidden="1">{#N/A,#N/A,FALSE,"Лист4"}</definedName>
    <definedName name="аааоркк" localSheetId="68" hidden="1">{#N/A,#N/A,FALSE,"Лист4"}</definedName>
    <definedName name="аааоркк" localSheetId="69" hidden="1">{#N/A,#N/A,FALSE,"Лист4"}</definedName>
    <definedName name="аааоркк" localSheetId="70" hidden="1">{#N/A,#N/A,FALSE,"Лист4"}</definedName>
    <definedName name="аааоркк" localSheetId="71" hidden="1">{#N/A,#N/A,FALSE,"Лист4"}</definedName>
    <definedName name="аааоркк" localSheetId="79" hidden="1">{#N/A,#N/A,FALSE,"Лист4"}</definedName>
    <definedName name="аааоркк" localSheetId="80" hidden="1">{#N/A,#N/A,FALSE,"Лист4"}</definedName>
    <definedName name="аааоркк" localSheetId="84" hidden="1">{#N/A,#N/A,FALSE,"Лист4"}</definedName>
    <definedName name="аааоркк" localSheetId="86" hidden="1">{#N/A,#N/A,FALSE,"Лист4"}</definedName>
    <definedName name="аааоркк" localSheetId="87" hidden="1">{#N/A,#N/A,FALSE,"Лист4"}</definedName>
    <definedName name="аааоркк" localSheetId="88" hidden="1">{#N/A,#N/A,FALSE,"Лист4"}</definedName>
    <definedName name="аааоркк" localSheetId="89" hidden="1">{#N/A,#N/A,FALSE,"Лист4"}</definedName>
    <definedName name="аааоркк" localSheetId="90" hidden="1">{#N/A,#N/A,FALSE,"Лист4"}</definedName>
    <definedName name="аааоркк" localSheetId="11" hidden="1">{#N/A,#N/A,FALSE,"Лист4"}</definedName>
    <definedName name="аааоркк" localSheetId="13" hidden="1">{#N/A,#N/A,FALSE,"Лист4"}</definedName>
    <definedName name="аааоркк" localSheetId="14" hidden="1">{#N/A,#N/A,FALSE,"Лист4"}</definedName>
    <definedName name="аааоркк" localSheetId="47" hidden="1">{#N/A,#N/A,FALSE,"Лист4"}</definedName>
    <definedName name="аааоркк" localSheetId="48" hidden="1">{#N/A,#N/A,FALSE,"Лист4"}</definedName>
    <definedName name="аааоркк" hidden="1">{#N/A,#N/A,FALSE,"Лист4"}</definedName>
    <definedName name="аарр" localSheetId="1"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28" hidden="1">{#N/A,#N/A,FALSE,"Лист4"}</definedName>
    <definedName name="аарр" localSheetId="29" hidden="1">{#N/A,#N/A,FALSE,"Лист4"}</definedName>
    <definedName name="аарр" localSheetId="30" hidden="1">{#N/A,#N/A,FALSE,"Лист4"}</definedName>
    <definedName name="аарр" localSheetId="31" hidden="1">{#N/A,#N/A,FALSE,"Лист4"}</definedName>
    <definedName name="аарр" localSheetId="32" hidden="1">{#N/A,#N/A,FALSE,"Лист4"}</definedName>
    <definedName name="аарр" localSheetId="33" hidden="1">{#N/A,#N/A,FALSE,"Лист4"}</definedName>
    <definedName name="аарр" localSheetId="41" hidden="1">{#N/A,#N/A,FALSE,"Лист4"}</definedName>
    <definedName name="аарр" localSheetId="43" hidden="1">{#N/A,#N/A,FALSE,"Лист4"}</definedName>
    <definedName name="аарр" localSheetId="49" hidden="1">{#N/A,#N/A,FALSE,"Лист4"}</definedName>
    <definedName name="аарр" localSheetId="54" hidden="1">{#N/A,#N/A,FALSE,"Лист4"}</definedName>
    <definedName name="аарр" localSheetId="55" hidden="1">{#N/A,#N/A,FALSE,"Лист4"}</definedName>
    <definedName name="аарр" localSheetId="56" hidden="1">{#N/A,#N/A,FALSE,"Лист4"}</definedName>
    <definedName name="аарр" localSheetId="57" hidden="1">{#N/A,#N/A,FALSE,"Лист4"}</definedName>
    <definedName name="аарр" localSheetId="58" hidden="1">{#N/A,#N/A,FALSE,"Лист4"}</definedName>
    <definedName name="аарр" localSheetId="64" hidden="1">{#N/A,#N/A,FALSE,"Лист4"}</definedName>
    <definedName name="аарр" localSheetId="66" hidden="1">{#N/A,#N/A,FALSE,"Лист4"}</definedName>
    <definedName name="аарр" localSheetId="68" hidden="1">{#N/A,#N/A,FALSE,"Лист4"}</definedName>
    <definedName name="аарр" localSheetId="69" hidden="1">{#N/A,#N/A,FALSE,"Лист4"}</definedName>
    <definedName name="аарр" localSheetId="70" hidden="1">{#N/A,#N/A,FALSE,"Лист4"}</definedName>
    <definedName name="аарр" localSheetId="71" hidden="1">{#N/A,#N/A,FALSE,"Лист4"}</definedName>
    <definedName name="аарр" localSheetId="79" hidden="1">{#N/A,#N/A,FALSE,"Лист4"}</definedName>
    <definedName name="аарр" localSheetId="80" hidden="1">{#N/A,#N/A,FALSE,"Лист4"}</definedName>
    <definedName name="аарр" localSheetId="84" hidden="1">{#N/A,#N/A,FALSE,"Лист4"}</definedName>
    <definedName name="аарр" localSheetId="86" hidden="1">{#N/A,#N/A,FALSE,"Лист4"}</definedName>
    <definedName name="аарр" localSheetId="87" hidden="1">{#N/A,#N/A,FALSE,"Лист4"}</definedName>
    <definedName name="аарр" localSheetId="88" hidden="1">{#N/A,#N/A,FALSE,"Лист4"}</definedName>
    <definedName name="аарр" localSheetId="89" hidden="1">{#N/A,#N/A,FALSE,"Лист4"}</definedName>
    <definedName name="аарр" localSheetId="90" hidden="1">{#N/A,#N/A,FALSE,"Лист4"}</definedName>
    <definedName name="аарр" localSheetId="11" hidden="1">{#N/A,#N/A,FALSE,"Лист4"}</definedName>
    <definedName name="аарр" localSheetId="13" hidden="1">{#N/A,#N/A,FALSE,"Лист4"}</definedName>
    <definedName name="аарр" localSheetId="14" hidden="1">{#N/A,#N/A,FALSE,"Лист4"}</definedName>
    <definedName name="аарр" localSheetId="47" hidden="1">{#N/A,#N/A,FALSE,"Лист4"}</definedName>
    <definedName name="аарр" localSheetId="48" hidden="1">{#N/A,#N/A,FALSE,"Лист4"}</definedName>
    <definedName name="аарр" hidden="1">{#N/A,#N/A,FALSE,"Лист4"}</definedName>
    <definedName name="амп" localSheetId="1"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28" hidden="1">{#N/A,#N/A,FALSE,"Лист4"}</definedName>
    <definedName name="амп" localSheetId="29" hidden="1">{#N/A,#N/A,FALSE,"Лист4"}</definedName>
    <definedName name="амп" localSheetId="30" hidden="1">{#N/A,#N/A,FALSE,"Лист4"}</definedName>
    <definedName name="амп" localSheetId="31" hidden="1">{#N/A,#N/A,FALSE,"Лист4"}</definedName>
    <definedName name="амп" localSheetId="32" hidden="1">{#N/A,#N/A,FALSE,"Лист4"}</definedName>
    <definedName name="амп" localSheetId="33" hidden="1">{#N/A,#N/A,FALSE,"Лист4"}</definedName>
    <definedName name="амп" localSheetId="41" hidden="1">{#N/A,#N/A,FALSE,"Лист4"}</definedName>
    <definedName name="амп" localSheetId="43" hidden="1">{#N/A,#N/A,FALSE,"Лист4"}</definedName>
    <definedName name="амп" localSheetId="49" hidden="1">{#N/A,#N/A,FALSE,"Лист4"}</definedName>
    <definedName name="амп" localSheetId="54" hidden="1">{#N/A,#N/A,FALSE,"Лист4"}</definedName>
    <definedName name="амп" localSheetId="55" hidden="1">{#N/A,#N/A,FALSE,"Лист4"}</definedName>
    <definedName name="амп" localSheetId="56" hidden="1">{#N/A,#N/A,FALSE,"Лист4"}</definedName>
    <definedName name="амп" localSheetId="57" hidden="1">{#N/A,#N/A,FALSE,"Лист4"}</definedName>
    <definedName name="амп" localSheetId="58" hidden="1">{#N/A,#N/A,FALSE,"Лист4"}</definedName>
    <definedName name="амп" localSheetId="64" hidden="1">{#N/A,#N/A,FALSE,"Лист4"}</definedName>
    <definedName name="амп" localSheetId="66" hidden="1">{#N/A,#N/A,FALSE,"Лист4"}</definedName>
    <definedName name="амп" localSheetId="68" hidden="1">{#N/A,#N/A,FALSE,"Лист4"}</definedName>
    <definedName name="амп" localSheetId="69" hidden="1">{#N/A,#N/A,FALSE,"Лист4"}</definedName>
    <definedName name="амп" localSheetId="70" hidden="1">{#N/A,#N/A,FALSE,"Лист4"}</definedName>
    <definedName name="амп" localSheetId="71" hidden="1">{#N/A,#N/A,FALSE,"Лист4"}</definedName>
    <definedName name="амп" localSheetId="79" hidden="1">{#N/A,#N/A,FALSE,"Лист4"}</definedName>
    <definedName name="амп" localSheetId="80" hidden="1">{#N/A,#N/A,FALSE,"Лист4"}</definedName>
    <definedName name="амп" localSheetId="84" hidden="1">{#N/A,#N/A,FALSE,"Лист4"}</definedName>
    <definedName name="амп" localSheetId="86" hidden="1">{#N/A,#N/A,FALSE,"Лист4"}</definedName>
    <definedName name="амп" localSheetId="87" hidden="1">{#N/A,#N/A,FALSE,"Лист4"}</definedName>
    <definedName name="амп" localSheetId="88" hidden="1">{#N/A,#N/A,FALSE,"Лист4"}</definedName>
    <definedName name="амп" localSheetId="89" hidden="1">{#N/A,#N/A,FALSE,"Лист4"}</definedName>
    <definedName name="амп" localSheetId="90" hidden="1">{#N/A,#N/A,FALSE,"Лист4"}</definedName>
    <definedName name="амп" localSheetId="11" hidden="1">{#N/A,#N/A,FALSE,"Лист4"}</definedName>
    <definedName name="амп" localSheetId="13" hidden="1">{#N/A,#N/A,FALSE,"Лист4"}</definedName>
    <definedName name="амп" localSheetId="14" hidden="1">{#N/A,#N/A,FALSE,"Лист4"}</definedName>
    <definedName name="амп" localSheetId="47" hidden="1">{#N/A,#N/A,FALSE,"Лист4"}</definedName>
    <definedName name="амп" localSheetId="48" hidden="1">{#N/A,#N/A,FALSE,"Лист4"}</definedName>
    <definedName name="амп" hidden="1">{#N/A,#N/A,FALSE,"Лист4"}</definedName>
    <definedName name="ап" localSheetId="1"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28" hidden="1">{#N/A,#N/A,FALSE,"Лист4"}</definedName>
    <definedName name="ап" localSheetId="29" hidden="1">{#N/A,#N/A,FALSE,"Лист4"}</definedName>
    <definedName name="ап" localSheetId="30" hidden="1">{#N/A,#N/A,FALSE,"Лист4"}</definedName>
    <definedName name="ап" localSheetId="31" hidden="1">{#N/A,#N/A,FALSE,"Лист4"}</definedName>
    <definedName name="ап" localSheetId="32" hidden="1">{#N/A,#N/A,FALSE,"Лист4"}</definedName>
    <definedName name="ап" localSheetId="33" hidden="1">{#N/A,#N/A,FALSE,"Лист4"}</definedName>
    <definedName name="ап" localSheetId="41" hidden="1">{#N/A,#N/A,FALSE,"Лист4"}</definedName>
    <definedName name="ап" localSheetId="43" hidden="1">{#N/A,#N/A,FALSE,"Лист4"}</definedName>
    <definedName name="ап" localSheetId="49" hidden="1">{#N/A,#N/A,FALSE,"Лист4"}</definedName>
    <definedName name="ап" localSheetId="54" hidden="1">{#N/A,#N/A,FALSE,"Лист4"}</definedName>
    <definedName name="ап" localSheetId="55" hidden="1">{#N/A,#N/A,FALSE,"Лист4"}</definedName>
    <definedName name="ап" localSheetId="56" hidden="1">{#N/A,#N/A,FALSE,"Лист4"}</definedName>
    <definedName name="ап" localSheetId="57" hidden="1">{#N/A,#N/A,FALSE,"Лист4"}</definedName>
    <definedName name="ап" localSheetId="58" hidden="1">{#N/A,#N/A,FALSE,"Лист4"}</definedName>
    <definedName name="ап" localSheetId="64" hidden="1">{#N/A,#N/A,FALSE,"Лист4"}</definedName>
    <definedName name="ап" localSheetId="66" hidden="1">{#N/A,#N/A,FALSE,"Лист4"}</definedName>
    <definedName name="ап" localSheetId="68" hidden="1">{#N/A,#N/A,FALSE,"Лист4"}</definedName>
    <definedName name="ап" localSheetId="69" hidden="1">{#N/A,#N/A,FALSE,"Лист4"}</definedName>
    <definedName name="ап" localSheetId="70" hidden="1">{#N/A,#N/A,FALSE,"Лист4"}</definedName>
    <definedName name="ап" localSheetId="71" hidden="1">{#N/A,#N/A,FALSE,"Лист4"}</definedName>
    <definedName name="ап" localSheetId="79" hidden="1">{#N/A,#N/A,FALSE,"Лист4"}</definedName>
    <definedName name="ап" localSheetId="80" hidden="1">{#N/A,#N/A,FALSE,"Лист4"}</definedName>
    <definedName name="ап" localSheetId="84" hidden="1">{#N/A,#N/A,FALSE,"Лист4"}</definedName>
    <definedName name="ап" localSheetId="86" hidden="1">{#N/A,#N/A,FALSE,"Лист4"}</definedName>
    <definedName name="ап" localSheetId="87" hidden="1">{#N/A,#N/A,FALSE,"Лист4"}</definedName>
    <definedName name="ап" localSheetId="88" hidden="1">{#N/A,#N/A,FALSE,"Лист4"}</definedName>
    <definedName name="ап" localSheetId="89" hidden="1">{#N/A,#N/A,FALSE,"Лист4"}</definedName>
    <definedName name="ап" localSheetId="90" hidden="1">{#N/A,#N/A,FALSE,"Лист4"}</definedName>
    <definedName name="ап" localSheetId="11" hidden="1">{#N/A,#N/A,FALSE,"Лист4"}</definedName>
    <definedName name="ап" localSheetId="13" hidden="1">{#N/A,#N/A,FALSE,"Лист4"}</definedName>
    <definedName name="ап" localSheetId="14" hidden="1">{#N/A,#N/A,FALSE,"Лист4"}</definedName>
    <definedName name="ап" localSheetId="47" hidden="1">{#N/A,#N/A,FALSE,"Лист4"}</definedName>
    <definedName name="ап" localSheetId="48" hidden="1">{#N/A,#N/A,FALSE,"Лист4"}</definedName>
    <definedName name="ап" hidden="1">{#N/A,#N/A,FALSE,"Лист4"}</definedName>
    <definedName name="апро" localSheetId="1"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28" hidden="1">{#N/A,#N/A,FALSE,"Лист4"}</definedName>
    <definedName name="апро" localSheetId="29" hidden="1">{#N/A,#N/A,FALSE,"Лист4"}</definedName>
    <definedName name="апро" localSheetId="30" hidden="1">{#N/A,#N/A,FALSE,"Лист4"}</definedName>
    <definedName name="апро" localSheetId="31" hidden="1">{#N/A,#N/A,FALSE,"Лист4"}</definedName>
    <definedName name="апро" localSheetId="32" hidden="1">{#N/A,#N/A,FALSE,"Лист4"}</definedName>
    <definedName name="апро" localSheetId="33" hidden="1">{#N/A,#N/A,FALSE,"Лист4"}</definedName>
    <definedName name="апро" localSheetId="41" hidden="1">{#N/A,#N/A,FALSE,"Лист4"}</definedName>
    <definedName name="апро" localSheetId="43" hidden="1">{#N/A,#N/A,FALSE,"Лист4"}</definedName>
    <definedName name="апро" localSheetId="49" hidden="1">{#N/A,#N/A,FALSE,"Лист4"}</definedName>
    <definedName name="апро" localSheetId="54" hidden="1">{#N/A,#N/A,FALSE,"Лист4"}</definedName>
    <definedName name="апро" localSheetId="55" hidden="1">{#N/A,#N/A,FALSE,"Лист4"}</definedName>
    <definedName name="апро" localSheetId="56" hidden="1">{#N/A,#N/A,FALSE,"Лист4"}</definedName>
    <definedName name="апро" localSheetId="57" hidden="1">{#N/A,#N/A,FALSE,"Лист4"}</definedName>
    <definedName name="апро" localSheetId="58" hidden="1">{#N/A,#N/A,FALSE,"Лист4"}</definedName>
    <definedName name="апро" localSheetId="64" hidden="1">{#N/A,#N/A,FALSE,"Лист4"}</definedName>
    <definedName name="апро" localSheetId="66" hidden="1">{#N/A,#N/A,FALSE,"Лист4"}</definedName>
    <definedName name="апро" localSheetId="68" hidden="1">{#N/A,#N/A,FALSE,"Лист4"}</definedName>
    <definedName name="апро" localSheetId="69" hidden="1">{#N/A,#N/A,FALSE,"Лист4"}</definedName>
    <definedName name="апро" localSheetId="70" hidden="1">{#N/A,#N/A,FALSE,"Лист4"}</definedName>
    <definedName name="апро" localSheetId="71" hidden="1">{#N/A,#N/A,FALSE,"Лист4"}</definedName>
    <definedName name="апро" localSheetId="79" hidden="1">{#N/A,#N/A,FALSE,"Лист4"}</definedName>
    <definedName name="апро" localSheetId="80" hidden="1">{#N/A,#N/A,FALSE,"Лист4"}</definedName>
    <definedName name="апро" localSheetId="84" hidden="1">{#N/A,#N/A,FALSE,"Лист4"}</definedName>
    <definedName name="апро" localSheetId="86" hidden="1">{#N/A,#N/A,FALSE,"Лист4"}</definedName>
    <definedName name="апро" localSheetId="87" hidden="1">{#N/A,#N/A,FALSE,"Лист4"}</definedName>
    <definedName name="апро" localSheetId="88" hidden="1">{#N/A,#N/A,FALSE,"Лист4"}</definedName>
    <definedName name="апро" localSheetId="89" hidden="1">{#N/A,#N/A,FALSE,"Лист4"}</definedName>
    <definedName name="апро" localSheetId="90" hidden="1">{#N/A,#N/A,FALSE,"Лист4"}</definedName>
    <definedName name="апро" localSheetId="11" hidden="1">{#N/A,#N/A,FALSE,"Лист4"}</definedName>
    <definedName name="апро" localSheetId="13" hidden="1">{#N/A,#N/A,FALSE,"Лист4"}</definedName>
    <definedName name="апро" localSheetId="14" hidden="1">{#N/A,#N/A,FALSE,"Лист4"}</definedName>
    <definedName name="апро" localSheetId="47" hidden="1">{#N/A,#N/A,FALSE,"Лист4"}</definedName>
    <definedName name="апро" localSheetId="48" hidden="1">{#N/A,#N/A,FALSE,"Лист4"}</definedName>
    <definedName name="апро" hidden="1">{#N/A,#N/A,FALSE,"Лист4"}</definedName>
    <definedName name="аунуну" localSheetId="1"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28" hidden="1">{#N/A,#N/A,FALSE,"Лист4"}</definedName>
    <definedName name="аунуну" localSheetId="29" hidden="1">{#N/A,#N/A,FALSE,"Лист4"}</definedName>
    <definedName name="аунуну" localSheetId="30" hidden="1">{#N/A,#N/A,FALSE,"Лист4"}</definedName>
    <definedName name="аунуну" localSheetId="31" hidden="1">{#N/A,#N/A,FALSE,"Лист4"}</definedName>
    <definedName name="аунуну" localSheetId="32" hidden="1">{#N/A,#N/A,FALSE,"Лист4"}</definedName>
    <definedName name="аунуну" localSheetId="33" hidden="1">{#N/A,#N/A,FALSE,"Лист4"}</definedName>
    <definedName name="аунуну" localSheetId="41" hidden="1">{#N/A,#N/A,FALSE,"Лист4"}</definedName>
    <definedName name="аунуну" localSheetId="43" hidden="1">{#N/A,#N/A,FALSE,"Лист4"}</definedName>
    <definedName name="аунуну" localSheetId="49" hidden="1">{#N/A,#N/A,FALSE,"Лист4"}</definedName>
    <definedName name="аунуну" localSheetId="54" hidden="1">{#N/A,#N/A,FALSE,"Лист4"}</definedName>
    <definedName name="аунуну" localSheetId="55" hidden="1">{#N/A,#N/A,FALSE,"Лист4"}</definedName>
    <definedName name="аунуну" localSheetId="56" hidden="1">{#N/A,#N/A,FALSE,"Лист4"}</definedName>
    <definedName name="аунуну" localSheetId="57" hidden="1">{#N/A,#N/A,FALSE,"Лист4"}</definedName>
    <definedName name="аунуну" localSheetId="58" hidden="1">{#N/A,#N/A,FALSE,"Лист4"}</definedName>
    <definedName name="аунуну" localSheetId="64" hidden="1">{#N/A,#N/A,FALSE,"Лист4"}</definedName>
    <definedName name="аунуну" localSheetId="66" hidden="1">{#N/A,#N/A,FALSE,"Лист4"}</definedName>
    <definedName name="аунуну" localSheetId="68" hidden="1">{#N/A,#N/A,FALSE,"Лист4"}</definedName>
    <definedName name="аунуну" localSheetId="69" hidden="1">{#N/A,#N/A,FALSE,"Лист4"}</definedName>
    <definedName name="аунуну" localSheetId="70" hidden="1">{#N/A,#N/A,FALSE,"Лист4"}</definedName>
    <definedName name="аунуну" localSheetId="71" hidden="1">{#N/A,#N/A,FALSE,"Лист4"}</definedName>
    <definedName name="аунуну" localSheetId="79" hidden="1">{#N/A,#N/A,FALSE,"Лист4"}</definedName>
    <definedName name="аунуну" localSheetId="80" hidden="1">{#N/A,#N/A,FALSE,"Лист4"}</definedName>
    <definedName name="аунуну" localSheetId="84" hidden="1">{#N/A,#N/A,FALSE,"Лист4"}</definedName>
    <definedName name="аунуну" localSheetId="86" hidden="1">{#N/A,#N/A,FALSE,"Лист4"}</definedName>
    <definedName name="аунуну" localSheetId="87" hidden="1">{#N/A,#N/A,FALSE,"Лист4"}</definedName>
    <definedName name="аунуну" localSheetId="88" hidden="1">{#N/A,#N/A,FALSE,"Лист4"}</definedName>
    <definedName name="аунуну" localSheetId="89" hidden="1">{#N/A,#N/A,FALSE,"Лист4"}</definedName>
    <definedName name="аунуну" localSheetId="90" hidden="1">{#N/A,#N/A,FALSE,"Лист4"}</definedName>
    <definedName name="аунуну" localSheetId="11" hidden="1">{#N/A,#N/A,FALSE,"Лист4"}</definedName>
    <definedName name="аунуну" localSheetId="13" hidden="1">{#N/A,#N/A,FALSE,"Лист4"}</definedName>
    <definedName name="аунуну" localSheetId="14" hidden="1">{#N/A,#N/A,FALSE,"Лист4"}</definedName>
    <definedName name="аунуну" localSheetId="47" hidden="1">{#N/A,#N/A,FALSE,"Лист4"}</definedName>
    <definedName name="аунуну" localSheetId="48" hidden="1">{#N/A,#N/A,FALSE,"Лист4"}</definedName>
    <definedName name="аунуну" hidden="1">{#N/A,#N/A,FALSE,"Лист4"}</definedName>
    <definedName name="_xlnm.Database" localSheetId="62">#REF!</definedName>
    <definedName name="_xlnm.Database" localSheetId="36">#REF!</definedName>
    <definedName name="_xlnm.Database" localSheetId="46">#REF!</definedName>
    <definedName name="_xlnm.Database">#REF!</definedName>
    <definedName name="бб" localSheetId="1"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28" hidden="1">{#N/A,#N/A,FALSE,"Лист4"}</definedName>
    <definedName name="бб" localSheetId="29" hidden="1">{#N/A,#N/A,FALSE,"Лист4"}</definedName>
    <definedName name="бб" localSheetId="30" hidden="1">{#N/A,#N/A,FALSE,"Лист4"}</definedName>
    <definedName name="бб" localSheetId="31" hidden="1">{#N/A,#N/A,FALSE,"Лист4"}</definedName>
    <definedName name="бб" localSheetId="32" hidden="1">{#N/A,#N/A,FALSE,"Лист4"}</definedName>
    <definedName name="бб" localSheetId="33" hidden="1">{#N/A,#N/A,FALSE,"Лист4"}</definedName>
    <definedName name="бб" localSheetId="41" hidden="1">{#N/A,#N/A,FALSE,"Лист4"}</definedName>
    <definedName name="бб" localSheetId="43" hidden="1">{#N/A,#N/A,FALSE,"Лист4"}</definedName>
    <definedName name="бб" localSheetId="49" hidden="1">{#N/A,#N/A,FALSE,"Лист4"}</definedName>
    <definedName name="бб" localSheetId="54" hidden="1">{#N/A,#N/A,FALSE,"Лист4"}</definedName>
    <definedName name="бб" localSheetId="55" hidden="1">{#N/A,#N/A,FALSE,"Лист4"}</definedName>
    <definedName name="бб" localSheetId="56" hidden="1">{#N/A,#N/A,FALSE,"Лист4"}</definedName>
    <definedName name="бб" localSheetId="57" hidden="1">{#N/A,#N/A,FALSE,"Лист4"}</definedName>
    <definedName name="бб" localSheetId="58" hidden="1">{#N/A,#N/A,FALSE,"Лист4"}</definedName>
    <definedName name="бб" localSheetId="64" hidden="1">{#N/A,#N/A,FALSE,"Лист4"}</definedName>
    <definedName name="бб" localSheetId="66" hidden="1">{#N/A,#N/A,FALSE,"Лист4"}</definedName>
    <definedName name="бб" localSheetId="68" hidden="1">{#N/A,#N/A,FALSE,"Лист4"}</definedName>
    <definedName name="бб" localSheetId="69" hidden="1">{#N/A,#N/A,FALSE,"Лист4"}</definedName>
    <definedName name="бб" localSheetId="70" hidden="1">{#N/A,#N/A,FALSE,"Лист4"}</definedName>
    <definedName name="бб" localSheetId="71" hidden="1">{#N/A,#N/A,FALSE,"Лист4"}</definedName>
    <definedName name="бб" localSheetId="79" hidden="1">{#N/A,#N/A,FALSE,"Лист4"}</definedName>
    <definedName name="бб" localSheetId="80" hidden="1">{#N/A,#N/A,FALSE,"Лист4"}</definedName>
    <definedName name="бб" localSheetId="84" hidden="1">{#N/A,#N/A,FALSE,"Лист4"}</definedName>
    <definedName name="бб" localSheetId="86" hidden="1">{#N/A,#N/A,FALSE,"Лист4"}</definedName>
    <definedName name="бб" localSheetId="87" hidden="1">{#N/A,#N/A,FALSE,"Лист4"}</definedName>
    <definedName name="бб" localSheetId="88" hidden="1">{#N/A,#N/A,FALSE,"Лист4"}</definedName>
    <definedName name="бб" localSheetId="89" hidden="1">{#N/A,#N/A,FALSE,"Лист4"}</definedName>
    <definedName name="бб" localSheetId="90" hidden="1">{#N/A,#N/A,FALSE,"Лист4"}</definedName>
    <definedName name="бб" localSheetId="11" hidden="1">{#N/A,#N/A,FALSE,"Лист4"}</definedName>
    <definedName name="бб" localSheetId="13" hidden="1">{#N/A,#N/A,FALSE,"Лист4"}</definedName>
    <definedName name="бб" localSheetId="14" hidden="1">{#N/A,#N/A,FALSE,"Лист4"}</definedName>
    <definedName name="бб" localSheetId="47" hidden="1">{#N/A,#N/A,FALSE,"Лист4"}</definedName>
    <definedName name="бб" localSheetId="48"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7" hidden="1">{#N/A,#N/A,FALSE,"т02бд"}</definedName>
    <definedName name="бюдж2" localSheetId="20" hidden="1">{#N/A,#N/A,FALSE,"т02бд"}</definedName>
    <definedName name="бюдж2" localSheetId="22"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28" hidden="1">{#N/A,#N/A,FALSE,"т02бд"}</definedName>
    <definedName name="бюдж2" localSheetId="29" hidden="1">{#N/A,#N/A,FALSE,"т02бд"}</definedName>
    <definedName name="бюдж2" localSheetId="30" hidden="1">{#N/A,#N/A,FALSE,"т02бд"}</definedName>
    <definedName name="бюдж2" localSheetId="31" hidden="1">{#N/A,#N/A,FALSE,"т02бд"}</definedName>
    <definedName name="бюдж2" localSheetId="32" hidden="1">{#N/A,#N/A,FALSE,"т02бд"}</definedName>
    <definedName name="бюдж2" localSheetId="33" hidden="1">{#N/A,#N/A,FALSE,"т02бд"}</definedName>
    <definedName name="бюдж2" localSheetId="41" hidden="1">{#N/A,#N/A,FALSE,"т02бд"}</definedName>
    <definedName name="бюдж2" localSheetId="43"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57" hidden="1">{#N/A,#N/A,FALSE,"т02бд"}</definedName>
    <definedName name="бюдж2" localSheetId="58" hidden="1">{#N/A,#N/A,FALSE,"т02бд"}</definedName>
    <definedName name="бюдж2" localSheetId="64" hidden="1">{#N/A,#N/A,FALSE,"т02бд"}</definedName>
    <definedName name="бюдж2" localSheetId="66" hidden="1">{#N/A,#N/A,FALSE,"т02бд"}</definedName>
    <definedName name="бюдж2" localSheetId="68" hidden="1">{#N/A,#N/A,FALSE,"т02бд"}</definedName>
    <definedName name="бюдж2" localSheetId="69" hidden="1">{#N/A,#N/A,FALSE,"т02бд"}</definedName>
    <definedName name="бюдж2" localSheetId="70" hidden="1">{#N/A,#N/A,FALSE,"т02бд"}</definedName>
    <definedName name="бюдж2" localSheetId="71" hidden="1">{#N/A,#N/A,FALSE,"т02бд"}</definedName>
    <definedName name="бюдж2" localSheetId="79" hidden="1">{#N/A,#N/A,FALSE,"т02бд"}</definedName>
    <definedName name="бюдж2" localSheetId="80" hidden="1">{#N/A,#N/A,FALSE,"т02бд"}</definedName>
    <definedName name="бюдж2" localSheetId="84" hidden="1">{#N/A,#N/A,FALSE,"т02бд"}</definedName>
    <definedName name="бюдж2" localSheetId="86" hidden="1">{#N/A,#N/A,FALSE,"т02бд"}</definedName>
    <definedName name="бюдж2" localSheetId="87" hidden="1">{#N/A,#N/A,FALSE,"т02бд"}</definedName>
    <definedName name="бюдж2" localSheetId="88" hidden="1">{#N/A,#N/A,FALSE,"т02бд"}</definedName>
    <definedName name="бюдж2" localSheetId="89" hidden="1">{#N/A,#N/A,FALSE,"т02бд"}</definedName>
    <definedName name="бюдж2" localSheetId="11" hidden="1">{#N/A,#N/A,FALSE,"т02бд"}</definedName>
    <definedName name="бюдж2" localSheetId="13" hidden="1">{#N/A,#N/A,FALSE,"т02бд"}</definedName>
    <definedName name="бюдж2" localSheetId="14" hidden="1">{#N/A,#N/A,FALSE,"т02бд"}</definedName>
    <definedName name="бюдж2" localSheetId="62" hidden="1">{#N/A,#N/A,FALSE,"т02бд"}</definedName>
    <definedName name="бюдж2" localSheetId="47" hidden="1">{#N/A,#N/A,FALSE,"т02бд"}</definedName>
    <definedName name="бюдж2" localSheetId="48" hidden="1">{#N/A,#N/A,FALSE,"т02бд"}</definedName>
    <definedName name="бюдж2" hidden="1">{#N/A,#N/A,FALSE,"т02бд"}</definedName>
    <definedName name="бюдж2_1" localSheetId="1"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28" hidden="1">{#N/A,#N/A,FALSE,"т02бд"}</definedName>
    <definedName name="бюдж2_1" localSheetId="29" hidden="1">{#N/A,#N/A,FALSE,"т02бд"}</definedName>
    <definedName name="бюдж2_1" localSheetId="30" hidden="1">{#N/A,#N/A,FALSE,"т02бд"}</definedName>
    <definedName name="бюдж2_1" localSheetId="31" hidden="1">{#N/A,#N/A,FALSE,"т02бд"}</definedName>
    <definedName name="бюдж2_1" localSheetId="32" hidden="1">{#N/A,#N/A,FALSE,"т02бд"}</definedName>
    <definedName name="бюдж2_1" localSheetId="33" hidden="1">{#N/A,#N/A,FALSE,"т02бд"}</definedName>
    <definedName name="бюдж2_1" localSheetId="41" hidden="1">{#N/A,#N/A,FALSE,"т02бд"}</definedName>
    <definedName name="бюдж2_1" localSheetId="43" hidden="1">{#N/A,#N/A,FALSE,"т02бд"}</definedName>
    <definedName name="бюдж2_1" localSheetId="49" hidden="1">{#N/A,#N/A,FALSE,"т02бд"}</definedName>
    <definedName name="бюдж2_1" localSheetId="54" hidden="1">{#N/A,#N/A,FALSE,"т02бд"}</definedName>
    <definedName name="бюдж2_1" localSheetId="55" hidden="1">{#N/A,#N/A,FALSE,"т02бд"}</definedName>
    <definedName name="бюдж2_1" localSheetId="56" hidden="1">{#N/A,#N/A,FALSE,"т02бд"}</definedName>
    <definedName name="бюдж2_1" localSheetId="57" hidden="1">{#N/A,#N/A,FALSE,"т02бд"}</definedName>
    <definedName name="бюдж2_1" localSheetId="58" hidden="1">{#N/A,#N/A,FALSE,"т02бд"}</definedName>
    <definedName name="бюдж2_1" localSheetId="68" hidden="1">{#N/A,#N/A,FALSE,"т02бд"}</definedName>
    <definedName name="бюдж2_1" localSheetId="80" hidden="1">{#N/A,#N/A,FALSE,"т02бд"}</definedName>
    <definedName name="бюдж2_1" localSheetId="84" hidden="1">{#N/A,#N/A,FALSE,"т02бд"}</definedName>
    <definedName name="бюдж2_1" localSheetId="88" hidden="1">{#N/A,#N/A,FALSE,"т02бд"}</definedName>
    <definedName name="бюдж2_1" localSheetId="11" hidden="1">{#N/A,#N/A,FALSE,"т02бд"}</definedName>
    <definedName name="бюдж2_1" localSheetId="47" hidden="1">{#N/A,#N/A,FALSE,"т02бд"}</definedName>
    <definedName name="бюдж2_1" localSheetId="48" hidden="1">{#N/A,#N/A,FALSE,"т02бд"}</definedName>
    <definedName name="бюдж2_1" hidden="1">{#N/A,#N/A,FALSE,"т02бд"}</definedName>
    <definedName name="бюдж2_2" localSheetId="1"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28" hidden="1">{#N/A,#N/A,FALSE,"т02бд"}</definedName>
    <definedName name="бюдж2_2" localSheetId="29" hidden="1">{#N/A,#N/A,FALSE,"т02бд"}</definedName>
    <definedName name="бюдж2_2" localSheetId="30" hidden="1">{#N/A,#N/A,FALSE,"т02бд"}</definedName>
    <definedName name="бюдж2_2" localSheetId="31" hidden="1">{#N/A,#N/A,FALSE,"т02бд"}</definedName>
    <definedName name="бюдж2_2" localSheetId="32" hidden="1">{#N/A,#N/A,FALSE,"т02бд"}</definedName>
    <definedName name="бюдж2_2" localSheetId="33" hidden="1">{#N/A,#N/A,FALSE,"т02бд"}</definedName>
    <definedName name="бюдж2_2" localSheetId="41" hidden="1">{#N/A,#N/A,FALSE,"т02бд"}</definedName>
    <definedName name="бюдж2_2" localSheetId="43" hidden="1">{#N/A,#N/A,FALSE,"т02бд"}</definedName>
    <definedName name="бюдж2_2" localSheetId="49" hidden="1">{#N/A,#N/A,FALSE,"т02бд"}</definedName>
    <definedName name="бюдж2_2" localSheetId="54" hidden="1">{#N/A,#N/A,FALSE,"т02бд"}</definedName>
    <definedName name="бюдж2_2" localSheetId="55" hidden="1">{#N/A,#N/A,FALSE,"т02бд"}</definedName>
    <definedName name="бюдж2_2" localSheetId="56" hidden="1">{#N/A,#N/A,FALSE,"т02бд"}</definedName>
    <definedName name="бюдж2_2" localSheetId="57" hidden="1">{#N/A,#N/A,FALSE,"т02бд"}</definedName>
    <definedName name="бюдж2_2" localSheetId="58" hidden="1">{#N/A,#N/A,FALSE,"т02бд"}</definedName>
    <definedName name="бюдж2_2" localSheetId="68" hidden="1">{#N/A,#N/A,FALSE,"т02бд"}</definedName>
    <definedName name="бюдж2_2" localSheetId="80" hidden="1">{#N/A,#N/A,FALSE,"т02бд"}</definedName>
    <definedName name="бюдж2_2" localSheetId="84" hidden="1">{#N/A,#N/A,FALSE,"т02бд"}</definedName>
    <definedName name="бюдж2_2" localSheetId="88" hidden="1">{#N/A,#N/A,FALSE,"т02бд"}</definedName>
    <definedName name="бюдж2_2" localSheetId="11" hidden="1">{#N/A,#N/A,FALSE,"т02бд"}</definedName>
    <definedName name="бюдж2_2" localSheetId="47" hidden="1">{#N/A,#N/A,FALSE,"т02бд"}</definedName>
    <definedName name="бюдж2_2" localSheetId="48" hidden="1">{#N/A,#N/A,FALSE,"т02бд"}</definedName>
    <definedName name="бюдж2_2" hidden="1">{#N/A,#N/A,FALSE,"т02бд"}</definedName>
    <definedName name="в" localSheetId="1" hidden="1">{#N/A,#N/A,FALSE,"т02бд"}</definedName>
    <definedName name="в" localSheetId="25" hidden="1">{#N/A,#N/A,FALSE,"т02бд"}</definedName>
    <definedName name="в" localSheetId="26" hidden="1">{#N/A,#N/A,FALSE,"т02бд"}</definedName>
    <definedName name="в" localSheetId="27" hidden="1">{#N/A,#N/A,FALSE,"т02бд"}</definedName>
    <definedName name="в" localSheetId="28" hidden="1">{#N/A,#N/A,FALSE,"т02бд"}</definedName>
    <definedName name="в" localSheetId="29" hidden="1">{#N/A,#N/A,FALSE,"т02бд"}</definedName>
    <definedName name="в" localSheetId="30" hidden="1">{#N/A,#N/A,FALSE,"т02бд"}</definedName>
    <definedName name="в" localSheetId="31" hidden="1">{#N/A,#N/A,FALSE,"т02бд"}</definedName>
    <definedName name="в" localSheetId="32" hidden="1">{#N/A,#N/A,FALSE,"т02бд"}</definedName>
    <definedName name="в" localSheetId="33" hidden="1">{#N/A,#N/A,FALSE,"т02бд"}</definedName>
    <definedName name="в" localSheetId="41" hidden="1">{#N/A,#N/A,FALSE,"т02бд"}</definedName>
    <definedName name="в" localSheetId="43" hidden="1">{#N/A,#N/A,FALSE,"т02бд"}</definedName>
    <definedName name="в" localSheetId="49" hidden="1">{#N/A,#N/A,FALSE,"т02бд"}</definedName>
    <definedName name="в" localSheetId="54" hidden="1">{#N/A,#N/A,FALSE,"т02бд"}</definedName>
    <definedName name="в" localSheetId="55" hidden="1">{#N/A,#N/A,FALSE,"т02бд"}</definedName>
    <definedName name="в" localSheetId="56" hidden="1">{#N/A,#N/A,FALSE,"т02бд"}</definedName>
    <definedName name="в" localSheetId="57" hidden="1">{#N/A,#N/A,FALSE,"т02бд"}</definedName>
    <definedName name="в" localSheetId="58" hidden="1">{#N/A,#N/A,FALSE,"т02бд"}</definedName>
    <definedName name="в" localSheetId="68" hidden="1">{#N/A,#N/A,FALSE,"т02бд"}</definedName>
    <definedName name="в" localSheetId="80" hidden="1">{#N/A,#N/A,FALSE,"т02бд"}</definedName>
    <definedName name="в" localSheetId="84" hidden="1">{#N/A,#N/A,FALSE,"т02бд"}</definedName>
    <definedName name="в" localSheetId="88" hidden="1">{#N/A,#N/A,FALSE,"т02бд"}</definedName>
    <definedName name="в" localSheetId="11" hidden="1">{#N/A,#N/A,FALSE,"т02бд"}</definedName>
    <definedName name="в" localSheetId="47" hidden="1">{#N/A,#N/A,FALSE,"т02бд"}</definedName>
    <definedName name="в" localSheetId="48" hidden="1">{#N/A,#N/A,FALSE,"т02бд"}</definedName>
    <definedName name="в" hidden="1">{#N/A,#N/A,FALSE,"т02бд"}</definedName>
    <definedName name="в_1" localSheetId="1"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28" hidden="1">{#N/A,#N/A,FALSE,"т02бд"}</definedName>
    <definedName name="в_1" localSheetId="29" hidden="1">{#N/A,#N/A,FALSE,"т02бд"}</definedName>
    <definedName name="в_1" localSheetId="30" hidden="1">{#N/A,#N/A,FALSE,"т02бд"}</definedName>
    <definedName name="в_1" localSheetId="31" hidden="1">{#N/A,#N/A,FALSE,"т02бд"}</definedName>
    <definedName name="в_1" localSheetId="32" hidden="1">{#N/A,#N/A,FALSE,"т02бд"}</definedName>
    <definedName name="в_1" localSheetId="33" hidden="1">{#N/A,#N/A,FALSE,"т02бд"}</definedName>
    <definedName name="в_1" localSheetId="41" hidden="1">{#N/A,#N/A,FALSE,"т02бд"}</definedName>
    <definedName name="в_1" localSheetId="43" hidden="1">{#N/A,#N/A,FALSE,"т02бд"}</definedName>
    <definedName name="в_1" localSheetId="49" hidden="1">{#N/A,#N/A,FALSE,"т02бд"}</definedName>
    <definedName name="в_1" localSheetId="54" hidden="1">{#N/A,#N/A,FALSE,"т02бд"}</definedName>
    <definedName name="в_1" localSheetId="55" hidden="1">{#N/A,#N/A,FALSE,"т02бд"}</definedName>
    <definedName name="в_1" localSheetId="56" hidden="1">{#N/A,#N/A,FALSE,"т02бд"}</definedName>
    <definedName name="в_1" localSheetId="57" hidden="1">{#N/A,#N/A,FALSE,"т02бд"}</definedName>
    <definedName name="в_1" localSheetId="58" hidden="1">{#N/A,#N/A,FALSE,"т02бд"}</definedName>
    <definedName name="в_1" localSheetId="68" hidden="1">{#N/A,#N/A,FALSE,"т02бд"}</definedName>
    <definedName name="в_1" localSheetId="80" hidden="1">{#N/A,#N/A,FALSE,"т02бд"}</definedName>
    <definedName name="в_1" localSheetId="84" hidden="1">{#N/A,#N/A,FALSE,"т02бд"}</definedName>
    <definedName name="в_1" localSheetId="88" hidden="1">{#N/A,#N/A,FALSE,"т02бд"}</definedName>
    <definedName name="в_1" localSheetId="11" hidden="1">{#N/A,#N/A,FALSE,"т02бд"}</definedName>
    <definedName name="в_1" localSheetId="47" hidden="1">{#N/A,#N/A,FALSE,"т02бд"}</definedName>
    <definedName name="в_1" localSheetId="48" hidden="1">{#N/A,#N/A,FALSE,"т02бд"}</definedName>
    <definedName name="в_1" hidden="1">{#N/A,#N/A,FALSE,"т02бд"}</definedName>
    <definedName name="в_2" localSheetId="1"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28" hidden="1">{#N/A,#N/A,FALSE,"т02бд"}</definedName>
    <definedName name="в_2" localSheetId="29" hidden="1">{#N/A,#N/A,FALSE,"т02бд"}</definedName>
    <definedName name="в_2" localSheetId="30" hidden="1">{#N/A,#N/A,FALSE,"т02бд"}</definedName>
    <definedName name="в_2" localSheetId="31" hidden="1">{#N/A,#N/A,FALSE,"т02бд"}</definedName>
    <definedName name="в_2" localSheetId="32" hidden="1">{#N/A,#N/A,FALSE,"т02бд"}</definedName>
    <definedName name="в_2" localSheetId="33" hidden="1">{#N/A,#N/A,FALSE,"т02бд"}</definedName>
    <definedName name="в_2" localSheetId="41" hidden="1">{#N/A,#N/A,FALSE,"т02бд"}</definedName>
    <definedName name="в_2" localSheetId="43" hidden="1">{#N/A,#N/A,FALSE,"т02бд"}</definedName>
    <definedName name="в_2" localSheetId="49" hidden="1">{#N/A,#N/A,FALSE,"т02бд"}</definedName>
    <definedName name="в_2" localSheetId="54" hidden="1">{#N/A,#N/A,FALSE,"т02бд"}</definedName>
    <definedName name="в_2" localSheetId="55" hidden="1">{#N/A,#N/A,FALSE,"т02бд"}</definedName>
    <definedName name="в_2" localSheetId="56" hidden="1">{#N/A,#N/A,FALSE,"т02бд"}</definedName>
    <definedName name="в_2" localSheetId="57" hidden="1">{#N/A,#N/A,FALSE,"т02бд"}</definedName>
    <definedName name="в_2" localSheetId="58" hidden="1">{#N/A,#N/A,FALSE,"т02бд"}</definedName>
    <definedName name="в_2" localSheetId="68" hidden="1">{#N/A,#N/A,FALSE,"т02бд"}</definedName>
    <definedName name="в_2" localSheetId="80" hidden="1">{#N/A,#N/A,FALSE,"т02бд"}</definedName>
    <definedName name="в_2" localSheetId="84" hidden="1">{#N/A,#N/A,FALSE,"т02бд"}</definedName>
    <definedName name="в_2" localSheetId="88" hidden="1">{#N/A,#N/A,FALSE,"т02бд"}</definedName>
    <definedName name="в_2" localSheetId="11" hidden="1">{#N/A,#N/A,FALSE,"т02бд"}</definedName>
    <definedName name="в_2" localSheetId="47" hidden="1">{#N/A,#N/A,FALSE,"т02бд"}</definedName>
    <definedName name="в_2" localSheetId="48"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7" hidden="1">{#N/A,#N/A,FALSE,"т02бд"}</definedName>
    <definedName name="вававав" localSheetId="20" hidden="1">{#N/A,#N/A,FALSE,"т02бд"}</definedName>
    <definedName name="вававав" localSheetId="22"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28" hidden="1">{#N/A,#N/A,FALSE,"т02бд"}</definedName>
    <definedName name="вававав" localSheetId="29" hidden="1">{#N/A,#N/A,FALSE,"т02бд"}</definedName>
    <definedName name="вававав" localSheetId="30" hidden="1">{#N/A,#N/A,FALSE,"т02бд"}</definedName>
    <definedName name="вававав" localSheetId="31" hidden="1">{#N/A,#N/A,FALSE,"т02бд"}</definedName>
    <definedName name="вававав" localSheetId="32" hidden="1">{#N/A,#N/A,FALSE,"т02бд"}</definedName>
    <definedName name="вававав" localSheetId="33" hidden="1">{#N/A,#N/A,FALSE,"т02бд"}</definedName>
    <definedName name="вававав" localSheetId="41" hidden="1">{#N/A,#N/A,FALSE,"т02бд"}</definedName>
    <definedName name="вававав" localSheetId="43"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57" hidden="1">{#N/A,#N/A,FALSE,"т02бд"}</definedName>
    <definedName name="вававав" localSheetId="58" hidden="1">{#N/A,#N/A,FALSE,"т02бд"}</definedName>
    <definedName name="вававав" localSheetId="64" hidden="1">{#N/A,#N/A,FALSE,"т02бд"}</definedName>
    <definedName name="вававав" localSheetId="66" hidden="1">{#N/A,#N/A,FALSE,"т02бд"}</definedName>
    <definedName name="вававав" localSheetId="68" hidden="1">{#N/A,#N/A,FALSE,"т02бд"}</definedName>
    <definedName name="вававав" localSheetId="69" hidden="1">{#N/A,#N/A,FALSE,"т02бд"}</definedName>
    <definedName name="вававав" localSheetId="70" hidden="1">{#N/A,#N/A,FALSE,"т02бд"}</definedName>
    <definedName name="вававав" localSheetId="71" hidden="1">{#N/A,#N/A,FALSE,"т02бд"}</definedName>
    <definedName name="вававав" localSheetId="79" hidden="1">{#N/A,#N/A,FALSE,"т02бд"}</definedName>
    <definedName name="вававав" localSheetId="80" hidden="1">{#N/A,#N/A,FALSE,"т02бд"}</definedName>
    <definedName name="вававав" localSheetId="84" hidden="1">{#N/A,#N/A,FALSE,"т02бд"}</definedName>
    <definedName name="вававав" localSheetId="86" hidden="1">{#N/A,#N/A,FALSE,"т02бд"}</definedName>
    <definedName name="вававав" localSheetId="87" hidden="1">{#N/A,#N/A,FALSE,"т02бд"}</definedName>
    <definedName name="вававав" localSheetId="88" hidden="1">{#N/A,#N/A,FALSE,"т02бд"}</definedName>
    <definedName name="вававав" localSheetId="89" hidden="1">{#N/A,#N/A,FALSE,"т02бд"}</definedName>
    <definedName name="вававав" localSheetId="90" hidden="1">{#N/A,#N/A,FALSE,"т02бд"}</definedName>
    <definedName name="вававав" localSheetId="11" hidden="1">{#N/A,#N/A,FALSE,"т02бд"}</definedName>
    <definedName name="вававав" localSheetId="13" hidden="1">{#N/A,#N/A,FALSE,"т02бд"}</definedName>
    <definedName name="вававав" localSheetId="14" hidden="1">{#N/A,#N/A,FALSE,"т02бд"}</definedName>
    <definedName name="вававав" localSheetId="62" hidden="1">{#N/A,#N/A,FALSE,"т02бд"}</definedName>
    <definedName name="вававав" localSheetId="47" hidden="1">{#N/A,#N/A,FALSE,"т02бд"}</definedName>
    <definedName name="вававав" localSheetId="48" hidden="1">{#N/A,#N/A,FALSE,"т02бд"}</definedName>
    <definedName name="вававав" hidden="1">{#N/A,#N/A,FALSE,"т02бд"}</definedName>
    <definedName name="вававав_2" localSheetId="1"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28" hidden="1">{#N/A,#N/A,FALSE,"т02бд"}</definedName>
    <definedName name="вававав_2" localSheetId="29" hidden="1">{#N/A,#N/A,FALSE,"т02бд"}</definedName>
    <definedName name="вававав_2" localSheetId="30" hidden="1">{#N/A,#N/A,FALSE,"т02бд"}</definedName>
    <definedName name="вававав_2" localSheetId="31" hidden="1">{#N/A,#N/A,FALSE,"т02бд"}</definedName>
    <definedName name="вававав_2" localSheetId="32" hidden="1">{#N/A,#N/A,FALSE,"т02бд"}</definedName>
    <definedName name="вававав_2" localSheetId="33" hidden="1">{#N/A,#N/A,FALSE,"т02бд"}</definedName>
    <definedName name="вававав_2" localSheetId="41" hidden="1">{#N/A,#N/A,FALSE,"т02бд"}</definedName>
    <definedName name="вававав_2" localSheetId="43" hidden="1">{#N/A,#N/A,FALSE,"т02бд"}</definedName>
    <definedName name="вававав_2" localSheetId="49" hidden="1">{#N/A,#N/A,FALSE,"т02бд"}</definedName>
    <definedName name="вававав_2" localSheetId="54" hidden="1">{#N/A,#N/A,FALSE,"т02бд"}</definedName>
    <definedName name="вававав_2" localSheetId="55" hidden="1">{#N/A,#N/A,FALSE,"т02бд"}</definedName>
    <definedName name="вававав_2" localSheetId="56" hidden="1">{#N/A,#N/A,FALSE,"т02бд"}</definedName>
    <definedName name="вававав_2" localSheetId="57" hidden="1">{#N/A,#N/A,FALSE,"т02бд"}</definedName>
    <definedName name="вававав_2" localSheetId="58" hidden="1">{#N/A,#N/A,FALSE,"т02бд"}</definedName>
    <definedName name="вававав_2" localSheetId="68" hidden="1">{#N/A,#N/A,FALSE,"т02бд"}</definedName>
    <definedName name="вававав_2" localSheetId="80" hidden="1">{#N/A,#N/A,FALSE,"т02бд"}</definedName>
    <definedName name="вававав_2" localSheetId="84" hidden="1">{#N/A,#N/A,FALSE,"т02бд"}</definedName>
    <definedName name="вававав_2" localSheetId="88" hidden="1">{#N/A,#N/A,FALSE,"т02бд"}</definedName>
    <definedName name="вававав_2" localSheetId="11" hidden="1">{#N/A,#N/A,FALSE,"т02бд"}</definedName>
    <definedName name="вававав_2" localSheetId="47" hidden="1">{#N/A,#N/A,FALSE,"т02бд"}</definedName>
    <definedName name="вававав_2" localSheetId="48" hidden="1">{#N/A,#N/A,FALSE,"т02бд"}</definedName>
    <definedName name="вававав_2" hidden="1">{#N/A,#N/A,FALSE,"т02бд"}</definedName>
    <definedName name="вававав_2_1" localSheetId="1"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28" hidden="1">{#N/A,#N/A,FALSE,"т02бд"}</definedName>
    <definedName name="вававав_2_1" localSheetId="29" hidden="1">{#N/A,#N/A,FALSE,"т02бд"}</definedName>
    <definedName name="вававав_2_1" localSheetId="30" hidden="1">{#N/A,#N/A,FALSE,"т02бд"}</definedName>
    <definedName name="вававав_2_1" localSheetId="31" hidden="1">{#N/A,#N/A,FALSE,"т02бд"}</definedName>
    <definedName name="вававав_2_1" localSheetId="32" hidden="1">{#N/A,#N/A,FALSE,"т02бд"}</definedName>
    <definedName name="вававав_2_1" localSheetId="33" hidden="1">{#N/A,#N/A,FALSE,"т02бд"}</definedName>
    <definedName name="вававав_2_1" localSheetId="41" hidden="1">{#N/A,#N/A,FALSE,"т02бд"}</definedName>
    <definedName name="вававав_2_1" localSheetId="43" hidden="1">{#N/A,#N/A,FALSE,"т02бд"}</definedName>
    <definedName name="вававав_2_1" localSheetId="49" hidden="1">{#N/A,#N/A,FALSE,"т02бд"}</definedName>
    <definedName name="вававав_2_1" localSheetId="54" hidden="1">{#N/A,#N/A,FALSE,"т02бд"}</definedName>
    <definedName name="вававав_2_1" localSheetId="55" hidden="1">{#N/A,#N/A,FALSE,"т02бд"}</definedName>
    <definedName name="вававав_2_1" localSheetId="56" hidden="1">{#N/A,#N/A,FALSE,"т02бд"}</definedName>
    <definedName name="вававав_2_1" localSheetId="57" hidden="1">{#N/A,#N/A,FALSE,"т02бд"}</definedName>
    <definedName name="вававав_2_1" localSheetId="58" hidden="1">{#N/A,#N/A,FALSE,"т02бд"}</definedName>
    <definedName name="вававав_2_1" localSheetId="68" hidden="1">{#N/A,#N/A,FALSE,"т02бд"}</definedName>
    <definedName name="вававав_2_1" localSheetId="80" hidden="1">{#N/A,#N/A,FALSE,"т02бд"}</definedName>
    <definedName name="вававав_2_1" localSheetId="84" hidden="1">{#N/A,#N/A,FALSE,"т02бд"}</definedName>
    <definedName name="вававав_2_1" localSheetId="88" hidden="1">{#N/A,#N/A,FALSE,"т02бд"}</definedName>
    <definedName name="вававав_2_1" localSheetId="11" hidden="1">{#N/A,#N/A,FALSE,"т02бд"}</definedName>
    <definedName name="вававав_2_1" localSheetId="47" hidden="1">{#N/A,#N/A,FALSE,"т02бд"}</definedName>
    <definedName name="вававав_2_1" localSheetId="48" hidden="1">{#N/A,#N/A,FALSE,"т02бд"}</definedName>
    <definedName name="вававав_2_1" hidden="1">{#N/A,#N/A,FALSE,"т02бд"}</definedName>
    <definedName name="вап" localSheetId="1"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28" hidden="1">{#N/A,#N/A,FALSE,"Лист4"}</definedName>
    <definedName name="вап" localSheetId="29" hidden="1">{#N/A,#N/A,FALSE,"Лист4"}</definedName>
    <definedName name="вап" localSheetId="30" hidden="1">{#N/A,#N/A,FALSE,"Лист4"}</definedName>
    <definedName name="вап" localSheetId="31" hidden="1">{#N/A,#N/A,FALSE,"Лист4"}</definedName>
    <definedName name="вап" localSheetId="32" hidden="1">{#N/A,#N/A,FALSE,"Лист4"}</definedName>
    <definedName name="вап" localSheetId="33" hidden="1">{#N/A,#N/A,FALSE,"Лист4"}</definedName>
    <definedName name="вап" localSheetId="41" hidden="1">{#N/A,#N/A,FALSE,"Лист4"}</definedName>
    <definedName name="вап" localSheetId="43" hidden="1">{#N/A,#N/A,FALSE,"Лист4"}</definedName>
    <definedName name="вап" localSheetId="49" hidden="1">{#N/A,#N/A,FALSE,"Лист4"}</definedName>
    <definedName name="вап" localSheetId="54" hidden="1">{#N/A,#N/A,FALSE,"Лист4"}</definedName>
    <definedName name="вап" localSheetId="55" hidden="1">{#N/A,#N/A,FALSE,"Лист4"}</definedName>
    <definedName name="вап" localSheetId="56" hidden="1">{#N/A,#N/A,FALSE,"Лист4"}</definedName>
    <definedName name="вап" localSheetId="57" hidden="1">{#N/A,#N/A,FALSE,"Лист4"}</definedName>
    <definedName name="вап" localSheetId="58" hidden="1">{#N/A,#N/A,FALSE,"Лист4"}</definedName>
    <definedName name="вап" localSheetId="64" hidden="1">{#N/A,#N/A,FALSE,"Лист4"}</definedName>
    <definedName name="вап" localSheetId="66" hidden="1">{#N/A,#N/A,FALSE,"Лист4"}</definedName>
    <definedName name="вап" localSheetId="68" hidden="1">{#N/A,#N/A,FALSE,"Лист4"}</definedName>
    <definedName name="вап" localSheetId="69" hidden="1">{#N/A,#N/A,FALSE,"Лист4"}</definedName>
    <definedName name="вап" localSheetId="70" hidden="1">{#N/A,#N/A,FALSE,"Лист4"}</definedName>
    <definedName name="вап" localSheetId="71" hidden="1">{#N/A,#N/A,FALSE,"Лист4"}</definedName>
    <definedName name="вап" localSheetId="79" hidden="1">{#N/A,#N/A,FALSE,"Лист4"}</definedName>
    <definedName name="вап" localSheetId="80" hidden="1">{#N/A,#N/A,FALSE,"Лист4"}</definedName>
    <definedName name="вап" localSheetId="84" hidden="1">{#N/A,#N/A,FALSE,"Лист4"}</definedName>
    <definedName name="вап" localSheetId="86" hidden="1">{#N/A,#N/A,FALSE,"Лист4"}</definedName>
    <definedName name="вап" localSheetId="87" hidden="1">{#N/A,#N/A,FALSE,"Лист4"}</definedName>
    <definedName name="вап" localSheetId="88" hidden="1">{#N/A,#N/A,FALSE,"Лист4"}</definedName>
    <definedName name="вап" localSheetId="89" hidden="1">{#N/A,#N/A,FALSE,"Лист4"}</definedName>
    <definedName name="вап" localSheetId="90" hidden="1">{#N/A,#N/A,FALSE,"Лист4"}</definedName>
    <definedName name="вап" localSheetId="11" hidden="1">{#N/A,#N/A,FALSE,"Лист4"}</definedName>
    <definedName name="вап" localSheetId="13" hidden="1">{#N/A,#N/A,FALSE,"Лист4"}</definedName>
    <definedName name="вап" localSheetId="14" hidden="1">{#N/A,#N/A,FALSE,"Лист4"}</definedName>
    <definedName name="вап" localSheetId="47" hidden="1">{#N/A,#N/A,FALSE,"Лист4"}</definedName>
    <definedName name="вап" localSheetId="48" hidden="1">{#N/A,#N/A,FALSE,"Лист4"}</definedName>
    <definedName name="вап" hidden="1">{#N/A,#N/A,FALSE,"Лист4"}</definedName>
    <definedName name="вапа" localSheetId="1"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28" hidden="1">{#N/A,#N/A,FALSE,"Лист4"}</definedName>
    <definedName name="вапа" localSheetId="29" hidden="1">{#N/A,#N/A,FALSE,"Лист4"}</definedName>
    <definedName name="вапа" localSheetId="30" hidden="1">{#N/A,#N/A,FALSE,"Лист4"}</definedName>
    <definedName name="вапа" localSheetId="31" hidden="1">{#N/A,#N/A,FALSE,"Лист4"}</definedName>
    <definedName name="вапа" localSheetId="32" hidden="1">{#N/A,#N/A,FALSE,"Лист4"}</definedName>
    <definedName name="вапа" localSheetId="33" hidden="1">{#N/A,#N/A,FALSE,"Лист4"}</definedName>
    <definedName name="вапа" localSheetId="41" hidden="1">{#N/A,#N/A,FALSE,"Лист4"}</definedName>
    <definedName name="вапа" localSheetId="43" hidden="1">{#N/A,#N/A,FALSE,"Лист4"}</definedName>
    <definedName name="вапа" localSheetId="49" hidden="1">{#N/A,#N/A,FALSE,"Лист4"}</definedName>
    <definedName name="вапа" localSheetId="54" hidden="1">{#N/A,#N/A,FALSE,"Лист4"}</definedName>
    <definedName name="вапа" localSheetId="55" hidden="1">{#N/A,#N/A,FALSE,"Лист4"}</definedName>
    <definedName name="вапа" localSheetId="56" hidden="1">{#N/A,#N/A,FALSE,"Лист4"}</definedName>
    <definedName name="вапа" localSheetId="57" hidden="1">{#N/A,#N/A,FALSE,"Лист4"}</definedName>
    <definedName name="вапа" localSheetId="58" hidden="1">{#N/A,#N/A,FALSE,"Лист4"}</definedName>
    <definedName name="вапа" localSheetId="64" hidden="1">{#N/A,#N/A,FALSE,"Лист4"}</definedName>
    <definedName name="вапа" localSheetId="66" hidden="1">{#N/A,#N/A,FALSE,"Лист4"}</definedName>
    <definedName name="вапа" localSheetId="68" hidden="1">{#N/A,#N/A,FALSE,"Лист4"}</definedName>
    <definedName name="вапа" localSheetId="69" hidden="1">{#N/A,#N/A,FALSE,"Лист4"}</definedName>
    <definedName name="вапа" localSheetId="70" hidden="1">{#N/A,#N/A,FALSE,"Лист4"}</definedName>
    <definedName name="вапа" localSheetId="71" hidden="1">{#N/A,#N/A,FALSE,"Лист4"}</definedName>
    <definedName name="вапа" localSheetId="79" hidden="1">{#N/A,#N/A,FALSE,"Лист4"}</definedName>
    <definedName name="вапа" localSheetId="80" hidden="1">{#N/A,#N/A,FALSE,"Лист4"}</definedName>
    <definedName name="вапа" localSheetId="84" hidden="1">{#N/A,#N/A,FALSE,"Лист4"}</definedName>
    <definedName name="вапа" localSheetId="86" hidden="1">{#N/A,#N/A,FALSE,"Лист4"}</definedName>
    <definedName name="вапа" localSheetId="87" hidden="1">{#N/A,#N/A,FALSE,"Лист4"}</definedName>
    <definedName name="вапа" localSheetId="88" hidden="1">{#N/A,#N/A,FALSE,"Лист4"}</definedName>
    <definedName name="вапа" localSheetId="89" hidden="1">{#N/A,#N/A,FALSE,"Лист4"}</definedName>
    <definedName name="вапа" localSheetId="90" hidden="1">{#N/A,#N/A,FALSE,"Лист4"}</definedName>
    <definedName name="вапа" localSheetId="11" hidden="1">{#N/A,#N/A,FALSE,"Лист4"}</definedName>
    <definedName name="вапа" localSheetId="13" hidden="1">{#N/A,#N/A,FALSE,"Лист4"}</definedName>
    <definedName name="вапа" localSheetId="14" hidden="1">{#N/A,#N/A,FALSE,"Лист4"}</definedName>
    <definedName name="вапа" localSheetId="47" hidden="1">{#N/A,#N/A,FALSE,"Лист4"}</definedName>
    <definedName name="вапа" localSheetId="48" hidden="1">{#N/A,#N/A,FALSE,"Лист4"}</definedName>
    <definedName name="вапа" hidden="1">{#N/A,#N/A,FALSE,"Лист4"}</definedName>
    <definedName name="вапро" localSheetId="1"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28" hidden="1">{#N/A,#N/A,FALSE,"Лист4"}</definedName>
    <definedName name="вапро" localSheetId="29" hidden="1">{#N/A,#N/A,FALSE,"Лист4"}</definedName>
    <definedName name="вапро" localSheetId="30" hidden="1">{#N/A,#N/A,FALSE,"Лист4"}</definedName>
    <definedName name="вапро" localSheetId="31" hidden="1">{#N/A,#N/A,FALSE,"Лист4"}</definedName>
    <definedName name="вапро" localSheetId="32" hidden="1">{#N/A,#N/A,FALSE,"Лист4"}</definedName>
    <definedName name="вапро" localSheetId="33" hidden="1">{#N/A,#N/A,FALSE,"Лист4"}</definedName>
    <definedName name="вапро" localSheetId="41" hidden="1">{#N/A,#N/A,FALSE,"Лист4"}</definedName>
    <definedName name="вапро" localSheetId="43" hidden="1">{#N/A,#N/A,FALSE,"Лист4"}</definedName>
    <definedName name="вапро" localSheetId="49" hidden="1">{#N/A,#N/A,FALSE,"Лист4"}</definedName>
    <definedName name="вапро" localSheetId="54" hidden="1">{#N/A,#N/A,FALSE,"Лист4"}</definedName>
    <definedName name="вапро" localSheetId="55" hidden="1">{#N/A,#N/A,FALSE,"Лист4"}</definedName>
    <definedName name="вапро" localSheetId="56" hidden="1">{#N/A,#N/A,FALSE,"Лист4"}</definedName>
    <definedName name="вапро" localSheetId="57" hidden="1">{#N/A,#N/A,FALSE,"Лист4"}</definedName>
    <definedName name="вапро" localSheetId="58" hidden="1">{#N/A,#N/A,FALSE,"Лист4"}</definedName>
    <definedName name="вапро" localSheetId="64" hidden="1">{#N/A,#N/A,FALSE,"Лист4"}</definedName>
    <definedName name="вапро" localSheetId="66" hidden="1">{#N/A,#N/A,FALSE,"Лист4"}</definedName>
    <definedName name="вапро" localSheetId="68" hidden="1">{#N/A,#N/A,FALSE,"Лист4"}</definedName>
    <definedName name="вапро" localSheetId="69" hidden="1">{#N/A,#N/A,FALSE,"Лист4"}</definedName>
    <definedName name="вапро" localSheetId="70" hidden="1">{#N/A,#N/A,FALSE,"Лист4"}</definedName>
    <definedName name="вапро" localSheetId="71" hidden="1">{#N/A,#N/A,FALSE,"Лист4"}</definedName>
    <definedName name="вапро" localSheetId="79" hidden="1">{#N/A,#N/A,FALSE,"Лист4"}</definedName>
    <definedName name="вапро" localSheetId="80" hidden="1">{#N/A,#N/A,FALSE,"Лист4"}</definedName>
    <definedName name="вапро" localSheetId="84" hidden="1">{#N/A,#N/A,FALSE,"Лист4"}</definedName>
    <definedName name="вапро" localSheetId="86" hidden="1">{#N/A,#N/A,FALSE,"Лист4"}</definedName>
    <definedName name="вапро" localSheetId="87" hidden="1">{#N/A,#N/A,FALSE,"Лист4"}</definedName>
    <definedName name="вапро" localSheetId="88" hidden="1">{#N/A,#N/A,FALSE,"Лист4"}</definedName>
    <definedName name="вапро" localSheetId="89" hidden="1">{#N/A,#N/A,FALSE,"Лист4"}</definedName>
    <definedName name="вапро" localSheetId="90" hidden="1">{#N/A,#N/A,FALSE,"Лист4"}</definedName>
    <definedName name="вапро" localSheetId="11" hidden="1">{#N/A,#N/A,FALSE,"Лист4"}</definedName>
    <definedName name="вапро" localSheetId="13" hidden="1">{#N/A,#N/A,FALSE,"Лист4"}</definedName>
    <definedName name="вапро" localSheetId="14" hidden="1">{#N/A,#N/A,FALSE,"Лист4"}</definedName>
    <definedName name="вапро" localSheetId="47" hidden="1">{#N/A,#N/A,FALSE,"Лист4"}</definedName>
    <definedName name="вапро" localSheetId="48" hidden="1">{#N/A,#N/A,FALSE,"Лист4"}</definedName>
    <definedName name="вапро" hidden="1">{#N/A,#N/A,FALSE,"Лист4"}</definedName>
    <definedName name="вау" localSheetId="1"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28" hidden="1">{#N/A,#N/A,FALSE,"Лист4"}</definedName>
    <definedName name="вау" localSheetId="29" hidden="1">{#N/A,#N/A,FALSE,"Лист4"}</definedName>
    <definedName name="вау" localSheetId="30" hidden="1">{#N/A,#N/A,FALSE,"Лист4"}</definedName>
    <definedName name="вау" localSheetId="31" hidden="1">{#N/A,#N/A,FALSE,"Лист4"}</definedName>
    <definedName name="вау" localSheetId="32" hidden="1">{#N/A,#N/A,FALSE,"Лист4"}</definedName>
    <definedName name="вау" localSheetId="33" hidden="1">{#N/A,#N/A,FALSE,"Лист4"}</definedName>
    <definedName name="вау" localSheetId="41" hidden="1">{#N/A,#N/A,FALSE,"Лист4"}</definedName>
    <definedName name="вау" localSheetId="43" hidden="1">{#N/A,#N/A,FALSE,"Лист4"}</definedName>
    <definedName name="вау" localSheetId="49" hidden="1">{#N/A,#N/A,FALSE,"Лист4"}</definedName>
    <definedName name="вау" localSheetId="54" hidden="1">{#N/A,#N/A,FALSE,"Лист4"}</definedName>
    <definedName name="вау" localSheetId="55" hidden="1">{#N/A,#N/A,FALSE,"Лист4"}</definedName>
    <definedName name="вау" localSheetId="56" hidden="1">{#N/A,#N/A,FALSE,"Лист4"}</definedName>
    <definedName name="вау" localSheetId="57" hidden="1">{#N/A,#N/A,FALSE,"Лист4"}</definedName>
    <definedName name="вау" localSheetId="58" hidden="1">{#N/A,#N/A,FALSE,"Лист4"}</definedName>
    <definedName name="вау" localSheetId="64" hidden="1">{#N/A,#N/A,FALSE,"Лист4"}</definedName>
    <definedName name="вау" localSheetId="66" hidden="1">{#N/A,#N/A,FALSE,"Лист4"}</definedName>
    <definedName name="вау" localSheetId="68" hidden="1">{#N/A,#N/A,FALSE,"Лист4"}</definedName>
    <definedName name="вау" localSheetId="69" hidden="1">{#N/A,#N/A,FALSE,"Лист4"}</definedName>
    <definedName name="вау" localSheetId="70" hidden="1">{#N/A,#N/A,FALSE,"Лист4"}</definedName>
    <definedName name="вау" localSheetId="71" hidden="1">{#N/A,#N/A,FALSE,"Лист4"}</definedName>
    <definedName name="вау" localSheetId="79" hidden="1">{#N/A,#N/A,FALSE,"Лист4"}</definedName>
    <definedName name="вау" localSheetId="80" hidden="1">{#N/A,#N/A,FALSE,"Лист4"}</definedName>
    <definedName name="вау" localSheetId="84" hidden="1">{#N/A,#N/A,FALSE,"Лист4"}</definedName>
    <definedName name="вау" localSheetId="86" hidden="1">{#N/A,#N/A,FALSE,"Лист4"}</definedName>
    <definedName name="вау" localSheetId="87" hidden="1">{#N/A,#N/A,FALSE,"Лист4"}</definedName>
    <definedName name="вау" localSheetId="88" hidden="1">{#N/A,#N/A,FALSE,"Лист4"}</definedName>
    <definedName name="вау" localSheetId="89" hidden="1">{#N/A,#N/A,FALSE,"Лист4"}</definedName>
    <definedName name="вау" localSheetId="90" hidden="1">{#N/A,#N/A,FALSE,"Лист4"}</definedName>
    <definedName name="вау" localSheetId="11" hidden="1">{#N/A,#N/A,FALSE,"Лист4"}</definedName>
    <definedName name="вау" localSheetId="13" hidden="1">{#N/A,#N/A,FALSE,"Лист4"}</definedName>
    <definedName name="вау" localSheetId="14" hidden="1">{#N/A,#N/A,FALSE,"Лист4"}</definedName>
    <definedName name="вау" localSheetId="47" hidden="1">{#N/A,#N/A,FALSE,"Лист4"}</definedName>
    <definedName name="вау" localSheetId="48" hidden="1">{#N/A,#N/A,FALSE,"Лист4"}</definedName>
    <definedName name="вау" hidden="1">{#N/A,#N/A,FALSE,"Лист4"}</definedName>
    <definedName name="вв" localSheetId="1"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28" hidden="1">{#N/A,#N/A,FALSE,"Лист4"}</definedName>
    <definedName name="вв" localSheetId="29" hidden="1">{#N/A,#N/A,FALSE,"Лист4"}</definedName>
    <definedName name="вв" localSheetId="30" hidden="1">{#N/A,#N/A,FALSE,"Лист4"}</definedName>
    <definedName name="вв" localSheetId="31" hidden="1">{#N/A,#N/A,FALSE,"Лист4"}</definedName>
    <definedName name="вв" localSheetId="32" hidden="1">{#N/A,#N/A,FALSE,"Лист4"}</definedName>
    <definedName name="вв" localSheetId="33" hidden="1">{#N/A,#N/A,FALSE,"Лист4"}</definedName>
    <definedName name="вв" localSheetId="41" hidden="1">{#N/A,#N/A,FALSE,"Лист4"}</definedName>
    <definedName name="вв" localSheetId="43" hidden="1">{#N/A,#N/A,FALSE,"Лист4"}</definedName>
    <definedName name="вв" localSheetId="49" hidden="1">{#N/A,#N/A,FALSE,"Лист4"}</definedName>
    <definedName name="вв" localSheetId="54" hidden="1">{#N/A,#N/A,FALSE,"Лист4"}</definedName>
    <definedName name="вв" localSheetId="55" hidden="1">{#N/A,#N/A,FALSE,"Лист4"}</definedName>
    <definedName name="вв" localSheetId="56" hidden="1">{#N/A,#N/A,FALSE,"Лист4"}</definedName>
    <definedName name="вв" localSheetId="57" hidden="1">{#N/A,#N/A,FALSE,"Лист4"}</definedName>
    <definedName name="вв" localSheetId="58" hidden="1">{#N/A,#N/A,FALSE,"Лист4"}</definedName>
    <definedName name="вв" localSheetId="64" hidden="1">{#N/A,#N/A,FALSE,"Лист4"}</definedName>
    <definedName name="вв" localSheetId="66" hidden="1">{#N/A,#N/A,FALSE,"Лист4"}</definedName>
    <definedName name="вв" localSheetId="68" hidden="1">{#N/A,#N/A,FALSE,"Лист4"}</definedName>
    <definedName name="вв" localSheetId="69" hidden="1">{#N/A,#N/A,FALSE,"Лист4"}</definedName>
    <definedName name="вв" localSheetId="70" hidden="1">{#N/A,#N/A,FALSE,"Лист4"}</definedName>
    <definedName name="вв" localSheetId="71" hidden="1">{#N/A,#N/A,FALSE,"Лист4"}</definedName>
    <definedName name="вв" localSheetId="79" hidden="1">{#N/A,#N/A,FALSE,"Лист4"}</definedName>
    <definedName name="вв" localSheetId="80" hidden="1">{#N/A,#N/A,FALSE,"Лист4"}</definedName>
    <definedName name="вв" localSheetId="84" hidden="1">{#N/A,#N/A,FALSE,"Лист4"}</definedName>
    <definedName name="вв" localSheetId="86" hidden="1">{#N/A,#N/A,FALSE,"Лист4"}</definedName>
    <definedName name="вв" localSheetId="87" hidden="1">{#N/A,#N/A,FALSE,"Лист4"}</definedName>
    <definedName name="вв" localSheetId="88" hidden="1">{#N/A,#N/A,FALSE,"Лист4"}</definedName>
    <definedName name="вв" localSheetId="89" hidden="1">{#N/A,#N/A,FALSE,"Лист4"}</definedName>
    <definedName name="вв" localSheetId="90" hidden="1">{#N/A,#N/A,FALSE,"Лист4"}</definedName>
    <definedName name="вв" localSheetId="11" hidden="1">{#N/A,#N/A,FALSE,"Лист4"}</definedName>
    <definedName name="вв" localSheetId="13" hidden="1">{#N/A,#N/A,FALSE,"Лист4"}</definedName>
    <definedName name="вв" localSheetId="14" hidden="1">{#N/A,#N/A,FALSE,"Лист4"}</definedName>
    <definedName name="вв" localSheetId="47" hidden="1">{#N/A,#N/A,FALSE,"Лист4"}</definedName>
    <definedName name="вв" localSheetId="48" hidden="1">{#N/A,#N/A,FALSE,"Лист4"}</definedName>
    <definedName name="вв" hidden="1">{#N/A,#N/A,FALSE,"Лист4"}</definedName>
    <definedName name="вмр" localSheetId="1"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28" hidden="1">{#N/A,#N/A,FALSE,"Лист4"}</definedName>
    <definedName name="вмр" localSheetId="29" hidden="1">{#N/A,#N/A,FALSE,"Лист4"}</definedName>
    <definedName name="вмр" localSheetId="30" hidden="1">{#N/A,#N/A,FALSE,"Лист4"}</definedName>
    <definedName name="вмр" localSheetId="31" hidden="1">{#N/A,#N/A,FALSE,"Лист4"}</definedName>
    <definedName name="вмр" localSheetId="32" hidden="1">{#N/A,#N/A,FALSE,"Лист4"}</definedName>
    <definedName name="вмр" localSheetId="33" hidden="1">{#N/A,#N/A,FALSE,"Лист4"}</definedName>
    <definedName name="вмр" localSheetId="41" hidden="1">{#N/A,#N/A,FALSE,"Лист4"}</definedName>
    <definedName name="вмр" localSheetId="43" hidden="1">{#N/A,#N/A,FALSE,"Лист4"}</definedName>
    <definedName name="вмр" localSheetId="49" hidden="1">{#N/A,#N/A,FALSE,"Лист4"}</definedName>
    <definedName name="вмр" localSheetId="54" hidden="1">{#N/A,#N/A,FALSE,"Лист4"}</definedName>
    <definedName name="вмр" localSheetId="55" hidden="1">{#N/A,#N/A,FALSE,"Лист4"}</definedName>
    <definedName name="вмр" localSheetId="56" hidden="1">{#N/A,#N/A,FALSE,"Лист4"}</definedName>
    <definedName name="вмр" localSheetId="57" hidden="1">{#N/A,#N/A,FALSE,"Лист4"}</definedName>
    <definedName name="вмр" localSheetId="58" hidden="1">{#N/A,#N/A,FALSE,"Лист4"}</definedName>
    <definedName name="вмр" localSheetId="64" hidden="1">{#N/A,#N/A,FALSE,"Лист4"}</definedName>
    <definedName name="вмр" localSheetId="66" hidden="1">{#N/A,#N/A,FALSE,"Лист4"}</definedName>
    <definedName name="вмр" localSheetId="68" hidden="1">{#N/A,#N/A,FALSE,"Лист4"}</definedName>
    <definedName name="вмр" localSheetId="69" hidden="1">{#N/A,#N/A,FALSE,"Лист4"}</definedName>
    <definedName name="вмр" localSheetId="70" hidden="1">{#N/A,#N/A,FALSE,"Лист4"}</definedName>
    <definedName name="вмр" localSheetId="71" hidden="1">{#N/A,#N/A,FALSE,"Лист4"}</definedName>
    <definedName name="вмр" localSheetId="79" hidden="1">{#N/A,#N/A,FALSE,"Лист4"}</definedName>
    <definedName name="вмр" localSheetId="80" hidden="1">{#N/A,#N/A,FALSE,"Лист4"}</definedName>
    <definedName name="вмр" localSheetId="84" hidden="1">{#N/A,#N/A,FALSE,"Лист4"}</definedName>
    <definedName name="вмр" localSheetId="86" hidden="1">{#N/A,#N/A,FALSE,"Лист4"}</definedName>
    <definedName name="вмр" localSheetId="87" hidden="1">{#N/A,#N/A,FALSE,"Лист4"}</definedName>
    <definedName name="вмр" localSheetId="88" hidden="1">{#N/A,#N/A,FALSE,"Лист4"}</definedName>
    <definedName name="вмр" localSheetId="89" hidden="1">{#N/A,#N/A,FALSE,"Лист4"}</definedName>
    <definedName name="вмр" localSheetId="90" hidden="1">{#N/A,#N/A,FALSE,"Лист4"}</definedName>
    <definedName name="вмр" localSheetId="11" hidden="1">{#N/A,#N/A,FALSE,"Лист4"}</definedName>
    <definedName name="вмр" localSheetId="13" hidden="1">{#N/A,#N/A,FALSE,"Лист4"}</definedName>
    <definedName name="вмр" localSheetId="14" hidden="1">{#N/A,#N/A,FALSE,"Лист4"}</definedName>
    <definedName name="вмр" localSheetId="47" hidden="1">{#N/A,#N/A,FALSE,"Лист4"}</definedName>
    <definedName name="вмр" localSheetId="48" hidden="1">{#N/A,#N/A,FALSE,"Лист4"}</definedName>
    <definedName name="вмр" hidden="1">{#N/A,#N/A,FALSE,"Лист4"}</definedName>
    <definedName name="вруу" localSheetId="1"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28" hidden="1">{#N/A,#N/A,FALSE,"Лист4"}</definedName>
    <definedName name="вруу" localSheetId="29" hidden="1">{#N/A,#N/A,FALSE,"Лист4"}</definedName>
    <definedName name="вруу" localSheetId="30" hidden="1">{#N/A,#N/A,FALSE,"Лист4"}</definedName>
    <definedName name="вруу" localSheetId="31" hidden="1">{#N/A,#N/A,FALSE,"Лист4"}</definedName>
    <definedName name="вруу" localSheetId="32" hidden="1">{#N/A,#N/A,FALSE,"Лист4"}</definedName>
    <definedName name="вруу" localSheetId="33" hidden="1">{#N/A,#N/A,FALSE,"Лист4"}</definedName>
    <definedName name="вруу" localSheetId="41" hidden="1">{#N/A,#N/A,FALSE,"Лист4"}</definedName>
    <definedName name="вруу" localSheetId="43" hidden="1">{#N/A,#N/A,FALSE,"Лист4"}</definedName>
    <definedName name="вруу" localSheetId="49" hidden="1">{#N/A,#N/A,FALSE,"Лист4"}</definedName>
    <definedName name="вруу" localSheetId="54" hidden="1">{#N/A,#N/A,FALSE,"Лист4"}</definedName>
    <definedName name="вруу" localSheetId="55" hidden="1">{#N/A,#N/A,FALSE,"Лист4"}</definedName>
    <definedName name="вруу" localSheetId="56" hidden="1">{#N/A,#N/A,FALSE,"Лист4"}</definedName>
    <definedName name="вруу" localSheetId="57" hidden="1">{#N/A,#N/A,FALSE,"Лист4"}</definedName>
    <definedName name="вруу" localSheetId="58" hidden="1">{#N/A,#N/A,FALSE,"Лист4"}</definedName>
    <definedName name="вруу" localSheetId="64" hidden="1">{#N/A,#N/A,FALSE,"Лист4"}</definedName>
    <definedName name="вруу" localSheetId="66" hidden="1">{#N/A,#N/A,FALSE,"Лист4"}</definedName>
    <definedName name="вруу" localSheetId="68" hidden="1">{#N/A,#N/A,FALSE,"Лист4"}</definedName>
    <definedName name="вруу" localSheetId="69" hidden="1">{#N/A,#N/A,FALSE,"Лист4"}</definedName>
    <definedName name="вруу" localSheetId="70" hidden="1">{#N/A,#N/A,FALSE,"Лист4"}</definedName>
    <definedName name="вруу" localSheetId="71" hidden="1">{#N/A,#N/A,FALSE,"Лист4"}</definedName>
    <definedName name="вруу" localSheetId="79" hidden="1">{#N/A,#N/A,FALSE,"Лист4"}</definedName>
    <definedName name="вруу" localSheetId="80" hidden="1">{#N/A,#N/A,FALSE,"Лист4"}</definedName>
    <definedName name="вруу" localSheetId="84" hidden="1">{#N/A,#N/A,FALSE,"Лист4"}</definedName>
    <definedName name="вруу" localSheetId="86" hidden="1">{#N/A,#N/A,FALSE,"Лист4"}</definedName>
    <definedName name="вруу" localSheetId="87" hidden="1">{#N/A,#N/A,FALSE,"Лист4"}</definedName>
    <definedName name="вруу" localSheetId="88" hidden="1">{#N/A,#N/A,FALSE,"Лист4"}</definedName>
    <definedName name="вруу" localSheetId="89" hidden="1">{#N/A,#N/A,FALSE,"Лист4"}</definedName>
    <definedName name="вруу" localSheetId="90" hidden="1">{#N/A,#N/A,FALSE,"Лист4"}</definedName>
    <definedName name="вруу" localSheetId="11" hidden="1">{#N/A,#N/A,FALSE,"Лист4"}</definedName>
    <definedName name="вруу" localSheetId="13" hidden="1">{#N/A,#N/A,FALSE,"Лист4"}</definedName>
    <definedName name="вруу" localSheetId="14" hidden="1">{#N/A,#N/A,FALSE,"Лист4"}</definedName>
    <definedName name="вруу" localSheetId="47" hidden="1">{#N/A,#N/A,FALSE,"Лист4"}</definedName>
    <definedName name="вруу" localSheetId="48" hidden="1">{#N/A,#N/A,FALSE,"Лист4"}</definedName>
    <definedName name="вруу" hidden="1">{#N/A,#N/A,FALSE,"Лист4"}</definedName>
    <definedName name="врууунуууу" localSheetId="1"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28" hidden="1">{#N/A,#N/A,FALSE,"Лист4"}</definedName>
    <definedName name="врууунуууу" localSheetId="29" hidden="1">{#N/A,#N/A,FALSE,"Лист4"}</definedName>
    <definedName name="врууунуууу" localSheetId="30" hidden="1">{#N/A,#N/A,FALSE,"Лист4"}</definedName>
    <definedName name="врууунуууу" localSheetId="31" hidden="1">{#N/A,#N/A,FALSE,"Лист4"}</definedName>
    <definedName name="врууунуууу" localSheetId="32" hidden="1">{#N/A,#N/A,FALSE,"Лист4"}</definedName>
    <definedName name="врууунуууу" localSheetId="33" hidden="1">{#N/A,#N/A,FALSE,"Лист4"}</definedName>
    <definedName name="врууунуууу" localSheetId="41" hidden="1">{#N/A,#N/A,FALSE,"Лист4"}</definedName>
    <definedName name="врууунуууу" localSheetId="43" hidden="1">{#N/A,#N/A,FALSE,"Лист4"}</definedName>
    <definedName name="врууунуууу" localSheetId="49" hidden="1">{#N/A,#N/A,FALSE,"Лист4"}</definedName>
    <definedName name="врууунуууу" localSheetId="54" hidden="1">{#N/A,#N/A,FALSE,"Лист4"}</definedName>
    <definedName name="врууунуууу" localSheetId="55" hidden="1">{#N/A,#N/A,FALSE,"Лист4"}</definedName>
    <definedName name="врууунуууу" localSheetId="56" hidden="1">{#N/A,#N/A,FALSE,"Лист4"}</definedName>
    <definedName name="врууунуууу" localSheetId="57" hidden="1">{#N/A,#N/A,FALSE,"Лист4"}</definedName>
    <definedName name="врууунуууу" localSheetId="58" hidden="1">{#N/A,#N/A,FALSE,"Лист4"}</definedName>
    <definedName name="врууунуууу" localSheetId="64" hidden="1">{#N/A,#N/A,FALSE,"Лист4"}</definedName>
    <definedName name="врууунуууу" localSheetId="66" hidden="1">{#N/A,#N/A,FALSE,"Лист4"}</definedName>
    <definedName name="врууунуууу" localSheetId="68" hidden="1">{#N/A,#N/A,FALSE,"Лист4"}</definedName>
    <definedName name="врууунуууу" localSheetId="69" hidden="1">{#N/A,#N/A,FALSE,"Лист4"}</definedName>
    <definedName name="врууунуууу" localSheetId="70" hidden="1">{#N/A,#N/A,FALSE,"Лист4"}</definedName>
    <definedName name="врууунуууу" localSheetId="71" hidden="1">{#N/A,#N/A,FALSE,"Лист4"}</definedName>
    <definedName name="врууунуууу" localSheetId="79" hidden="1">{#N/A,#N/A,FALSE,"Лист4"}</definedName>
    <definedName name="врууунуууу" localSheetId="80" hidden="1">{#N/A,#N/A,FALSE,"Лист4"}</definedName>
    <definedName name="врууунуууу" localSheetId="84" hidden="1">{#N/A,#N/A,FALSE,"Лист4"}</definedName>
    <definedName name="врууунуууу" localSheetId="86" hidden="1">{#N/A,#N/A,FALSE,"Лист4"}</definedName>
    <definedName name="врууунуууу" localSheetId="87" hidden="1">{#N/A,#N/A,FALSE,"Лист4"}</definedName>
    <definedName name="врууунуууу" localSheetId="88" hidden="1">{#N/A,#N/A,FALSE,"Лист4"}</definedName>
    <definedName name="врууунуууу" localSheetId="89" hidden="1">{#N/A,#N/A,FALSE,"Лист4"}</definedName>
    <definedName name="врууунуууу" localSheetId="90" hidden="1">{#N/A,#N/A,FALSE,"Лист4"}</definedName>
    <definedName name="врууунуууу" localSheetId="11" hidden="1">{#N/A,#N/A,FALSE,"Лист4"}</definedName>
    <definedName name="врууунуууу" localSheetId="13" hidden="1">{#N/A,#N/A,FALSE,"Лист4"}</definedName>
    <definedName name="врууунуууу" localSheetId="14" hidden="1">{#N/A,#N/A,FALSE,"Лист4"}</definedName>
    <definedName name="врууунуууу" localSheetId="47" hidden="1">{#N/A,#N/A,FALSE,"Лист4"}</definedName>
    <definedName name="врууунуууу" localSheetId="48" hidden="1">{#N/A,#N/A,FALSE,"Лист4"}</definedName>
    <definedName name="врууунуууу" hidden="1">{#N/A,#N/A,FALSE,"Лист4"}</definedName>
    <definedName name="вфіп" localSheetId="1"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28" hidden="1">{"BOP_TAB",#N/A,FALSE,"N";"MIDTERM_TAB",#N/A,FALSE,"O"}</definedName>
    <definedName name="вфіп" localSheetId="29" hidden="1">{"BOP_TAB",#N/A,FALSE,"N";"MIDTERM_TAB",#N/A,FALSE,"O"}</definedName>
    <definedName name="вфіп" localSheetId="30" hidden="1">{"BOP_TAB",#N/A,FALSE,"N";"MIDTERM_TAB",#N/A,FALSE,"O"}</definedName>
    <definedName name="вфіп" localSheetId="31" hidden="1">{"BOP_TAB",#N/A,FALSE,"N";"MIDTERM_TAB",#N/A,FALSE,"O"}</definedName>
    <definedName name="вфіп" localSheetId="32" hidden="1">{"BOP_TAB",#N/A,FALSE,"N";"MIDTERM_TAB",#N/A,FALSE,"O"}</definedName>
    <definedName name="вфіп" localSheetId="33" hidden="1">{"BOP_TAB",#N/A,FALSE,"N";"MIDTERM_TAB",#N/A,FALSE,"O"}</definedName>
    <definedName name="вфіп" localSheetId="41" hidden="1">{"BOP_TAB",#N/A,FALSE,"N";"MIDTERM_TAB",#N/A,FALSE,"O"}</definedName>
    <definedName name="вфіп" localSheetId="43" hidden="1">{"BOP_TAB",#N/A,FALSE,"N";"MIDTERM_TAB",#N/A,FALSE,"O"}</definedName>
    <definedName name="вфіп" localSheetId="49" hidden="1">{"BOP_TAB",#N/A,FALSE,"N";"MIDTERM_TAB",#N/A,FALSE,"O"}</definedName>
    <definedName name="вфіп" localSheetId="54" hidden="1">{"BOP_TAB",#N/A,FALSE,"N";"MIDTERM_TAB",#N/A,FALSE,"O"}</definedName>
    <definedName name="вфіп" localSheetId="55" hidden="1">{"BOP_TAB",#N/A,FALSE,"N";"MIDTERM_TAB",#N/A,FALSE,"O"}</definedName>
    <definedName name="вфіп" localSheetId="56" hidden="1">{"BOP_TAB",#N/A,FALSE,"N";"MIDTERM_TAB",#N/A,FALSE,"O"}</definedName>
    <definedName name="вфіп" localSheetId="57" hidden="1">{"BOP_TAB",#N/A,FALSE,"N";"MIDTERM_TAB",#N/A,FALSE,"O"}</definedName>
    <definedName name="вфіп" localSheetId="58" hidden="1">{"BOP_TAB",#N/A,FALSE,"N";"MIDTERM_TAB",#N/A,FALSE,"O"}</definedName>
    <definedName name="вфіп" localSheetId="64" hidden="1">{"BOP_TAB",#N/A,FALSE,"N";"MIDTERM_TAB",#N/A,FALSE,"O"}</definedName>
    <definedName name="вфіп" localSheetId="66" hidden="1">{"BOP_TAB",#N/A,FALSE,"N";"MIDTERM_TAB",#N/A,FALSE,"O"}</definedName>
    <definedName name="вфіп" localSheetId="68" hidden="1">{"BOP_TAB",#N/A,FALSE,"N";"MIDTERM_TAB",#N/A,FALSE,"O"}</definedName>
    <definedName name="вфіп" localSheetId="69" hidden="1">{"BOP_TAB",#N/A,FALSE,"N";"MIDTERM_TAB",#N/A,FALSE,"O"}</definedName>
    <definedName name="вфіп" localSheetId="70" hidden="1">{"BOP_TAB",#N/A,FALSE,"N";"MIDTERM_TAB",#N/A,FALSE,"O"}</definedName>
    <definedName name="вфіп" localSheetId="71" hidden="1">{"BOP_TAB",#N/A,FALSE,"N";"MIDTERM_TAB",#N/A,FALSE,"O"}</definedName>
    <definedName name="вфіп" localSheetId="79" hidden="1">{"BOP_TAB",#N/A,FALSE,"N";"MIDTERM_TAB",#N/A,FALSE,"O"}</definedName>
    <definedName name="вфіп" localSheetId="80" hidden="1">{"BOP_TAB",#N/A,FALSE,"N";"MIDTERM_TAB",#N/A,FALSE,"O"}</definedName>
    <definedName name="вфіп" localSheetId="84" hidden="1">{"BOP_TAB",#N/A,FALSE,"N";"MIDTERM_TAB",#N/A,FALSE,"O"}</definedName>
    <definedName name="вфіп" localSheetId="86" hidden="1">{"BOP_TAB",#N/A,FALSE,"N";"MIDTERM_TAB",#N/A,FALSE,"O"}</definedName>
    <definedName name="вфіп" localSheetId="87" hidden="1">{"BOP_TAB",#N/A,FALSE,"N";"MIDTERM_TAB",#N/A,FALSE,"O"}</definedName>
    <definedName name="вфіп" localSheetId="88" hidden="1">{"BOP_TAB",#N/A,FALSE,"N";"MIDTERM_TAB",#N/A,FALSE,"O"}</definedName>
    <definedName name="вфіп" localSheetId="89" hidden="1">{"BOP_TAB",#N/A,FALSE,"N";"MIDTERM_TAB",#N/A,FALSE,"O"}</definedName>
    <definedName name="вфіп" localSheetId="90" hidden="1">{"BOP_TAB",#N/A,FALSE,"N";"MIDTERM_TAB",#N/A,FALSE,"O"}</definedName>
    <definedName name="вфіп" localSheetId="11" hidden="1">{"BOP_TAB",#N/A,FALSE,"N";"MIDTERM_TAB",#N/A,FALSE,"O"}</definedName>
    <definedName name="вфіп" localSheetId="13" hidden="1">{"BOP_TAB",#N/A,FALSE,"N";"MIDTERM_TAB",#N/A,FALSE,"O"}</definedName>
    <definedName name="вфіп" localSheetId="14" hidden="1">{"BOP_TAB",#N/A,FALSE,"N";"MIDTERM_TAB",#N/A,FALSE,"O"}</definedName>
    <definedName name="вфіп" localSheetId="47" hidden="1">{"BOP_TAB",#N/A,FALSE,"N";"MIDTERM_TAB",#N/A,FALSE,"O"}</definedName>
    <definedName name="вфіп" localSheetId="48" hidden="1">{"BOP_TAB",#N/A,FALSE,"N";"MIDTERM_TAB",#N/A,FALSE,"O"}</definedName>
    <definedName name="вфіп" hidden="1">{"BOP_TAB",#N/A,FALSE,"N";"MIDTERM_TAB",#N/A,FALSE,"O"}</definedName>
    <definedName name="гг" localSheetId="1"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28" hidden="1">{#N/A,#N/A,FALSE,"Лист4"}</definedName>
    <definedName name="гг" localSheetId="29" hidden="1">{#N/A,#N/A,FALSE,"Лист4"}</definedName>
    <definedName name="гг" localSheetId="30" hidden="1">{#N/A,#N/A,FALSE,"Лист4"}</definedName>
    <definedName name="гг" localSheetId="31" hidden="1">{#N/A,#N/A,FALSE,"Лист4"}</definedName>
    <definedName name="гг" localSheetId="32" hidden="1">{#N/A,#N/A,FALSE,"Лист4"}</definedName>
    <definedName name="гг" localSheetId="33" hidden="1">{#N/A,#N/A,FALSE,"Лист4"}</definedName>
    <definedName name="гг" localSheetId="41" hidden="1">{#N/A,#N/A,FALSE,"Лист4"}</definedName>
    <definedName name="гг" localSheetId="43" hidden="1">{#N/A,#N/A,FALSE,"Лист4"}</definedName>
    <definedName name="гг" localSheetId="49" hidden="1">{#N/A,#N/A,FALSE,"Лист4"}</definedName>
    <definedName name="гг" localSheetId="54" hidden="1">{#N/A,#N/A,FALSE,"Лист4"}</definedName>
    <definedName name="гг" localSheetId="55" hidden="1">{#N/A,#N/A,FALSE,"Лист4"}</definedName>
    <definedName name="гг" localSheetId="56" hidden="1">{#N/A,#N/A,FALSE,"Лист4"}</definedName>
    <definedName name="гг" localSheetId="57" hidden="1">{#N/A,#N/A,FALSE,"Лист4"}</definedName>
    <definedName name="гг" localSheetId="58" hidden="1">{#N/A,#N/A,FALSE,"Лист4"}</definedName>
    <definedName name="гг" localSheetId="64" hidden="1">{#N/A,#N/A,FALSE,"Лист4"}</definedName>
    <definedName name="гг" localSheetId="66" hidden="1">{#N/A,#N/A,FALSE,"Лист4"}</definedName>
    <definedName name="гг" localSheetId="68" hidden="1">{#N/A,#N/A,FALSE,"Лист4"}</definedName>
    <definedName name="гг" localSheetId="69" hidden="1">{#N/A,#N/A,FALSE,"Лист4"}</definedName>
    <definedName name="гг" localSheetId="70" hidden="1">{#N/A,#N/A,FALSE,"Лист4"}</definedName>
    <definedName name="гг" localSheetId="71" hidden="1">{#N/A,#N/A,FALSE,"Лист4"}</definedName>
    <definedName name="гг" localSheetId="79" hidden="1">{#N/A,#N/A,FALSE,"Лист4"}</definedName>
    <definedName name="гг" localSheetId="80" hidden="1">{#N/A,#N/A,FALSE,"Лист4"}</definedName>
    <definedName name="гг" localSheetId="84" hidden="1">{#N/A,#N/A,FALSE,"Лист4"}</definedName>
    <definedName name="гг" localSheetId="86" hidden="1">{#N/A,#N/A,FALSE,"Лист4"}</definedName>
    <definedName name="гг" localSheetId="87" hidden="1">{#N/A,#N/A,FALSE,"Лист4"}</definedName>
    <definedName name="гг" localSheetId="88" hidden="1">{#N/A,#N/A,FALSE,"Лист4"}</definedName>
    <definedName name="гг" localSheetId="89" hidden="1">{#N/A,#N/A,FALSE,"Лист4"}</definedName>
    <definedName name="гг" localSheetId="90" hidden="1">{#N/A,#N/A,FALSE,"Лист4"}</definedName>
    <definedName name="гг" localSheetId="11" hidden="1">{#N/A,#N/A,FALSE,"Лист4"}</definedName>
    <definedName name="гг" localSheetId="13" hidden="1">{#N/A,#N/A,FALSE,"Лист4"}</definedName>
    <definedName name="гг" localSheetId="14" hidden="1">{#N/A,#N/A,FALSE,"Лист4"}</definedName>
    <definedName name="гг" localSheetId="47" hidden="1">{#N/A,#N/A,FALSE,"Лист4"}</definedName>
    <definedName name="гг" localSheetId="48" hidden="1">{#N/A,#N/A,FALSE,"Лист4"}</definedName>
    <definedName name="гг" hidden="1">{#N/A,#N/A,FALSE,"Лист4"}</definedName>
    <definedName name="ггг" localSheetId="1"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28" hidden="1">{#N/A,#N/A,FALSE,"Лист4"}</definedName>
    <definedName name="ггг" localSheetId="29" hidden="1">{#N/A,#N/A,FALSE,"Лист4"}</definedName>
    <definedName name="ггг" localSheetId="30" hidden="1">{#N/A,#N/A,FALSE,"Лист4"}</definedName>
    <definedName name="ггг" localSheetId="31" hidden="1">{#N/A,#N/A,FALSE,"Лист4"}</definedName>
    <definedName name="ггг" localSheetId="32" hidden="1">{#N/A,#N/A,FALSE,"Лист4"}</definedName>
    <definedName name="ггг" localSheetId="33" hidden="1">{#N/A,#N/A,FALSE,"Лист4"}</definedName>
    <definedName name="ггг" localSheetId="41" hidden="1">{#N/A,#N/A,FALSE,"Лист4"}</definedName>
    <definedName name="ггг" localSheetId="43" hidden="1">{#N/A,#N/A,FALSE,"Лист4"}</definedName>
    <definedName name="ггг" localSheetId="49" hidden="1">{#N/A,#N/A,FALSE,"Лист4"}</definedName>
    <definedName name="ггг" localSheetId="54" hidden="1">{#N/A,#N/A,FALSE,"Лист4"}</definedName>
    <definedName name="ггг" localSheetId="55" hidden="1">{#N/A,#N/A,FALSE,"Лист4"}</definedName>
    <definedName name="ггг" localSheetId="56" hidden="1">{#N/A,#N/A,FALSE,"Лист4"}</definedName>
    <definedName name="ггг" localSheetId="57" hidden="1">{#N/A,#N/A,FALSE,"Лист4"}</definedName>
    <definedName name="ггг" localSheetId="58" hidden="1">{#N/A,#N/A,FALSE,"Лист4"}</definedName>
    <definedName name="ггг" localSheetId="64" hidden="1">{#N/A,#N/A,FALSE,"Лист4"}</definedName>
    <definedName name="ггг" localSheetId="66" hidden="1">{#N/A,#N/A,FALSE,"Лист4"}</definedName>
    <definedName name="ггг" localSheetId="68" hidden="1">{#N/A,#N/A,FALSE,"Лист4"}</definedName>
    <definedName name="ггг" localSheetId="69" hidden="1">{#N/A,#N/A,FALSE,"Лист4"}</definedName>
    <definedName name="ггг" localSheetId="70" hidden="1">{#N/A,#N/A,FALSE,"Лист4"}</definedName>
    <definedName name="ггг" localSheetId="71" hidden="1">{#N/A,#N/A,FALSE,"Лист4"}</definedName>
    <definedName name="ггг" localSheetId="79" hidden="1">{#N/A,#N/A,FALSE,"Лист4"}</definedName>
    <definedName name="ггг" localSheetId="80" hidden="1">{#N/A,#N/A,FALSE,"Лист4"}</definedName>
    <definedName name="ггг" localSheetId="84" hidden="1">{#N/A,#N/A,FALSE,"Лист4"}</definedName>
    <definedName name="ггг" localSheetId="86" hidden="1">{#N/A,#N/A,FALSE,"Лист4"}</definedName>
    <definedName name="ггг" localSheetId="87" hidden="1">{#N/A,#N/A,FALSE,"Лист4"}</definedName>
    <definedName name="ггг" localSheetId="88" hidden="1">{#N/A,#N/A,FALSE,"Лист4"}</definedName>
    <definedName name="ггг" localSheetId="89" hidden="1">{#N/A,#N/A,FALSE,"Лист4"}</definedName>
    <definedName name="ггг" localSheetId="90" hidden="1">{#N/A,#N/A,FALSE,"Лист4"}</definedName>
    <definedName name="ггг" localSheetId="11" hidden="1">{#N/A,#N/A,FALSE,"Лист4"}</definedName>
    <definedName name="ггг" localSheetId="13" hidden="1">{#N/A,#N/A,FALSE,"Лист4"}</definedName>
    <definedName name="ггг" localSheetId="14" hidden="1">{#N/A,#N/A,FALSE,"Лист4"}</definedName>
    <definedName name="ггг" localSheetId="47" hidden="1">{#N/A,#N/A,FALSE,"Лист4"}</definedName>
    <definedName name="ггг" localSheetId="48" hidden="1">{#N/A,#N/A,FALSE,"Лист4"}</definedName>
    <definedName name="ггг" hidden="1">{#N/A,#N/A,FALSE,"Лист4"}</definedName>
    <definedName name="ггггг" localSheetId="1"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28" hidden="1">{#N/A,#N/A,FALSE,"Лист4"}</definedName>
    <definedName name="ггггг" localSheetId="29" hidden="1">{#N/A,#N/A,FALSE,"Лист4"}</definedName>
    <definedName name="ггггг" localSheetId="30" hidden="1">{#N/A,#N/A,FALSE,"Лист4"}</definedName>
    <definedName name="ггггг" localSheetId="31" hidden="1">{#N/A,#N/A,FALSE,"Лист4"}</definedName>
    <definedName name="ггггг" localSheetId="32" hidden="1">{#N/A,#N/A,FALSE,"Лист4"}</definedName>
    <definedName name="ггггг" localSheetId="33" hidden="1">{#N/A,#N/A,FALSE,"Лист4"}</definedName>
    <definedName name="ггггг" localSheetId="41" hidden="1">{#N/A,#N/A,FALSE,"Лист4"}</definedName>
    <definedName name="ггггг" localSheetId="43" hidden="1">{#N/A,#N/A,FALSE,"Лист4"}</definedName>
    <definedName name="ггггг" localSheetId="49" hidden="1">{#N/A,#N/A,FALSE,"Лист4"}</definedName>
    <definedName name="ггггг" localSheetId="54" hidden="1">{#N/A,#N/A,FALSE,"Лист4"}</definedName>
    <definedName name="ггггг" localSheetId="55" hidden="1">{#N/A,#N/A,FALSE,"Лист4"}</definedName>
    <definedName name="ггггг" localSheetId="56" hidden="1">{#N/A,#N/A,FALSE,"Лист4"}</definedName>
    <definedName name="ггггг" localSheetId="57" hidden="1">{#N/A,#N/A,FALSE,"Лист4"}</definedName>
    <definedName name="ггггг" localSheetId="58" hidden="1">{#N/A,#N/A,FALSE,"Лист4"}</definedName>
    <definedName name="ггггг" localSheetId="64" hidden="1">{#N/A,#N/A,FALSE,"Лист4"}</definedName>
    <definedName name="ггггг" localSheetId="66" hidden="1">{#N/A,#N/A,FALSE,"Лист4"}</definedName>
    <definedName name="ггггг" localSheetId="68" hidden="1">{#N/A,#N/A,FALSE,"Лист4"}</definedName>
    <definedName name="ггггг" localSheetId="69" hidden="1">{#N/A,#N/A,FALSE,"Лист4"}</definedName>
    <definedName name="ггггг" localSheetId="70" hidden="1">{#N/A,#N/A,FALSE,"Лист4"}</definedName>
    <definedName name="ггггг" localSheetId="71" hidden="1">{#N/A,#N/A,FALSE,"Лист4"}</definedName>
    <definedName name="ггггг" localSheetId="79" hidden="1">{#N/A,#N/A,FALSE,"Лист4"}</definedName>
    <definedName name="ггггг" localSheetId="80" hidden="1">{#N/A,#N/A,FALSE,"Лист4"}</definedName>
    <definedName name="ггггг" localSheetId="84" hidden="1">{#N/A,#N/A,FALSE,"Лист4"}</definedName>
    <definedName name="ггггг" localSheetId="86" hidden="1">{#N/A,#N/A,FALSE,"Лист4"}</definedName>
    <definedName name="ггггг" localSheetId="87" hidden="1">{#N/A,#N/A,FALSE,"Лист4"}</definedName>
    <definedName name="ггггг" localSheetId="88" hidden="1">{#N/A,#N/A,FALSE,"Лист4"}</definedName>
    <definedName name="ггггг" localSheetId="89" hidden="1">{#N/A,#N/A,FALSE,"Лист4"}</definedName>
    <definedName name="ггггг" localSheetId="90" hidden="1">{#N/A,#N/A,FALSE,"Лист4"}</definedName>
    <definedName name="ггггг" localSheetId="11" hidden="1">{#N/A,#N/A,FALSE,"Лист4"}</definedName>
    <definedName name="ггггг" localSheetId="13" hidden="1">{#N/A,#N/A,FALSE,"Лист4"}</definedName>
    <definedName name="ггггг" localSheetId="14" hidden="1">{#N/A,#N/A,FALSE,"Лист4"}</definedName>
    <definedName name="ггггг" localSheetId="47" hidden="1">{#N/A,#N/A,FALSE,"Лист4"}</definedName>
    <definedName name="ггггг" localSheetId="48" hidden="1">{#N/A,#N/A,FALSE,"Лист4"}</definedName>
    <definedName name="ггггг" hidden="1">{#N/A,#N/A,FALSE,"Лист4"}</definedName>
    <definedName name="гго" localSheetId="1"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28" hidden="1">{#N/A,#N/A,FALSE,"Лист4"}</definedName>
    <definedName name="гго" localSheetId="29" hidden="1">{#N/A,#N/A,FALSE,"Лист4"}</definedName>
    <definedName name="гго" localSheetId="30" hidden="1">{#N/A,#N/A,FALSE,"Лист4"}</definedName>
    <definedName name="гго" localSheetId="31" hidden="1">{#N/A,#N/A,FALSE,"Лист4"}</definedName>
    <definedName name="гго" localSheetId="32" hidden="1">{#N/A,#N/A,FALSE,"Лист4"}</definedName>
    <definedName name="гго" localSheetId="33" hidden="1">{#N/A,#N/A,FALSE,"Лист4"}</definedName>
    <definedName name="гго" localSheetId="41" hidden="1">{#N/A,#N/A,FALSE,"Лист4"}</definedName>
    <definedName name="гго" localSheetId="43" hidden="1">{#N/A,#N/A,FALSE,"Лист4"}</definedName>
    <definedName name="гго" localSheetId="49" hidden="1">{#N/A,#N/A,FALSE,"Лист4"}</definedName>
    <definedName name="гго" localSheetId="54" hidden="1">{#N/A,#N/A,FALSE,"Лист4"}</definedName>
    <definedName name="гго" localSheetId="55" hidden="1">{#N/A,#N/A,FALSE,"Лист4"}</definedName>
    <definedName name="гго" localSheetId="56" hidden="1">{#N/A,#N/A,FALSE,"Лист4"}</definedName>
    <definedName name="гго" localSheetId="57" hidden="1">{#N/A,#N/A,FALSE,"Лист4"}</definedName>
    <definedName name="гго" localSheetId="58" hidden="1">{#N/A,#N/A,FALSE,"Лист4"}</definedName>
    <definedName name="гго" localSheetId="64" hidden="1">{#N/A,#N/A,FALSE,"Лист4"}</definedName>
    <definedName name="гго" localSheetId="66" hidden="1">{#N/A,#N/A,FALSE,"Лист4"}</definedName>
    <definedName name="гго" localSheetId="68" hidden="1">{#N/A,#N/A,FALSE,"Лист4"}</definedName>
    <definedName name="гго" localSheetId="69" hidden="1">{#N/A,#N/A,FALSE,"Лист4"}</definedName>
    <definedName name="гго" localSheetId="70" hidden="1">{#N/A,#N/A,FALSE,"Лист4"}</definedName>
    <definedName name="гго" localSheetId="71" hidden="1">{#N/A,#N/A,FALSE,"Лист4"}</definedName>
    <definedName name="гго" localSheetId="79" hidden="1">{#N/A,#N/A,FALSE,"Лист4"}</definedName>
    <definedName name="гго" localSheetId="80" hidden="1">{#N/A,#N/A,FALSE,"Лист4"}</definedName>
    <definedName name="гго" localSheetId="84" hidden="1">{#N/A,#N/A,FALSE,"Лист4"}</definedName>
    <definedName name="гго" localSheetId="86" hidden="1">{#N/A,#N/A,FALSE,"Лист4"}</definedName>
    <definedName name="гго" localSheetId="87" hidden="1">{#N/A,#N/A,FALSE,"Лист4"}</definedName>
    <definedName name="гго" localSheetId="88" hidden="1">{#N/A,#N/A,FALSE,"Лист4"}</definedName>
    <definedName name="гго" localSheetId="89" hidden="1">{#N/A,#N/A,FALSE,"Лист4"}</definedName>
    <definedName name="гго" localSheetId="90" hidden="1">{#N/A,#N/A,FALSE,"Лист4"}</definedName>
    <definedName name="гго" localSheetId="11" hidden="1">{#N/A,#N/A,FALSE,"Лист4"}</definedName>
    <definedName name="гго" localSheetId="13" hidden="1">{#N/A,#N/A,FALSE,"Лист4"}</definedName>
    <definedName name="гго" localSheetId="14" hidden="1">{#N/A,#N/A,FALSE,"Лист4"}</definedName>
    <definedName name="гго" localSheetId="47" hidden="1">{#N/A,#N/A,FALSE,"Лист4"}</definedName>
    <definedName name="гго" localSheetId="48" hidden="1">{#N/A,#N/A,FALSE,"Лист4"}</definedName>
    <definedName name="гго" hidden="1">{#N/A,#N/A,FALSE,"Лист4"}</definedName>
    <definedName name="ггшшз" localSheetId="1"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28" hidden="1">{#N/A,#N/A,FALSE,"Лист4"}</definedName>
    <definedName name="ггшшз" localSheetId="29" hidden="1">{#N/A,#N/A,FALSE,"Лист4"}</definedName>
    <definedName name="ггшшз" localSheetId="30" hidden="1">{#N/A,#N/A,FALSE,"Лист4"}</definedName>
    <definedName name="ггшшз" localSheetId="31" hidden="1">{#N/A,#N/A,FALSE,"Лист4"}</definedName>
    <definedName name="ггшшз" localSheetId="32" hidden="1">{#N/A,#N/A,FALSE,"Лист4"}</definedName>
    <definedName name="ггшшз" localSheetId="33" hidden="1">{#N/A,#N/A,FALSE,"Лист4"}</definedName>
    <definedName name="ггшшз" localSheetId="41" hidden="1">{#N/A,#N/A,FALSE,"Лист4"}</definedName>
    <definedName name="ггшшз" localSheetId="43" hidden="1">{#N/A,#N/A,FALSE,"Лист4"}</definedName>
    <definedName name="ггшшз" localSheetId="49" hidden="1">{#N/A,#N/A,FALSE,"Лист4"}</definedName>
    <definedName name="ггшшз" localSheetId="54" hidden="1">{#N/A,#N/A,FALSE,"Лист4"}</definedName>
    <definedName name="ггшшз" localSheetId="55" hidden="1">{#N/A,#N/A,FALSE,"Лист4"}</definedName>
    <definedName name="ггшшз" localSheetId="56" hidden="1">{#N/A,#N/A,FALSE,"Лист4"}</definedName>
    <definedName name="ггшшз" localSheetId="57" hidden="1">{#N/A,#N/A,FALSE,"Лист4"}</definedName>
    <definedName name="ггшшз" localSheetId="58" hidden="1">{#N/A,#N/A,FALSE,"Лист4"}</definedName>
    <definedName name="ггшшз" localSheetId="64" hidden="1">{#N/A,#N/A,FALSE,"Лист4"}</definedName>
    <definedName name="ггшшз" localSheetId="66" hidden="1">{#N/A,#N/A,FALSE,"Лист4"}</definedName>
    <definedName name="ггшшз" localSheetId="68" hidden="1">{#N/A,#N/A,FALSE,"Лист4"}</definedName>
    <definedName name="ггшшз" localSheetId="69" hidden="1">{#N/A,#N/A,FALSE,"Лист4"}</definedName>
    <definedName name="ггшшз" localSheetId="70" hidden="1">{#N/A,#N/A,FALSE,"Лист4"}</definedName>
    <definedName name="ггшшз" localSheetId="71" hidden="1">{#N/A,#N/A,FALSE,"Лист4"}</definedName>
    <definedName name="ггшшз" localSheetId="79" hidden="1">{#N/A,#N/A,FALSE,"Лист4"}</definedName>
    <definedName name="ггшшз" localSheetId="80" hidden="1">{#N/A,#N/A,FALSE,"Лист4"}</definedName>
    <definedName name="ггшшз" localSheetId="84" hidden="1">{#N/A,#N/A,FALSE,"Лист4"}</definedName>
    <definedName name="ггшшз" localSheetId="86" hidden="1">{#N/A,#N/A,FALSE,"Лист4"}</definedName>
    <definedName name="ггшшз" localSheetId="87" hidden="1">{#N/A,#N/A,FALSE,"Лист4"}</definedName>
    <definedName name="ггшшз" localSheetId="88" hidden="1">{#N/A,#N/A,FALSE,"Лист4"}</definedName>
    <definedName name="ггшшз" localSheetId="89" hidden="1">{#N/A,#N/A,FALSE,"Лист4"}</definedName>
    <definedName name="ггшшз" localSheetId="90" hidden="1">{#N/A,#N/A,FALSE,"Лист4"}</definedName>
    <definedName name="ггшшз" localSheetId="11" hidden="1">{#N/A,#N/A,FALSE,"Лист4"}</definedName>
    <definedName name="ггшшз" localSheetId="13" hidden="1">{#N/A,#N/A,FALSE,"Лист4"}</definedName>
    <definedName name="ггшшз" localSheetId="14" hidden="1">{#N/A,#N/A,FALSE,"Лист4"}</definedName>
    <definedName name="ггшшз" localSheetId="47" hidden="1">{#N/A,#N/A,FALSE,"Лист4"}</definedName>
    <definedName name="ггшшз" localSheetId="48" hidden="1">{#N/A,#N/A,FALSE,"Лист4"}</definedName>
    <definedName name="ггшшз" hidden="1">{#N/A,#N/A,FALSE,"Лист4"}</definedName>
    <definedName name="гр" localSheetId="1"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28" hidden="1">{#N/A,#N/A,FALSE,"Лист4"}</definedName>
    <definedName name="гр" localSheetId="29" hidden="1">{#N/A,#N/A,FALSE,"Лист4"}</definedName>
    <definedName name="гр" localSheetId="30" hidden="1">{#N/A,#N/A,FALSE,"Лист4"}</definedName>
    <definedName name="гр" localSheetId="31" hidden="1">{#N/A,#N/A,FALSE,"Лист4"}</definedName>
    <definedName name="гр" localSheetId="32" hidden="1">{#N/A,#N/A,FALSE,"Лист4"}</definedName>
    <definedName name="гр" localSheetId="33" hidden="1">{#N/A,#N/A,FALSE,"Лист4"}</definedName>
    <definedName name="гр" localSheetId="41" hidden="1">{#N/A,#N/A,FALSE,"Лист4"}</definedName>
    <definedName name="гр" localSheetId="43" hidden="1">{#N/A,#N/A,FALSE,"Лист4"}</definedName>
    <definedName name="гр" localSheetId="49" hidden="1">{#N/A,#N/A,FALSE,"Лист4"}</definedName>
    <definedName name="гр" localSheetId="54" hidden="1">{#N/A,#N/A,FALSE,"Лист4"}</definedName>
    <definedName name="гр" localSheetId="55" hidden="1">{#N/A,#N/A,FALSE,"Лист4"}</definedName>
    <definedName name="гр" localSheetId="56" hidden="1">{#N/A,#N/A,FALSE,"Лист4"}</definedName>
    <definedName name="гр" localSheetId="57" hidden="1">{#N/A,#N/A,FALSE,"Лист4"}</definedName>
    <definedName name="гр" localSheetId="58" hidden="1">{#N/A,#N/A,FALSE,"Лист4"}</definedName>
    <definedName name="гр" localSheetId="64" hidden="1">{#N/A,#N/A,FALSE,"Лист4"}</definedName>
    <definedName name="гр" localSheetId="66" hidden="1">{#N/A,#N/A,FALSE,"Лист4"}</definedName>
    <definedName name="гр" localSheetId="68" hidden="1">{#N/A,#N/A,FALSE,"Лист4"}</definedName>
    <definedName name="гр" localSheetId="69" hidden="1">{#N/A,#N/A,FALSE,"Лист4"}</definedName>
    <definedName name="гр" localSheetId="70" hidden="1">{#N/A,#N/A,FALSE,"Лист4"}</definedName>
    <definedName name="гр" localSheetId="71" hidden="1">{#N/A,#N/A,FALSE,"Лист4"}</definedName>
    <definedName name="гр" localSheetId="79" hidden="1">{#N/A,#N/A,FALSE,"Лист4"}</definedName>
    <definedName name="гр" localSheetId="80" hidden="1">{#N/A,#N/A,FALSE,"Лист4"}</definedName>
    <definedName name="гр" localSheetId="84" hidden="1">{#N/A,#N/A,FALSE,"Лист4"}</definedName>
    <definedName name="гр" localSheetId="86" hidden="1">{#N/A,#N/A,FALSE,"Лист4"}</definedName>
    <definedName name="гр" localSheetId="87" hidden="1">{#N/A,#N/A,FALSE,"Лист4"}</definedName>
    <definedName name="гр" localSheetId="88" hidden="1">{#N/A,#N/A,FALSE,"Лист4"}</definedName>
    <definedName name="гр" localSheetId="89" hidden="1">{#N/A,#N/A,FALSE,"Лист4"}</definedName>
    <definedName name="гр" localSheetId="90" hidden="1">{#N/A,#N/A,FALSE,"Лист4"}</definedName>
    <definedName name="гр" localSheetId="11" hidden="1">{#N/A,#N/A,FALSE,"Лист4"}</definedName>
    <definedName name="гр" localSheetId="13" hidden="1">{#N/A,#N/A,FALSE,"Лист4"}</definedName>
    <definedName name="гр" localSheetId="14" hidden="1">{#N/A,#N/A,FALSE,"Лист4"}</definedName>
    <definedName name="гр" localSheetId="47" hidden="1">{#N/A,#N/A,FALSE,"Лист4"}</definedName>
    <definedName name="гр" localSheetId="48" hidden="1">{#N/A,#N/A,FALSE,"Лист4"}</definedName>
    <definedName name="гр" hidden="1">{#N/A,#N/A,FALSE,"Лист4"}</definedName>
    <definedName name="ГЦ" localSheetId="1"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28" hidden="1">{#N/A,#N/A,FALSE,"т02бд"}</definedName>
    <definedName name="ГЦ" localSheetId="29" hidden="1">{#N/A,#N/A,FALSE,"т02бд"}</definedName>
    <definedName name="ГЦ" localSheetId="30" hidden="1">{#N/A,#N/A,FALSE,"т02бд"}</definedName>
    <definedName name="ГЦ" localSheetId="31" hidden="1">{#N/A,#N/A,FALSE,"т02бд"}</definedName>
    <definedName name="ГЦ" localSheetId="32" hidden="1">{#N/A,#N/A,FALSE,"т02бд"}</definedName>
    <definedName name="ГЦ" localSheetId="33" hidden="1">{#N/A,#N/A,FALSE,"т02бд"}</definedName>
    <definedName name="ГЦ" localSheetId="41" hidden="1">{#N/A,#N/A,FALSE,"т02бд"}</definedName>
    <definedName name="ГЦ" localSheetId="43" hidden="1">{#N/A,#N/A,FALSE,"т02бд"}</definedName>
    <definedName name="ГЦ" localSheetId="49" hidden="1">{#N/A,#N/A,FALSE,"т02бд"}</definedName>
    <definedName name="ГЦ" localSheetId="54" hidden="1">{#N/A,#N/A,FALSE,"т02бд"}</definedName>
    <definedName name="ГЦ" localSheetId="55" hidden="1">{#N/A,#N/A,FALSE,"т02бд"}</definedName>
    <definedName name="ГЦ" localSheetId="56" hidden="1">{#N/A,#N/A,FALSE,"т02бд"}</definedName>
    <definedName name="ГЦ" localSheetId="57" hidden="1">{#N/A,#N/A,FALSE,"т02бд"}</definedName>
    <definedName name="ГЦ" localSheetId="58" hidden="1">{#N/A,#N/A,FALSE,"т02бд"}</definedName>
    <definedName name="ГЦ" localSheetId="64" hidden="1">{#N/A,#N/A,FALSE,"т02бд"}</definedName>
    <definedName name="ГЦ" localSheetId="66" hidden="1">{#N/A,#N/A,FALSE,"т02бд"}</definedName>
    <definedName name="ГЦ" localSheetId="68" hidden="1">{#N/A,#N/A,FALSE,"т02бд"}</definedName>
    <definedName name="ГЦ" localSheetId="69" hidden="1">{#N/A,#N/A,FALSE,"т02бд"}</definedName>
    <definedName name="ГЦ" localSheetId="70" hidden="1">{#N/A,#N/A,FALSE,"т02бд"}</definedName>
    <definedName name="ГЦ" localSheetId="71" hidden="1">{#N/A,#N/A,FALSE,"т02бд"}</definedName>
    <definedName name="ГЦ" localSheetId="79" hidden="1">{#N/A,#N/A,FALSE,"т02бд"}</definedName>
    <definedName name="ГЦ" localSheetId="80" hidden="1">{#N/A,#N/A,FALSE,"т02бд"}</definedName>
    <definedName name="ГЦ" localSheetId="84" hidden="1">{#N/A,#N/A,FALSE,"т02бд"}</definedName>
    <definedName name="ГЦ" localSheetId="86" hidden="1">{#N/A,#N/A,FALSE,"т02бд"}</definedName>
    <definedName name="ГЦ" localSheetId="87" hidden="1">{#N/A,#N/A,FALSE,"т02бд"}</definedName>
    <definedName name="ГЦ" localSheetId="88" hidden="1">{#N/A,#N/A,FALSE,"т02бд"}</definedName>
    <definedName name="ГЦ" localSheetId="89" hidden="1">{#N/A,#N/A,FALSE,"т02бд"}</definedName>
    <definedName name="ГЦ" localSheetId="90" hidden="1">{#N/A,#N/A,FALSE,"т02бд"}</definedName>
    <definedName name="ГЦ" localSheetId="11" hidden="1">{#N/A,#N/A,FALSE,"т02бд"}</definedName>
    <definedName name="ГЦ" localSheetId="13" hidden="1">{#N/A,#N/A,FALSE,"т02бд"}</definedName>
    <definedName name="ГЦ" localSheetId="14" hidden="1">{#N/A,#N/A,FALSE,"т02бд"}</definedName>
    <definedName name="ГЦ" localSheetId="47" hidden="1">{#N/A,#N/A,FALSE,"т02бд"}</definedName>
    <definedName name="ГЦ" localSheetId="48" hidden="1">{#N/A,#N/A,FALSE,"т02бд"}</definedName>
    <definedName name="ГЦ" hidden="1">{#N/A,#N/A,FALSE,"т02бд"}</definedName>
    <definedName name="д17.1">'[18]д17-1'!$A$1:$H$1</definedName>
    <definedName name="ддд" localSheetId="1"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28" hidden="1">{#N/A,#N/A,FALSE,"Лист4"}</definedName>
    <definedName name="ддд" localSheetId="29" hidden="1">{#N/A,#N/A,FALSE,"Лист4"}</definedName>
    <definedName name="ддд" localSheetId="30" hidden="1">{#N/A,#N/A,FALSE,"Лист4"}</definedName>
    <definedName name="ддд" localSheetId="31" hidden="1">{#N/A,#N/A,FALSE,"Лист4"}</definedName>
    <definedName name="ддд" localSheetId="32" hidden="1">{#N/A,#N/A,FALSE,"Лист4"}</definedName>
    <definedName name="ддд" localSheetId="33" hidden="1">{#N/A,#N/A,FALSE,"Лист4"}</definedName>
    <definedName name="ддд" localSheetId="41" hidden="1">{#N/A,#N/A,FALSE,"Лист4"}</definedName>
    <definedName name="ддд" localSheetId="43" hidden="1">{#N/A,#N/A,FALSE,"Лист4"}</definedName>
    <definedName name="ддд" localSheetId="49" hidden="1">{#N/A,#N/A,FALSE,"Лист4"}</definedName>
    <definedName name="ддд" localSheetId="54" hidden="1">{#N/A,#N/A,FALSE,"Лист4"}</definedName>
    <definedName name="ддд" localSheetId="55" hidden="1">{#N/A,#N/A,FALSE,"Лист4"}</definedName>
    <definedName name="ддд" localSheetId="56" hidden="1">{#N/A,#N/A,FALSE,"Лист4"}</definedName>
    <definedName name="ддд" localSheetId="57" hidden="1">{#N/A,#N/A,FALSE,"Лист4"}</definedName>
    <definedName name="ддд" localSheetId="58" hidden="1">{#N/A,#N/A,FALSE,"Лист4"}</definedName>
    <definedName name="ддд" localSheetId="64" hidden="1">{#N/A,#N/A,FALSE,"Лист4"}</definedName>
    <definedName name="ддд" localSheetId="66" hidden="1">{#N/A,#N/A,FALSE,"Лист4"}</definedName>
    <definedName name="ддд" localSheetId="68" hidden="1">{#N/A,#N/A,FALSE,"Лист4"}</definedName>
    <definedName name="ддд" localSheetId="69" hidden="1">{#N/A,#N/A,FALSE,"Лист4"}</definedName>
    <definedName name="ддд" localSheetId="70" hidden="1">{#N/A,#N/A,FALSE,"Лист4"}</definedName>
    <definedName name="ддд" localSheetId="71" hidden="1">{#N/A,#N/A,FALSE,"Лист4"}</definedName>
    <definedName name="ддд" localSheetId="79" hidden="1">{#N/A,#N/A,FALSE,"Лист4"}</definedName>
    <definedName name="ддд" localSheetId="80" hidden="1">{#N/A,#N/A,FALSE,"Лист4"}</definedName>
    <definedName name="ддд" localSheetId="84" hidden="1">{#N/A,#N/A,FALSE,"Лист4"}</definedName>
    <definedName name="ддд" localSheetId="86" hidden="1">{#N/A,#N/A,FALSE,"Лист4"}</definedName>
    <definedName name="ддд" localSheetId="87" hidden="1">{#N/A,#N/A,FALSE,"Лист4"}</definedName>
    <definedName name="ддд" localSheetId="88" hidden="1">{#N/A,#N/A,FALSE,"Лист4"}</definedName>
    <definedName name="ддд" localSheetId="89" hidden="1">{#N/A,#N/A,FALSE,"Лист4"}</definedName>
    <definedName name="ддд" localSheetId="90" hidden="1">{#N/A,#N/A,FALSE,"Лист4"}</definedName>
    <definedName name="ддд" localSheetId="11" hidden="1">{#N/A,#N/A,FALSE,"Лист4"}</definedName>
    <definedName name="ддд" localSheetId="13" hidden="1">{#N/A,#N/A,FALSE,"Лист4"}</definedName>
    <definedName name="ддд" localSheetId="14" hidden="1">{#N/A,#N/A,FALSE,"Лист4"}</definedName>
    <definedName name="ддд" localSheetId="47" hidden="1">{#N/A,#N/A,FALSE,"Лист4"}</definedName>
    <definedName name="ддд" localSheetId="48" hidden="1">{#N/A,#N/A,FALSE,"Лист4"}</definedName>
    <definedName name="ддд" hidden="1">{#N/A,#N/A,FALSE,"Лист4"}</definedName>
    <definedName name="е" localSheetId="1"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28" hidden="1">{#N/A,#N/A,FALSE,"Лист4"}</definedName>
    <definedName name="е" localSheetId="29" hidden="1">{#N/A,#N/A,FALSE,"Лист4"}</definedName>
    <definedName name="е" localSheetId="30" hidden="1">{#N/A,#N/A,FALSE,"Лист4"}</definedName>
    <definedName name="е" localSheetId="31" hidden="1">{#N/A,#N/A,FALSE,"Лист4"}</definedName>
    <definedName name="е" localSheetId="32" hidden="1">{#N/A,#N/A,FALSE,"Лист4"}</definedName>
    <definedName name="е" localSheetId="33" hidden="1">{#N/A,#N/A,FALSE,"Лист4"}</definedName>
    <definedName name="е" localSheetId="41" hidden="1">{#N/A,#N/A,FALSE,"Лист4"}</definedName>
    <definedName name="е" localSheetId="43" hidden="1">{#N/A,#N/A,FALSE,"Лист4"}</definedName>
    <definedName name="е" localSheetId="49" hidden="1">{#N/A,#N/A,FALSE,"Лист4"}</definedName>
    <definedName name="е" localSheetId="54" hidden="1">{#N/A,#N/A,FALSE,"Лист4"}</definedName>
    <definedName name="е" localSheetId="55" hidden="1">{#N/A,#N/A,FALSE,"Лист4"}</definedName>
    <definedName name="е" localSheetId="56" hidden="1">{#N/A,#N/A,FALSE,"Лист4"}</definedName>
    <definedName name="е" localSheetId="57" hidden="1">{#N/A,#N/A,FALSE,"Лист4"}</definedName>
    <definedName name="е" localSheetId="58" hidden="1">{#N/A,#N/A,FALSE,"Лист4"}</definedName>
    <definedName name="е" localSheetId="64" hidden="1">{#N/A,#N/A,FALSE,"Лист4"}</definedName>
    <definedName name="е" localSheetId="66" hidden="1">{#N/A,#N/A,FALSE,"Лист4"}</definedName>
    <definedName name="е" localSheetId="68" hidden="1">{#N/A,#N/A,FALSE,"Лист4"}</definedName>
    <definedName name="е" localSheetId="69" hidden="1">{#N/A,#N/A,FALSE,"Лист4"}</definedName>
    <definedName name="е" localSheetId="70" hidden="1">{#N/A,#N/A,FALSE,"Лист4"}</definedName>
    <definedName name="е" localSheetId="71" hidden="1">{#N/A,#N/A,FALSE,"Лист4"}</definedName>
    <definedName name="е" localSheetId="79" hidden="1">{#N/A,#N/A,FALSE,"Лист4"}</definedName>
    <definedName name="е" localSheetId="80" hidden="1">{#N/A,#N/A,FALSE,"Лист4"}</definedName>
    <definedName name="е" localSheetId="84" hidden="1">{#N/A,#N/A,FALSE,"Лист4"}</definedName>
    <definedName name="е" localSheetId="86" hidden="1">{#N/A,#N/A,FALSE,"Лист4"}</definedName>
    <definedName name="е" localSheetId="87" hidden="1">{#N/A,#N/A,FALSE,"Лист4"}</definedName>
    <definedName name="е" localSheetId="88" hidden="1">{#N/A,#N/A,FALSE,"Лист4"}</definedName>
    <definedName name="е" localSheetId="89" hidden="1">{#N/A,#N/A,FALSE,"Лист4"}</definedName>
    <definedName name="е" localSheetId="90" hidden="1">{#N/A,#N/A,FALSE,"Лист4"}</definedName>
    <definedName name="е" localSheetId="11" hidden="1">{#N/A,#N/A,FALSE,"Лист4"}</definedName>
    <definedName name="е" localSheetId="13" hidden="1">{#N/A,#N/A,FALSE,"Лист4"}</definedName>
    <definedName name="е" localSheetId="14" hidden="1">{#N/A,#N/A,FALSE,"Лист4"}</definedName>
    <definedName name="е" localSheetId="47" hidden="1">{#N/A,#N/A,FALSE,"Лист4"}</definedName>
    <definedName name="е" localSheetId="48" hidden="1">{#N/A,#N/A,FALSE,"Лист4"}</definedName>
    <definedName name="е" hidden="1">{#N/A,#N/A,FALSE,"Лист4"}</definedName>
    <definedName name="ее" localSheetId="1"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28" hidden="1">{#N/A,#N/A,FALSE,"т02бд"}</definedName>
    <definedName name="ее" localSheetId="29" hidden="1">{#N/A,#N/A,FALSE,"т02бд"}</definedName>
    <definedName name="ее" localSheetId="30" hidden="1">{#N/A,#N/A,FALSE,"т02бд"}</definedName>
    <definedName name="ее" localSheetId="31" hidden="1">{#N/A,#N/A,FALSE,"т02бд"}</definedName>
    <definedName name="ее" localSheetId="32" hidden="1">{#N/A,#N/A,FALSE,"т02бд"}</definedName>
    <definedName name="ее" localSheetId="33" hidden="1">{#N/A,#N/A,FALSE,"т02бд"}</definedName>
    <definedName name="ее" localSheetId="41" hidden="1">{#N/A,#N/A,FALSE,"т02бд"}</definedName>
    <definedName name="ее" localSheetId="43" hidden="1">{#N/A,#N/A,FALSE,"т02бд"}</definedName>
    <definedName name="ее" localSheetId="49" hidden="1">{#N/A,#N/A,FALSE,"т02бд"}</definedName>
    <definedName name="ее" localSheetId="54" hidden="1">{#N/A,#N/A,FALSE,"т02бд"}</definedName>
    <definedName name="ее" localSheetId="55" hidden="1">{#N/A,#N/A,FALSE,"т02бд"}</definedName>
    <definedName name="ее" localSheetId="56" hidden="1">{#N/A,#N/A,FALSE,"т02бд"}</definedName>
    <definedName name="ее" localSheetId="57" hidden="1">{#N/A,#N/A,FALSE,"т02бд"}</definedName>
    <definedName name="ее" localSheetId="58" hidden="1">{#N/A,#N/A,FALSE,"т02бд"}</definedName>
    <definedName name="ее" localSheetId="64" hidden="1">{#N/A,#N/A,FALSE,"т02бд"}</definedName>
    <definedName name="ее" localSheetId="66" hidden="1">{#N/A,#N/A,FALSE,"т02бд"}</definedName>
    <definedName name="ее" localSheetId="68" hidden="1">{#N/A,#N/A,FALSE,"т02бд"}</definedName>
    <definedName name="ее" localSheetId="69" hidden="1">{#N/A,#N/A,FALSE,"т02бд"}</definedName>
    <definedName name="ее" localSheetId="70" hidden="1">{#N/A,#N/A,FALSE,"т02бд"}</definedName>
    <definedName name="ее" localSheetId="71" hidden="1">{#N/A,#N/A,FALSE,"т02бд"}</definedName>
    <definedName name="ее" localSheetId="79" hidden="1">{#N/A,#N/A,FALSE,"т02бд"}</definedName>
    <definedName name="ее" localSheetId="80" hidden="1">{#N/A,#N/A,FALSE,"т02бд"}</definedName>
    <definedName name="ее" localSheetId="84" hidden="1">{#N/A,#N/A,FALSE,"т02бд"}</definedName>
    <definedName name="ее" localSheetId="86" hidden="1">{#N/A,#N/A,FALSE,"т02бд"}</definedName>
    <definedName name="ее" localSheetId="87" hidden="1">{#N/A,#N/A,FALSE,"т02бд"}</definedName>
    <definedName name="ее" localSheetId="88" hidden="1">{#N/A,#N/A,FALSE,"т02бд"}</definedName>
    <definedName name="ее" localSheetId="89" hidden="1">{#N/A,#N/A,FALSE,"т02бд"}</definedName>
    <definedName name="ее" localSheetId="90" hidden="1">{#N/A,#N/A,FALSE,"т02бд"}</definedName>
    <definedName name="ее" localSheetId="11" hidden="1">{#N/A,#N/A,FALSE,"т02бд"}</definedName>
    <definedName name="ее" localSheetId="13" hidden="1">{#N/A,#N/A,FALSE,"т02бд"}</definedName>
    <definedName name="ее" localSheetId="14" hidden="1">{#N/A,#N/A,FALSE,"т02бд"}</definedName>
    <definedName name="ее" localSheetId="47" hidden="1">{#N/A,#N/A,FALSE,"т02бд"}</definedName>
    <definedName name="ее" localSheetId="48" hidden="1">{#N/A,#N/A,FALSE,"т02бд"}</definedName>
    <definedName name="ее" hidden="1">{#N/A,#N/A,FALSE,"т02бд"}</definedName>
    <definedName name="ееге" localSheetId="1"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28" hidden="1">{#N/A,#N/A,FALSE,"Лист4"}</definedName>
    <definedName name="ееге" localSheetId="29" hidden="1">{#N/A,#N/A,FALSE,"Лист4"}</definedName>
    <definedName name="ееге" localSheetId="30" hidden="1">{#N/A,#N/A,FALSE,"Лист4"}</definedName>
    <definedName name="ееге" localSheetId="31" hidden="1">{#N/A,#N/A,FALSE,"Лист4"}</definedName>
    <definedName name="ееге" localSheetId="32" hidden="1">{#N/A,#N/A,FALSE,"Лист4"}</definedName>
    <definedName name="ееге" localSheetId="33" hidden="1">{#N/A,#N/A,FALSE,"Лист4"}</definedName>
    <definedName name="ееге" localSheetId="41" hidden="1">{#N/A,#N/A,FALSE,"Лист4"}</definedName>
    <definedName name="ееге" localSheetId="43" hidden="1">{#N/A,#N/A,FALSE,"Лист4"}</definedName>
    <definedName name="ееге" localSheetId="49" hidden="1">{#N/A,#N/A,FALSE,"Лист4"}</definedName>
    <definedName name="ееге" localSheetId="54" hidden="1">{#N/A,#N/A,FALSE,"Лист4"}</definedName>
    <definedName name="ееге" localSheetId="55" hidden="1">{#N/A,#N/A,FALSE,"Лист4"}</definedName>
    <definedName name="ееге" localSheetId="56" hidden="1">{#N/A,#N/A,FALSE,"Лист4"}</definedName>
    <definedName name="ееге" localSheetId="57" hidden="1">{#N/A,#N/A,FALSE,"Лист4"}</definedName>
    <definedName name="ееге" localSheetId="58" hidden="1">{#N/A,#N/A,FALSE,"Лист4"}</definedName>
    <definedName name="ееге" localSheetId="64" hidden="1">{#N/A,#N/A,FALSE,"Лист4"}</definedName>
    <definedName name="ееге" localSheetId="66" hidden="1">{#N/A,#N/A,FALSE,"Лист4"}</definedName>
    <definedName name="ееге" localSheetId="68" hidden="1">{#N/A,#N/A,FALSE,"Лист4"}</definedName>
    <definedName name="ееге" localSheetId="69" hidden="1">{#N/A,#N/A,FALSE,"Лист4"}</definedName>
    <definedName name="ееге" localSheetId="70" hidden="1">{#N/A,#N/A,FALSE,"Лист4"}</definedName>
    <definedName name="ееге" localSheetId="71" hidden="1">{#N/A,#N/A,FALSE,"Лист4"}</definedName>
    <definedName name="ееге" localSheetId="79" hidden="1">{#N/A,#N/A,FALSE,"Лист4"}</definedName>
    <definedName name="ееге" localSheetId="80" hidden="1">{#N/A,#N/A,FALSE,"Лист4"}</definedName>
    <definedName name="ееге" localSheetId="84" hidden="1">{#N/A,#N/A,FALSE,"Лист4"}</definedName>
    <definedName name="ееге" localSheetId="86" hidden="1">{#N/A,#N/A,FALSE,"Лист4"}</definedName>
    <definedName name="ееге" localSheetId="87" hidden="1">{#N/A,#N/A,FALSE,"Лист4"}</definedName>
    <definedName name="ееге" localSheetId="88" hidden="1">{#N/A,#N/A,FALSE,"Лист4"}</definedName>
    <definedName name="ееге" localSheetId="89" hidden="1">{#N/A,#N/A,FALSE,"Лист4"}</definedName>
    <definedName name="ееге" localSheetId="90" hidden="1">{#N/A,#N/A,FALSE,"Лист4"}</definedName>
    <definedName name="ееге" localSheetId="11" hidden="1">{#N/A,#N/A,FALSE,"Лист4"}</definedName>
    <definedName name="ееге" localSheetId="13" hidden="1">{#N/A,#N/A,FALSE,"Лист4"}</definedName>
    <definedName name="ееге" localSheetId="14" hidden="1">{#N/A,#N/A,FALSE,"Лист4"}</definedName>
    <definedName name="ееге" localSheetId="47" hidden="1">{#N/A,#N/A,FALSE,"Лист4"}</definedName>
    <definedName name="ееге" localSheetId="48" hidden="1">{#N/A,#N/A,FALSE,"Лист4"}</definedName>
    <definedName name="ееге" hidden="1">{#N/A,#N/A,FALSE,"Лист4"}</definedName>
    <definedName name="еегше" localSheetId="1"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28" hidden="1">{#N/A,#N/A,FALSE,"Лист4"}</definedName>
    <definedName name="еегше" localSheetId="29" hidden="1">{#N/A,#N/A,FALSE,"Лист4"}</definedName>
    <definedName name="еегше" localSheetId="30" hidden="1">{#N/A,#N/A,FALSE,"Лист4"}</definedName>
    <definedName name="еегше" localSheetId="31" hidden="1">{#N/A,#N/A,FALSE,"Лист4"}</definedName>
    <definedName name="еегше" localSheetId="32" hidden="1">{#N/A,#N/A,FALSE,"Лист4"}</definedName>
    <definedName name="еегше" localSheetId="33" hidden="1">{#N/A,#N/A,FALSE,"Лист4"}</definedName>
    <definedName name="еегше" localSheetId="41" hidden="1">{#N/A,#N/A,FALSE,"Лист4"}</definedName>
    <definedName name="еегше" localSheetId="43" hidden="1">{#N/A,#N/A,FALSE,"Лист4"}</definedName>
    <definedName name="еегше" localSheetId="49" hidden="1">{#N/A,#N/A,FALSE,"Лист4"}</definedName>
    <definedName name="еегше" localSheetId="54" hidden="1">{#N/A,#N/A,FALSE,"Лист4"}</definedName>
    <definedName name="еегше" localSheetId="55" hidden="1">{#N/A,#N/A,FALSE,"Лист4"}</definedName>
    <definedName name="еегше" localSheetId="56" hidden="1">{#N/A,#N/A,FALSE,"Лист4"}</definedName>
    <definedName name="еегше" localSheetId="57" hidden="1">{#N/A,#N/A,FALSE,"Лист4"}</definedName>
    <definedName name="еегше" localSheetId="58" hidden="1">{#N/A,#N/A,FALSE,"Лист4"}</definedName>
    <definedName name="еегше" localSheetId="64" hidden="1">{#N/A,#N/A,FALSE,"Лист4"}</definedName>
    <definedName name="еегше" localSheetId="66" hidden="1">{#N/A,#N/A,FALSE,"Лист4"}</definedName>
    <definedName name="еегше" localSheetId="68" hidden="1">{#N/A,#N/A,FALSE,"Лист4"}</definedName>
    <definedName name="еегше" localSheetId="69" hidden="1">{#N/A,#N/A,FALSE,"Лист4"}</definedName>
    <definedName name="еегше" localSheetId="70" hidden="1">{#N/A,#N/A,FALSE,"Лист4"}</definedName>
    <definedName name="еегше" localSheetId="71" hidden="1">{#N/A,#N/A,FALSE,"Лист4"}</definedName>
    <definedName name="еегше" localSheetId="79" hidden="1">{#N/A,#N/A,FALSE,"Лист4"}</definedName>
    <definedName name="еегше" localSheetId="80" hidden="1">{#N/A,#N/A,FALSE,"Лист4"}</definedName>
    <definedName name="еегше" localSheetId="84" hidden="1">{#N/A,#N/A,FALSE,"Лист4"}</definedName>
    <definedName name="еегше" localSheetId="86" hidden="1">{#N/A,#N/A,FALSE,"Лист4"}</definedName>
    <definedName name="еегше" localSheetId="87" hidden="1">{#N/A,#N/A,FALSE,"Лист4"}</definedName>
    <definedName name="еегше" localSheetId="88" hidden="1">{#N/A,#N/A,FALSE,"Лист4"}</definedName>
    <definedName name="еегше" localSheetId="89" hidden="1">{#N/A,#N/A,FALSE,"Лист4"}</definedName>
    <definedName name="еегше" localSheetId="90" hidden="1">{#N/A,#N/A,FALSE,"Лист4"}</definedName>
    <definedName name="еегше" localSheetId="11" hidden="1">{#N/A,#N/A,FALSE,"Лист4"}</definedName>
    <definedName name="еегше" localSheetId="13" hidden="1">{#N/A,#N/A,FALSE,"Лист4"}</definedName>
    <definedName name="еегше" localSheetId="14" hidden="1">{#N/A,#N/A,FALSE,"Лист4"}</definedName>
    <definedName name="еегше" localSheetId="47" hidden="1">{#N/A,#N/A,FALSE,"Лист4"}</definedName>
    <definedName name="еегше" localSheetId="48" hidden="1">{#N/A,#N/A,FALSE,"Лист4"}</definedName>
    <definedName name="еегше" hidden="1">{#N/A,#N/A,FALSE,"Лист4"}</definedName>
    <definedName name="еее" localSheetId="1"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28" hidden="1">{#N/A,#N/A,FALSE,"Лист4"}</definedName>
    <definedName name="еее" localSheetId="29" hidden="1">{#N/A,#N/A,FALSE,"Лист4"}</definedName>
    <definedName name="еее" localSheetId="30" hidden="1">{#N/A,#N/A,FALSE,"Лист4"}</definedName>
    <definedName name="еее" localSheetId="31" hidden="1">{#N/A,#N/A,FALSE,"Лист4"}</definedName>
    <definedName name="еее" localSheetId="32" hidden="1">{#N/A,#N/A,FALSE,"Лист4"}</definedName>
    <definedName name="еее" localSheetId="33" hidden="1">{#N/A,#N/A,FALSE,"Лист4"}</definedName>
    <definedName name="еее" localSheetId="41" hidden="1">{#N/A,#N/A,FALSE,"Лист4"}</definedName>
    <definedName name="еее" localSheetId="43" hidden="1">{#N/A,#N/A,FALSE,"Лист4"}</definedName>
    <definedName name="еее" localSheetId="49" hidden="1">{#N/A,#N/A,FALSE,"Лист4"}</definedName>
    <definedName name="еее" localSheetId="54" hidden="1">{#N/A,#N/A,FALSE,"Лист4"}</definedName>
    <definedName name="еее" localSheetId="55" hidden="1">{#N/A,#N/A,FALSE,"Лист4"}</definedName>
    <definedName name="еее" localSheetId="56" hidden="1">{#N/A,#N/A,FALSE,"Лист4"}</definedName>
    <definedName name="еее" localSheetId="57" hidden="1">{#N/A,#N/A,FALSE,"Лист4"}</definedName>
    <definedName name="еее" localSheetId="58" hidden="1">{#N/A,#N/A,FALSE,"Лист4"}</definedName>
    <definedName name="еее" localSheetId="64" hidden="1">{#N/A,#N/A,FALSE,"Лист4"}</definedName>
    <definedName name="еее" localSheetId="66" hidden="1">{#N/A,#N/A,FALSE,"Лист4"}</definedName>
    <definedName name="еее" localSheetId="68" hidden="1">{#N/A,#N/A,FALSE,"Лист4"}</definedName>
    <definedName name="еее" localSheetId="69" hidden="1">{#N/A,#N/A,FALSE,"Лист4"}</definedName>
    <definedName name="еее" localSheetId="70" hidden="1">{#N/A,#N/A,FALSE,"Лист4"}</definedName>
    <definedName name="еее" localSheetId="71" hidden="1">{#N/A,#N/A,FALSE,"Лист4"}</definedName>
    <definedName name="еее" localSheetId="79" hidden="1">{#N/A,#N/A,FALSE,"Лист4"}</definedName>
    <definedName name="еее" localSheetId="80" hidden="1">{#N/A,#N/A,FALSE,"Лист4"}</definedName>
    <definedName name="еее" localSheetId="84" hidden="1">{#N/A,#N/A,FALSE,"Лист4"}</definedName>
    <definedName name="еее" localSheetId="86" hidden="1">{#N/A,#N/A,FALSE,"Лист4"}</definedName>
    <definedName name="еее" localSheetId="87" hidden="1">{#N/A,#N/A,FALSE,"Лист4"}</definedName>
    <definedName name="еее" localSheetId="88" hidden="1">{#N/A,#N/A,FALSE,"Лист4"}</definedName>
    <definedName name="еее" localSheetId="89" hidden="1">{#N/A,#N/A,FALSE,"Лист4"}</definedName>
    <definedName name="еее" localSheetId="90" hidden="1">{#N/A,#N/A,FALSE,"Лист4"}</definedName>
    <definedName name="еее" localSheetId="11" hidden="1">{#N/A,#N/A,FALSE,"Лист4"}</definedName>
    <definedName name="еее" localSheetId="13" hidden="1">{#N/A,#N/A,FALSE,"Лист4"}</definedName>
    <definedName name="еее" localSheetId="14" hidden="1">{#N/A,#N/A,FALSE,"Лист4"}</definedName>
    <definedName name="еее" localSheetId="47" hidden="1">{#N/A,#N/A,FALSE,"Лист4"}</definedName>
    <definedName name="еее" localSheetId="48" hidden="1">{#N/A,#N/A,FALSE,"Лист4"}</definedName>
    <definedName name="еее" hidden="1">{#N/A,#N/A,FALSE,"Лист4"}</definedName>
    <definedName name="ееее" localSheetId="1"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28" hidden="1">{#N/A,#N/A,FALSE,"Лист4"}</definedName>
    <definedName name="ееее" localSheetId="29" hidden="1">{#N/A,#N/A,FALSE,"Лист4"}</definedName>
    <definedName name="ееее" localSheetId="30" hidden="1">{#N/A,#N/A,FALSE,"Лист4"}</definedName>
    <definedName name="ееее" localSheetId="31" hidden="1">{#N/A,#N/A,FALSE,"Лист4"}</definedName>
    <definedName name="ееее" localSheetId="32" hidden="1">{#N/A,#N/A,FALSE,"Лист4"}</definedName>
    <definedName name="ееее" localSheetId="33" hidden="1">{#N/A,#N/A,FALSE,"Лист4"}</definedName>
    <definedName name="ееее" localSheetId="41" hidden="1">{#N/A,#N/A,FALSE,"Лист4"}</definedName>
    <definedName name="ееее" localSheetId="43" hidden="1">{#N/A,#N/A,FALSE,"Лист4"}</definedName>
    <definedName name="ееее" localSheetId="49" hidden="1">{#N/A,#N/A,FALSE,"Лист4"}</definedName>
    <definedName name="ееее" localSheetId="54" hidden="1">{#N/A,#N/A,FALSE,"Лист4"}</definedName>
    <definedName name="ееее" localSheetId="55" hidden="1">{#N/A,#N/A,FALSE,"Лист4"}</definedName>
    <definedName name="ееее" localSheetId="56" hidden="1">{#N/A,#N/A,FALSE,"Лист4"}</definedName>
    <definedName name="ееее" localSheetId="57" hidden="1">{#N/A,#N/A,FALSE,"Лист4"}</definedName>
    <definedName name="ееее" localSheetId="58" hidden="1">{#N/A,#N/A,FALSE,"Лист4"}</definedName>
    <definedName name="ееее" localSheetId="64" hidden="1">{#N/A,#N/A,FALSE,"Лист4"}</definedName>
    <definedName name="ееее" localSheetId="66" hidden="1">{#N/A,#N/A,FALSE,"Лист4"}</definedName>
    <definedName name="ееее" localSheetId="68" hidden="1">{#N/A,#N/A,FALSE,"Лист4"}</definedName>
    <definedName name="ееее" localSheetId="69" hidden="1">{#N/A,#N/A,FALSE,"Лист4"}</definedName>
    <definedName name="ееее" localSheetId="70" hidden="1">{#N/A,#N/A,FALSE,"Лист4"}</definedName>
    <definedName name="ееее" localSheetId="71" hidden="1">{#N/A,#N/A,FALSE,"Лист4"}</definedName>
    <definedName name="ееее" localSheetId="79" hidden="1">{#N/A,#N/A,FALSE,"Лист4"}</definedName>
    <definedName name="ееее" localSheetId="80" hidden="1">{#N/A,#N/A,FALSE,"Лист4"}</definedName>
    <definedName name="ееее" localSheetId="84" hidden="1">{#N/A,#N/A,FALSE,"Лист4"}</definedName>
    <definedName name="ееее" localSheetId="86" hidden="1">{#N/A,#N/A,FALSE,"Лист4"}</definedName>
    <definedName name="ееее" localSheetId="87" hidden="1">{#N/A,#N/A,FALSE,"Лист4"}</definedName>
    <definedName name="ееее" localSheetId="88" hidden="1">{#N/A,#N/A,FALSE,"Лист4"}</definedName>
    <definedName name="ееее" localSheetId="89" hidden="1">{#N/A,#N/A,FALSE,"Лист4"}</definedName>
    <definedName name="ееее" localSheetId="90" hidden="1">{#N/A,#N/A,FALSE,"Лист4"}</definedName>
    <definedName name="ееее" localSheetId="11" hidden="1">{#N/A,#N/A,FALSE,"Лист4"}</definedName>
    <definedName name="ееее" localSheetId="13" hidden="1">{#N/A,#N/A,FALSE,"Лист4"}</definedName>
    <definedName name="ееее" localSheetId="14" hidden="1">{#N/A,#N/A,FALSE,"Лист4"}</definedName>
    <definedName name="ееее" localSheetId="47" hidden="1">{#N/A,#N/A,FALSE,"Лист4"}</definedName>
    <definedName name="ееее" localSheetId="48" hidden="1">{#N/A,#N/A,FALSE,"Лист4"}</definedName>
    <definedName name="ееее" hidden="1">{#N/A,#N/A,FALSE,"Лист4"}</definedName>
    <definedName name="ееекк" localSheetId="1"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28" hidden="1">{#N/A,#N/A,FALSE,"Лист4"}</definedName>
    <definedName name="ееекк" localSheetId="29" hidden="1">{#N/A,#N/A,FALSE,"Лист4"}</definedName>
    <definedName name="ееекк" localSheetId="30" hidden="1">{#N/A,#N/A,FALSE,"Лист4"}</definedName>
    <definedName name="ееекк" localSheetId="31" hidden="1">{#N/A,#N/A,FALSE,"Лист4"}</definedName>
    <definedName name="ееекк" localSheetId="32" hidden="1">{#N/A,#N/A,FALSE,"Лист4"}</definedName>
    <definedName name="ееекк" localSheetId="33" hidden="1">{#N/A,#N/A,FALSE,"Лист4"}</definedName>
    <definedName name="ееекк" localSheetId="41" hidden="1">{#N/A,#N/A,FALSE,"Лист4"}</definedName>
    <definedName name="ееекк" localSheetId="43" hidden="1">{#N/A,#N/A,FALSE,"Лист4"}</definedName>
    <definedName name="ееекк" localSheetId="49" hidden="1">{#N/A,#N/A,FALSE,"Лист4"}</definedName>
    <definedName name="ееекк" localSheetId="54" hidden="1">{#N/A,#N/A,FALSE,"Лист4"}</definedName>
    <definedName name="ееекк" localSheetId="55" hidden="1">{#N/A,#N/A,FALSE,"Лист4"}</definedName>
    <definedName name="ееекк" localSheetId="56" hidden="1">{#N/A,#N/A,FALSE,"Лист4"}</definedName>
    <definedName name="ееекк" localSheetId="57" hidden="1">{#N/A,#N/A,FALSE,"Лист4"}</definedName>
    <definedName name="ееекк" localSheetId="58" hidden="1">{#N/A,#N/A,FALSE,"Лист4"}</definedName>
    <definedName name="ееекк" localSheetId="64" hidden="1">{#N/A,#N/A,FALSE,"Лист4"}</definedName>
    <definedName name="ееекк" localSheetId="66" hidden="1">{#N/A,#N/A,FALSE,"Лист4"}</definedName>
    <definedName name="ееекк" localSheetId="68" hidden="1">{#N/A,#N/A,FALSE,"Лист4"}</definedName>
    <definedName name="ееекк" localSheetId="69" hidden="1">{#N/A,#N/A,FALSE,"Лист4"}</definedName>
    <definedName name="ееекк" localSheetId="70" hidden="1">{#N/A,#N/A,FALSE,"Лист4"}</definedName>
    <definedName name="ееекк" localSheetId="71" hidden="1">{#N/A,#N/A,FALSE,"Лист4"}</definedName>
    <definedName name="ееекк" localSheetId="79" hidden="1">{#N/A,#N/A,FALSE,"Лист4"}</definedName>
    <definedName name="ееекк" localSheetId="80" hidden="1">{#N/A,#N/A,FALSE,"Лист4"}</definedName>
    <definedName name="ееекк" localSheetId="84" hidden="1">{#N/A,#N/A,FALSE,"Лист4"}</definedName>
    <definedName name="ееекк" localSheetId="86" hidden="1">{#N/A,#N/A,FALSE,"Лист4"}</definedName>
    <definedName name="ееекк" localSheetId="87" hidden="1">{#N/A,#N/A,FALSE,"Лист4"}</definedName>
    <definedName name="ееекк" localSheetId="88" hidden="1">{#N/A,#N/A,FALSE,"Лист4"}</definedName>
    <definedName name="ееекк" localSheetId="89" hidden="1">{#N/A,#N/A,FALSE,"Лист4"}</definedName>
    <definedName name="ееекк" localSheetId="90" hidden="1">{#N/A,#N/A,FALSE,"Лист4"}</definedName>
    <definedName name="ееекк" localSheetId="11" hidden="1">{#N/A,#N/A,FALSE,"Лист4"}</definedName>
    <definedName name="ееекк" localSheetId="13" hidden="1">{#N/A,#N/A,FALSE,"Лист4"}</definedName>
    <definedName name="ееекк" localSheetId="14" hidden="1">{#N/A,#N/A,FALSE,"Лист4"}</definedName>
    <definedName name="ееекк" localSheetId="47" hidden="1">{#N/A,#N/A,FALSE,"Лист4"}</definedName>
    <definedName name="ееекк" localSheetId="48" hidden="1">{#N/A,#N/A,FALSE,"Лист4"}</definedName>
    <definedName name="ееекк" hidden="1">{#N/A,#N/A,FALSE,"Лист4"}</definedName>
    <definedName name="еепке" localSheetId="1"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28" hidden="1">{#N/A,#N/A,FALSE,"Лист4"}</definedName>
    <definedName name="еепке" localSheetId="29" hidden="1">{#N/A,#N/A,FALSE,"Лист4"}</definedName>
    <definedName name="еепке" localSheetId="30" hidden="1">{#N/A,#N/A,FALSE,"Лист4"}</definedName>
    <definedName name="еепке" localSheetId="31" hidden="1">{#N/A,#N/A,FALSE,"Лист4"}</definedName>
    <definedName name="еепке" localSheetId="32" hidden="1">{#N/A,#N/A,FALSE,"Лист4"}</definedName>
    <definedName name="еепке" localSheetId="33" hidden="1">{#N/A,#N/A,FALSE,"Лист4"}</definedName>
    <definedName name="еепке" localSheetId="41" hidden="1">{#N/A,#N/A,FALSE,"Лист4"}</definedName>
    <definedName name="еепке" localSheetId="43" hidden="1">{#N/A,#N/A,FALSE,"Лист4"}</definedName>
    <definedName name="еепке" localSheetId="49" hidden="1">{#N/A,#N/A,FALSE,"Лист4"}</definedName>
    <definedName name="еепке" localSheetId="54" hidden="1">{#N/A,#N/A,FALSE,"Лист4"}</definedName>
    <definedName name="еепке" localSheetId="55" hidden="1">{#N/A,#N/A,FALSE,"Лист4"}</definedName>
    <definedName name="еепке" localSheetId="56" hidden="1">{#N/A,#N/A,FALSE,"Лист4"}</definedName>
    <definedName name="еепке" localSheetId="57" hidden="1">{#N/A,#N/A,FALSE,"Лист4"}</definedName>
    <definedName name="еепке" localSheetId="58" hidden="1">{#N/A,#N/A,FALSE,"Лист4"}</definedName>
    <definedName name="еепке" localSheetId="64" hidden="1">{#N/A,#N/A,FALSE,"Лист4"}</definedName>
    <definedName name="еепке" localSheetId="66" hidden="1">{#N/A,#N/A,FALSE,"Лист4"}</definedName>
    <definedName name="еепке" localSheetId="68" hidden="1">{#N/A,#N/A,FALSE,"Лист4"}</definedName>
    <definedName name="еепке" localSheetId="69" hidden="1">{#N/A,#N/A,FALSE,"Лист4"}</definedName>
    <definedName name="еепке" localSheetId="70" hidden="1">{#N/A,#N/A,FALSE,"Лист4"}</definedName>
    <definedName name="еепке" localSheetId="71" hidden="1">{#N/A,#N/A,FALSE,"Лист4"}</definedName>
    <definedName name="еепке" localSheetId="79" hidden="1">{#N/A,#N/A,FALSE,"Лист4"}</definedName>
    <definedName name="еепке" localSheetId="80" hidden="1">{#N/A,#N/A,FALSE,"Лист4"}</definedName>
    <definedName name="еепке" localSheetId="84" hidden="1">{#N/A,#N/A,FALSE,"Лист4"}</definedName>
    <definedName name="еепке" localSheetId="86" hidden="1">{#N/A,#N/A,FALSE,"Лист4"}</definedName>
    <definedName name="еепке" localSheetId="87" hidden="1">{#N/A,#N/A,FALSE,"Лист4"}</definedName>
    <definedName name="еепке" localSheetId="88" hidden="1">{#N/A,#N/A,FALSE,"Лист4"}</definedName>
    <definedName name="еепке" localSheetId="89" hidden="1">{#N/A,#N/A,FALSE,"Лист4"}</definedName>
    <definedName name="еепке" localSheetId="90" hidden="1">{#N/A,#N/A,FALSE,"Лист4"}</definedName>
    <definedName name="еепке" localSheetId="11" hidden="1">{#N/A,#N/A,FALSE,"Лист4"}</definedName>
    <definedName name="еепке" localSheetId="13" hidden="1">{#N/A,#N/A,FALSE,"Лист4"}</definedName>
    <definedName name="еепке" localSheetId="14" hidden="1">{#N/A,#N/A,FALSE,"Лист4"}</definedName>
    <definedName name="еепке" localSheetId="47" hidden="1">{#N/A,#N/A,FALSE,"Лист4"}</definedName>
    <definedName name="еепке" localSheetId="48" hidden="1">{#N/A,#N/A,FALSE,"Лист4"}</definedName>
    <definedName name="еепке" hidden="1">{#N/A,#N/A,FALSE,"Лист4"}</definedName>
    <definedName name="еешгег" localSheetId="1"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28" hidden="1">{#N/A,#N/A,FALSE,"Лист4"}</definedName>
    <definedName name="еешгег" localSheetId="29" hidden="1">{#N/A,#N/A,FALSE,"Лист4"}</definedName>
    <definedName name="еешгег" localSheetId="30" hidden="1">{#N/A,#N/A,FALSE,"Лист4"}</definedName>
    <definedName name="еешгег" localSheetId="31" hidden="1">{#N/A,#N/A,FALSE,"Лист4"}</definedName>
    <definedName name="еешгег" localSheetId="32" hidden="1">{#N/A,#N/A,FALSE,"Лист4"}</definedName>
    <definedName name="еешгег" localSheetId="33" hidden="1">{#N/A,#N/A,FALSE,"Лист4"}</definedName>
    <definedName name="еешгег" localSheetId="41" hidden="1">{#N/A,#N/A,FALSE,"Лист4"}</definedName>
    <definedName name="еешгег" localSheetId="43" hidden="1">{#N/A,#N/A,FALSE,"Лист4"}</definedName>
    <definedName name="еешгег" localSheetId="49" hidden="1">{#N/A,#N/A,FALSE,"Лист4"}</definedName>
    <definedName name="еешгег" localSheetId="54" hidden="1">{#N/A,#N/A,FALSE,"Лист4"}</definedName>
    <definedName name="еешгег" localSheetId="55" hidden="1">{#N/A,#N/A,FALSE,"Лист4"}</definedName>
    <definedName name="еешгег" localSheetId="56" hidden="1">{#N/A,#N/A,FALSE,"Лист4"}</definedName>
    <definedName name="еешгег" localSheetId="57" hidden="1">{#N/A,#N/A,FALSE,"Лист4"}</definedName>
    <definedName name="еешгег" localSheetId="58" hidden="1">{#N/A,#N/A,FALSE,"Лист4"}</definedName>
    <definedName name="еешгег" localSheetId="64" hidden="1">{#N/A,#N/A,FALSE,"Лист4"}</definedName>
    <definedName name="еешгег" localSheetId="66" hidden="1">{#N/A,#N/A,FALSE,"Лист4"}</definedName>
    <definedName name="еешгег" localSheetId="68" hidden="1">{#N/A,#N/A,FALSE,"Лист4"}</definedName>
    <definedName name="еешгег" localSheetId="69" hidden="1">{#N/A,#N/A,FALSE,"Лист4"}</definedName>
    <definedName name="еешгег" localSheetId="70" hidden="1">{#N/A,#N/A,FALSE,"Лист4"}</definedName>
    <definedName name="еешгег" localSheetId="71" hidden="1">{#N/A,#N/A,FALSE,"Лист4"}</definedName>
    <definedName name="еешгег" localSheetId="79" hidden="1">{#N/A,#N/A,FALSE,"Лист4"}</definedName>
    <definedName name="еешгег" localSheetId="80" hidden="1">{#N/A,#N/A,FALSE,"Лист4"}</definedName>
    <definedName name="еешгег" localSheetId="84" hidden="1">{#N/A,#N/A,FALSE,"Лист4"}</definedName>
    <definedName name="еешгег" localSheetId="86" hidden="1">{#N/A,#N/A,FALSE,"Лист4"}</definedName>
    <definedName name="еешгег" localSheetId="87" hidden="1">{#N/A,#N/A,FALSE,"Лист4"}</definedName>
    <definedName name="еешгег" localSheetId="88" hidden="1">{#N/A,#N/A,FALSE,"Лист4"}</definedName>
    <definedName name="еешгег" localSheetId="89" hidden="1">{#N/A,#N/A,FALSE,"Лист4"}</definedName>
    <definedName name="еешгег" localSheetId="90" hidden="1">{#N/A,#N/A,FALSE,"Лист4"}</definedName>
    <definedName name="еешгег" localSheetId="11" hidden="1">{#N/A,#N/A,FALSE,"Лист4"}</definedName>
    <definedName name="еешгег" localSheetId="13" hidden="1">{#N/A,#N/A,FALSE,"Лист4"}</definedName>
    <definedName name="еешгег" localSheetId="14" hidden="1">{#N/A,#N/A,FALSE,"Лист4"}</definedName>
    <definedName name="еешгег" localSheetId="47" hidden="1">{#N/A,#N/A,FALSE,"Лист4"}</definedName>
    <definedName name="еешгег" localSheetId="48" hidden="1">{#N/A,#N/A,FALSE,"Лист4"}</definedName>
    <definedName name="еешгег" hidden="1">{#N/A,#N/A,FALSE,"Лист4"}</definedName>
    <definedName name="екуц" localSheetId="1"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28" hidden="1">{#N/A,#N/A,FALSE,"Лист4"}</definedName>
    <definedName name="екуц" localSheetId="29" hidden="1">{#N/A,#N/A,FALSE,"Лист4"}</definedName>
    <definedName name="екуц" localSheetId="30" hidden="1">{#N/A,#N/A,FALSE,"Лист4"}</definedName>
    <definedName name="екуц" localSheetId="31" hidden="1">{#N/A,#N/A,FALSE,"Лист4"}</definedName>
    <definedName name="екуц" localSheetId="32" hidden="1">{#N/A,#N/A,FALSE,"Лист4"}</definedName>
    <definedName name="екуц" localSheetId="33" hidden="1">{#N/A,#N/A,FALSE,"Лист4"}</definedName>
    <definedName name="екуц" localSheetId="41" hidden="1">{#N/A,#N/A,FALSE,"Лист4"}</definedName>
    <definedName name="екуц" localSheetId="43" hidden="1">{#N/A,#N/A,FALSE,"Лист4"}</definedName>
    <definedName name="екуц" localSheetId="49" hidden="1">{#N/A,#N/A,FALSE,"Лист4"}</definedName>
    <definedName name="екуц" localSheetId="54" hidden="1">{#N/A,#N/A,FALSE,"Лист4"}</definedName>
    <definedName name="екуц" localSheetId="55" hidden="1">{#N/A,#N/A,FALSE,"Лист4"}</definedName>
    <definedName name="екуц" localSheetId="56" hidden="1">{#N/A,#N/A,FALSE,"Лист4"}</definedName>
    <definedName name="екуц" localSheetId="57" hidden="1">{#N/A,#N/A,FALSE,"Лист4"}</definedName>
    <definedName name="екуц" localSheetId="58" hidden="1">{#N/A,#N/A,FALSE,"Лист4"}</definedName>
    <definedName name="екуц" localSheetId="64" hidden="1">{#N/A,#N/A,FALSE,"Лист4"}</definedName>
    <definedName name="екуц" localSheetId="66" hidden="1">{#N/A,#N/A,FALSE,"Лист4"}</definedName>
    <definedName name="екуц" localSheetId="68" hidden="1">{#N/A,#N/A,FALSE,"Лист4"}</definedName>
    <definedName name="екуц" localSheetId="69" hidden="1">{#N/A,#N/A,FALSE,"Лист4"}</definedName>
    <definedName name="екуц" localSheetId="70" hidden="1">{#N/A,#N/A,FALSE,"Лист4"}</definedName>
    <definedName name="екуц" localSheetId="71" hidden="1">{#N/A,#N/A,FALSE,"Лист4"}</definedName>
    <definedName name="екуц" localSheetId="79" hidden="1">{#N/A,#N/A,FALSE,"Лист4"}</definedName>
    <definedName name="екуц" localSheetId="80" hidden="1">{#N/A,#N/A,FALSE,"Лист4"}</definedName>
    <definedName name="екуц" localSheetId="84" hidden="1">{#N/A,#N/A,FALSE,"Лист4"}</definedName>
    <definedName name="екуц" localSheetId="86" hidden="1">{#N/A,#N/A,FALSE,"Лист4"}</definedName>
    <definedName name="екуц" localSheetId="87" hidden="1">{#N/A,#N/A,FALSE,"Лист4"}</definedName>
    <definedName name="екуц" localSheetId="88" hidden="1">{#N/A,#N/A,FALSE,"Лист4"}</definedName>
    <definedName name="екуц" localSheetId="89" hidden="1">{#N/A,#N/A,FALSE,"Лист4"}</definedName>
    <definedName name="екуц" localSheetId="90" hidden="1">{#N/A,#N/A,FALSE,"Лист4"}</definedName>
    <definedName name="екуц" localSheetId="11" hidden="1">{#N/A,#N/A,FALSE,"Лист4"}</definedName>
    <definedName name="екуц" localSheetId="13" hidden="1">{#N/A,#N/A,FALSE,"Лист4"}</definedName>
    <definedName name="екуц" localSheetId="14" hidden="1">{#N/A,#N/A,FALSE,"Лист4"}</definedName>
    <definedName name="екуц" localSheetId="47" hidden="1">{#N/A,#N/A,FALSE,"Лист4"}</definedName>
    <definedName name="екуц" localSheetId="48" hidden="1">{#N/A,#N/A,FALSE,"Лист4"}</definedName>
    <definedName name="екуц" hidden="1">{#N/A,#N/A,FALSE,"Лист4"}</definedName>
    <definedName name="енг" localSheetId="1"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28" hidden="1">{#N/A,#N/A,FALSE,"Лист4"}</definedName>
    <definedName name="енг" localSheetId="29" hidden="1">{#N/A,#N/A,FALSE,"Лист4"}</definedName>
    <definedName name="енг" localSheetId="30" hidden="1">{#N/A,#N/A,FALSE,"Лист4"}</definedName>
    <definedName name="енг" localSheetId="31" hidden="1">{#N/A,#N/A,FALSE,"Лист4"}</definedName>
    <definedName name="енг" localSheetId="32" hidden="1">{#N/A,#N/A,FALSE,"Лист4"}</definedName>
    <definedName name="енг" localSheetId="33" hidden="1">{#N/A,#N/A,FALSE,"Лист4"}</definedName>
    <definedName name="енг" localSheetId="41" hidden="1">{#N/A,#N/A,FALSE,"Лист4"}</definedName>
    <definedName name="енг" localSheetId="43" hidden="1">{#N/A,#N/A,FALSE,"Лист4"}</definedName>
    <definedName name="енг" localSheetId="49" hidden="1">{#N/A,#N/A,FALSE,"Лист4"}</definedName>
    <definedName name="енг" localSheetId="54" hidden="1">{#N/A,#N/A,FALSE,"Лист4"}</definedName>
    <definedName name="енг" localSheetId="55" hidden="1">{#N/A,#N/A,FALSE,"Лист4"}</definedName>
    <definedName name="енг" localSheetId="56" hidden="1">{#N/A,#N/A,FALSE,"Лист4"}</definedName>
    <definedName name="енг" localSheetId="57" hidden="1">{#N/A,#N/A,FALSE,"Лист4"}</definedName>
    <definedName name="енг" localSheetId="58" hidden="1">{#N/A,#N/A,FALSE,"Лист4"}</definedName>
    <definedName name="енг" localSheetId="64" hidden="1">{#N/A,#N/A,FALSE,"Лист4"}</definedName>
    <definedName name="енг" localSheetId="66" hidden="1">{#N/A,#N/A,FALSE,"Лист4"}</definedName>
    <definedName name="енг" localSheetId="68" hidden="1">{#N/A,#N/A,FALSE,"Лист4"}</definedName>
    <definedName name="енг" localSheetId="69" hidden="1">{#N/A,#N/A,FALSE,"Лист4"}</definedName>
    <definedName name="енг" localSheetId="70" hidden="1">{#N/A,#N/A,FALSE,"Лист4"}</definedName>
    <definedName name="енг" localSheetId="71" hidden="1">{#N/A,#N/A,FALSE,"Лист4"}</definedName>
    <definedName name="енг" localSheetId="79" hidden="1">{#N/A,#N/A,FALSE,"Лист4"}</definedName>
    <definedName name="енг" localSheetId="80" hidden="1">{#N/A,#N/A,FALSE,"Лист4"}</definedName>
    <definedName name="енг" localSheetId="84" hidden="1">{#N/A,#N/A,FALSE,"Лист4"}</definedName>
    <definedName name="енг" localSheetId="86" hidden="1">{#N/A,#N/A,FALSE,"Лист4"}</definedName>
    <definedName name="енг" localSheetId="87" hidden="1">{#N/A,#N/A,FALSE,"Лист4"}</definedName>
    <definedName name="енг" localSheetId="88" hidden="1">{#N/A,#N/A,FALSE,"Лист4"}</definedName>
    <definedName name="енг" localSheetId="89" hidden="1">{#N/A,#N/A,FALSE,"Лист4"}</definedName>
    <definedName name="енг" localSheetId="90" hidden="1">{#N/A,#N/A,FALSE,"Лист4"}</definedName>
    <definedName name="енг" localSheetId="11" hidden="1">{#N/A,#N/A,FALSE,"Лист4"}</definedName>
    <definedName name="енг" localSheetId="13" hidden="1">{#N/A,#N/A,FALSE,"Лист4"}</definedName>
    <definedName name="енг" localSheetId="14" hidden="1">{#N/A,#N/A,FALSE,"Лист4"}</definedName>
    <definedName name="енг" localSheetId="47" hidden="1">{#N/A,#N/A,FALSE,"Лист4"}</definedName>
    <definedName name="енг" localSheetId="48" hidden="1">{#N/A,#N/A,FALSE,"Лист4"}</definedName>
    <definedName name="енг" hidden="1">{#N/A,#N/A,FALSE,"Лист4"}</definedName>
    <definedName name="епи" localSheetId="1"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28" hidden="1">{#N/A,#N/A,FALSE,"Лист4"}</definedName>
    <definedName name="епи" localSheetId="29" hidden="1">{#N/A,#N/A,FALSE,"Лист4"}</definedName>
    <definedName name="епи" localSheetId="30" hidden="1">{#N/A,#N/A,FALSE,"Лист4"}</definedName>
    <definedName name="епи" localSheetId="31" hidden="1">{#N/A,#N/A,FALSE,"Лист4"}</definedName>
    <definedName name="епи" localSheetId="32" hidden="1">{#N/A,#N/A,FALSE,"Лист4"}</definedName>
    <definedName name="епи" localSheetId="33" hidden="1">{#N/A,#N/A,FALSE,"Лист4"}</definedName>
    <definedName name="епи" localSheetId="41" hidden="1">{#N/A,#N/A,FALSE,"Лист4"}</definedName>
    <definedName name="епи" localSheetId="43" hidden="1">{#N/A,#N/A,FALSE,"Лист4"}</definedName>
    <definedName name="епи" localSheetId="49" hidden="1">{#N/A,#N/A,FALSE,"Лист4"}</definedName>
    <definedName name="епи" localSheetId="54" hidden="1">{#N/A,#N/A,FALSE,"Лист4"}</definedName>
    <definedName name="епи" localSheetId="55" hidden="1">{#N/A,#N/A,FALSE,"Лист4"}</definedName>
    <definedName name="епи" localSheetId="56" hidden="1">{#N/A,#N/A,FALSE,"Лист4"}</definedName>
    <definedName name="епи" localSheetId="57" hidden="1">{#N/A,#N/A,FALSE,"Лист4"}</definedName>
    <definedName name="епи" localSheetId="58" hidden="1">{#N/A,#N/A,FALSE,"Лист4"}</definedName>
    <definedName name="епи" localSheetId="64" hidden="1">{#N/A,#N/A,FALSE,"Лист4"}</definedName>
    <definedName name="епи" localSheetId="66" hidden="1">{#N/A,#N/A,FALSE,"Лист4"}</definedName>
    <definedName name="епи" localSheetId="68" hidden="1">{#N/A,#N/A,FALSE,"Лист4"}</definedName>
    <definedName name="епи" localSheetId="69" hidden="1">{#N/A,#N/A,FALSE,"Лист4"}</definedName>
    <definedName name="епи" localSheetId="70" hidden="1">{#N/A,#N/A,FALSE,"Лист4"}</definedName>
    <definedName name="епи" localSheetId="71" hidden="1">{#N/A,#N/A,FALSE,"Лист4"}</definedName>
    <definedName name="епи" localSheetId="79" hidden="1">{#N/A,#N/A,FALSE,"Лист4"}</definedName>
    <definedName name="епи" localSheetId="80" hidden="1">{#N/A,#N/A,FALSE,"Лист4"}</definedName>
    <definedName name="епи" localSheetId="84" hidden="1">{#N/A,#N/A,FALSE,"Лист4"}</definedName>
    <definedName name="епи" localSheetId="86" hidden="1">{#N/A,#N/A,FALSE,"Лист4"}</definedName>
    <definedName name="епи" localSheetId="87" hidden="1">{#N/A,#N/A,FALSE,"Лист4"}</definedName>
    <definedName name="епи" localSheetId="88" hidden="1">{#N/A,#N/A,FALSE,"Лист4"}</definedName>
    <definedName name="епи" localSheetId="89" hidden="1">{#N/A,#N/A,FALSE,"Лист4"}</definedName>
    <definedName name="епи" localSheetId="90" hidden="1">{#N/A,#N/A,FALSE,"Лист4"}</definedName>
    <definedName name="епи" localSheetId="11" hidden="1">{#N/A,#N/A,FALSE,"Лист4"}</definedName>
    <definedName name="епи" localSheetId="13" hidden="1">{#N/A,#N/A,FALSE,"Лист4"}</definedName>
    <definedName name="епи" localSheetId="14" hidden="1">{#N/A,#N/A,FALSE,"Лист4"}</definedName>
    <definedName name="епи" localSheetId="47" hidden="1">{#N/A,#N/A,FALSE,"Лист4"}</definedName>
    <definedName name="епи" localSheetId="48"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7" hidden="1">{#N/A,#N/A,FALSE,"т02бд"}</definedName>
    <definedName name="еппп" localSheetId="20" hidden="1">{#N/A,#N/A,FALSE,"т02бд"}</definedName>
    <definedName name="еппп" localSheetId="22"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28" hidden="1">{#N/A,#N/A,FALSE,"т02бд"}</definedName>
    <definedName name="еппп" localSheetId="29" hidden="1">{#N/A,#N/A,FALSE,"т02бд"}</definedName>
    <definedName name="еппп" localSheetId="30" hidden="1">{#N/A,#N/A,FALSE,"т02бд"}</definedName>
    <definedName name="еппп" localSheetId="31" hidden="1">{#N/A,#N/A,FALSE,"т02бд"}</definedName>
    <definedName name="еппп" localSheetId="32" hidden="1">{#N/A,#N/A,FALSE,"т02бд"}</definedName>
    <definedName name="еппп" localSheetId="33" hidden="1">{#N/A,#N/A,FALSE,"т02бд"}</definedName>
    <definedName name="еппп" localSheetId="41" hidden="1">{#N/A,#N/A,FALSE,"т02бд"}</definedName>
    <definedName name="еппп" localSheetId="43"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57" hidden="1">{#N/A,#N/A,FALSE,"т02бд"}</definedName>
    <definedName name="еппп" localSheetId="58" hidden="1">{#N/A,#N/A,FALSE,"т02бд"}</definedName>
    <definedName name="еппп" localSheetId="64" hidden="1">{#N/A,#N/A,FALSE,"т02бд"}</definedName>
    <definedName name="еппп" localSheetId="66" hidden="1">{#N/A,#N/A,FALSE,"т02бд"}</definedName>
    <definedName name="еппп" localSheetId="68" hidden="1">{#N/A,#N/A,FALSE,"т02бд"}</definedName>
    <definedName name="еппп" localSheetId="69" hidden="1">{#N/A,#N/A,FALSE,"т02бд"}</definedName>
    <definedName name="еппп" localSheetId="70" hidden="1">{#N/A,#N/A,FALSE,"т02бд"}</definedName>
    <definedName name="еппп" localSheetId="71" hidden="1">{#N/A,#N/A,FALSE,"т02бд"}</definedName>
    <definedName name="еппп" localSheetId="79" hidden="1">{#N/A,#N/A,FALSE,"т02бд"}</definedName>
    <definedName name="еппп" localSheetId="80" hidden="1">{#N/A,#N/A,FALSE,"т02бд"}</definedName>
    <definedName name="еппп" localSheetId="84" hidden="1">{#N/A,#N/A,FALSE,"т02бд"}</definedName>
    <definedName name="еппп" localSheetId="86" hidden="1">{#N/A,#N/A,FALSE,"т02бд"}</definedName>
    <definedName name="еппп" localSheetId="87" hidden="1">{#N/A,#N/A,FALSE,"т02бд"}</definedName>
    <definedName name="еппп" localSheetId="88" hidden="1">{#N/A,#N/A,FALSE,"т02бд"}</definedName>
    <definedName name="еппп" localSheetId="89" hidden="1">{#N/A,#N/A,FALSE,"т02бд"}</definedName>
    <definedName name="еппп" localSheetId="90" hidden="1">{#N/A,#N/A,FALSE,"т02бд"}</definedName>
    <definedName name="еппп" localSheetId="11" hidden="1">{#N/A,#N/A,FALSE,"т02бд"}</definedName>
    <definedName name="еппп" localSheetId="13" hidden="1">{#N/A,#N/A,FALSE,"т02бд"}</definedName>
    <definedName name="еппп" localSheetId="14" hidden="1">{#N/A,#N/A,FALSE,"т02бд"}</definedName>
    <definedName name="еппп" localSheetId="62" hidden="1">{#N/A,#N/A,FALSE,"т02бд"}</definedName>
    <definedName name="еппп" localSheetId="47" hidden="1">{#N/A,#N/A,FALSE,"т02бд"}</definedName>
    <definedName name="еппп" localSheetId="48" hidden="1">{#N/A,#N/A,FALSE,"т02бд"}</definedName>
    <definedName name="еппп" hidden="1">{#N/A,#N/A,FALSE,"т02бд"}</definedName>
    <definedName name="еппп_2" localSheetId="1"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28" hidden="1">{#N/A,#N/A,FALSE,"т02бд"}</definedName>
    <definedName name="еппп_2" localSheetId="29" hidden="1">{#N/A,#N/A,FALSE,"т02бд"}</definedName>
    <definedName name="еппп_2" localSheetId="30" hidden="1">{#N/A,#N/A,FALSE,"т02бд"}</definedName>
    <definedName name="еппп_2" localSheetId="31" hidden="1">{#N/A,#N/A,FALSE,"т02бд"}</definedName>
    <definedName name="еппп_2" localSheetId="32" hidden="1">{#N/A,#N/A,FALSE,"т02бд"}</definedName>
    <definedName name="еппп_2" localSheetId="33" hidden="1">{#N/A,#N/A,FALSE,"т02бд"}</definedName>
    <definedName name="еппп_2" localSheetId="41" hidden="1">{#N/A,#N/A,FALSE,"т02бд"}</definedName>
    <definedName name="еппп_2" localSheetId="43" hidden="1">{#N/A,#N/A,FALSE,"т02бд"}</definedName>
    <definedName name="еппп_2" localSheetId="49" hidden="1">{#N/A,#N/A,FALSE,"т02бд"}</definedName>
    <definedName name="еппп_2" localSheetId="54" hidden="1">{#N/A,#N/A,FALSE,"т02бд"}</definedName>
    <definedName name="еппп_2" localSheetId="55" hidden="1">{#N/A,#N/A,FALSE,"т02бд"}</definedName>
    <definedName name="еппп_2" localSheetId="56" hidden="1">{#N/A,#N/A,FALSE,"т02бд"}</definedName>
    <definedName name="еппп_2" localSheetId="57" hidden="1">{#N/A,#N/A,FALSE,"т02бд"}</definedName>
    <definedName name="еппп_2" localSheetId="58" hidden="1">{#N/A,#N/A,FALSE,"т02бд"}</definedName>
    <definedName name="еппп_2" localSheetId="68" hidden="1">{#N/A,#N/A,FALSE,"т02бд"}</definedName>
    <definedName name="еппп_2" localSheetId="80" hidden="1">{#N/A,#N/A,FALSE,"т02бд"}</definedName>
    <definedName name="еппп_2" localSheetId="84" hidden="1">{#N/A,#N/A,FALSE,"т02бд"}</definedName>
    <definedName name="еппп_2" localSheetId="88" hidden="1">{#N/A,#N/A,FALSE,"т02бд"}</definedName>
    <definedName name="еппп_2" localSheetId="11" hidden="1">{#N/A,#N/A,FALSE,"т02бд"}</definedName>
    <definedName name="еппп_2" localSheetId="47" hidden="1">{#N/A,#N/A,FALSE,"т02бд"}</definedName>
    <definedName name="еппп_2" localSheetId="48" hidden="1">{#N/A,#N/A,FALSE,"т02бд"}</definedName>
    <definedName name="еппп_2" hidden="1">{#N/A,#N/A,FALSE,"т02бд"}</definedName>
    <definedName name="еппп_2_1" localSheetId="1"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28" hidden="1">{#N/A,#N/A,FALSE,"т02бд"}</definedName>
    <definedName name="еппп_2_1" localSheetId="29" hidden="1">{#N/A,#N/A,FALSE,"т02бд"}</definedName>
    <definedName name="еппп_2_1" localSheetId="30" hidden="1">{#N/A,#N/A,FALSE,"т02бд"}</definedName>
    <definedName name="еппп_2_1" localSheetId="31" hidden="1">{#N/A,#N/A,FALSE,"т02бд"}</definedName>
    <definedName name="еппп_2_1" localSheetId="32" hidden="1">{#N/A,#N/A,FALSE,"т02бд"}</definedName>
    <definedName name="еппп_2_1" localSheetId="33" hidden="1">{#N/A,#N/A,FALSE,"т02бд"}</definedName>
    <definedName name="еппп_2_1" localSheetId="41" hidden="1">{#N/A,#N/A,FALSE,"т02бд"}</definedName>
    <definedName name="еппп_2_1" localSheetId="43" hidden="1">{#N/A,#N/A,FALSE,"т02бд"}</definedName>
    <definedName name="еппп_2_1" localSheetId="49" hidden="1">{#N/A,#N/A,FALSE,"т02бд"}</definedName>
    <definedName name="еппп_2_1" localSheetId="54" hidden="1">{#N/A,#N/A,FALSE,"т02бд"}</definedName>
    <definedName name="еппп_2_1" localSheetId="55" hidden="1">{#N/A,#N/A,FALSE,"т02бд"}</definedName>
    <definedName name="еппп_2_1" localSheetId="56" hidden="1">{#N/A,#N/A,FALSE,"т02бд"}</definedName>
    <definedName name="еппп_2_1" localSheetId="57" hidden="1">{#N/A,#N/A,FALSE,"т02бд"}</definedName>
    <definedName name="еппп_2_1" localSheetId="58" hidden="1">{#N/A,#N/A,FALSE,"т02бд"}</definedName>
    <definedName name="еппп_2_1" localSheetId="68" hidden="1">{#N/A,#N/A,FALSE,"т02бд"}</definedName>
    <definedName name="еппп_2_1" localSheetId="80" hidden="1">{#N/A,#N/A,FALSE,"т02бд"}</definedName>
    <definedName name="еппп_2_1" localSheetId="84" hidden="1">{#N/A,#N/A,FALSE,"т02бд"}</definedName>
    <definedName name="еппп_2_1" localSheetId="88" hidden="1">{#N/A,#N/A,FALSE,"т02бд"}</definedName>
    <definedName name="еппп_2_1" localSheetId="11" hidden="1">{#N/A,#N/A,FALSE,"т02бд"}</definedName>
    <definedName name="еппп_2_1" localSheetId="47" hidden="1">{#N/A,#N/A,FALSE,"т02бд"}</definedName>
    <definedName name="еппп_2_1" localSheetId="48" hidden="1">{#N/A,#N/A,FALSE,"т02бд"}</definedName>
    <definedName name="еппп_2_1" hidden="1">{#N/A,#N/A,FALSE,"т02бд"}</definedName>
    <definedName name="ешгееуу" localSheetId="1"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28" hidden="1">{#N/A,#N/A,FALSE,"Лист4"}</definedName>
    <definedName name="ешгееуу" localSheetId="29" hidden="1">{#N/A,#N/A,FALSE,"Лист4"}</definedName>
    <definedName name="ешгееуу" localSheetId="30" hidden="1">{#N/A,#N/A,FALSE,"Лист4"}</definedName>
    <definedName name="ешгееуу" localSheetId="31" hidden="1">{#N/A,#N/A,FALSE,"Лист4"}</definedName>
    <definedName name="ешгееуу" localSheetId="32" hidden="1">{#N/A,#N/A,FALSE,"Лист4"}</definedName>
    <definedName name="ешгееуу" localSheetId="33" hidden="1">{#N/A,#N/A,FALSE,"Лист4"}</definedName>
    <definedName name="ешгееуу" localSheetId="41" hidden="1">{#N/A,#N/A,FALSE,"Лист4"}</definedName>
    <definedName name="ешгееуу" localSheetId="43" hidden="1">{#N/A,#N/A,FALSE,"Лист4"}</definedName>
    <definedName name="ешгееуу" localSheetId="49" hidden="1">{#N/A,#N/A,FALSE,"Лист4"}</definedName>
    <definedName name="ешгееуу" localSheetId="54" hidden="1">{#N/A,#N/A,FALSE,"Лист4"}</definedName>
    <definedName name="ешгееуу" localSheetId="55" hidden="1">{#N/A,#N/A,FALSE,"Лист4"}</definedName>
    <definedName name="ешгееуу" localSheetId="56" hidden="1">{#N/A,#N/A,FALSE,"Лист4"}</definedName>
    <definedName name="ешгееуу" localSheetId="57" hidden="1">{#N/A,#N/A,FALSE,"Лист4"}</definedName>
    <definedName name="ешгееуу" localSheetId="58" hidden="1">{#N/A,#N/A,FALSE,"Лист4"}</definedName>
    <definedName name="ешгееуу" localSheetId="64" hidden="1">{#N/A,#N/A,FALSE,"Лист4"}</definedName>
    <definedName name="ешгееуу" localSheetId="66" hidden="1">{#N/A,#N/A,FALSE,"Лист4"}</definedName>
    <definedName name="ешгееуу" localSheetId="68" hidden="1">{#N/A,#N/A,FALSE,"Лист4"}</definedName>
    <definedName name="ешгееуу" localSheetId="69" hidden="1">{#N/A,#N/A,FALSE,"Лист4"}</definedName>
    <definedName name="ешгееуу" localSheetId="70" hidden="1">{#N/A,#N/A,FALSE,"Лист4"}</definedName>
    <definedName name="ешгееуу" localSheetId="71" hidden="1">{#N/A,#N/A,FALSE,"Лист4"}</definedName>
    <definedName name="ешгееуу" localSheetId="79" hidden="1">{#N/A,#N/A,FALSE,"Лист4"}</definedName>
    <definedName name="ешгееуу" localSheetId="80" hidden="1">{#N/A,#N/A,FALSE,"Лист4"}</definedName>
    <definedName name="ешгееуу" localSheetId="84" hidden="1">{#N/A,#N/A,FALSE,"Лист4"}</definedName>
    <definedName name="ешгееуу" localSheetId="86" hidden="1">{#N/A,#N/A,FALSE,"Лист4"}</definedName>
    <definedName name="ешгееуу" localSheetId="87" hidden="1">{#N/A,#N/A,FALSE,"Лист4"}</definedName>
    <definedName name="ешгееуу" localSheetId="88" hidden="1">{#N/A,#N/A,FALSE,"Лист4"}</definedName>
    <definedName name="ешгееуу" localSheetId="89" hidden="1">{#N/A,#N/A,FALSE,"Лист4"}</definedName>
    <definedName name="ешгееуу" localSheetId="90" hidden="1">{#N/A,#N/A,FALSE,"Лист4"}</definedName>
    <definedName name="ешгееуу" localSheetId="11" hidden="1">{#N/A,#N/A,FALSE,"Лист4"}</definedName>
    <definedName name="ешгееуу" localSheetId="13" hidden="1">{#N/A,#N/A,FALSE,"Лист4"}</definedName>
    <definedName name="ешгееуу" localSheetId="14" hidden="1">{#N/A,#N/A,FALSE,"Лист4"}</definedName>
    <definedName name="ешгееуу" localSheetId="47" hidden="1">{#N/A,#N/A,FALSE,"Лист4"}</definedName>
    <definedName name="ешгееуу" localSheetId="48" hidden="1">{#N/A,#N/A,FALSE,"Лист4"}</definedName>
    <definedName name="ешгееуу" hidden="1">{#N/A,#N/A,FALSE,"Лист4"}</definedName>
    <definedName name="є" localSheetId="1"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28" hidden="1">{#N/A,#N/A,FALSE,"Лист4"}</definedName>
    <definedName name="є" localSheetId="29" hidden="1">{#N/A,#N/A,FALSE,"Лист4"}</definedName>
    <definedName name="є" localSheetId="30" hidden="1">{#N/A,#N/A,FALSE,"Лист4"}</definedName>
    <definedName name="є" localSheetId="31" hidden="1">{#N/A,#N/A,FALSE,"Лист4"}</definedName>
    <definedName name="є" localSheetId="32" hidden="1">{#N/A,#N/A,FALSE,"Лист4"}</definedName>
    <definedName name="є" localSheetId="33" hidden="1">{#N/A,#N/A,FALSE,"Лист4"}</definedName>
    <definedName name="є" localSheetId="41" hidden="1">{#N/A,#N/A,FALSE,"Лист4"}</definedName>
    <definedName name="є" localSheetId="43" hidden="1">{#N/A,#N/A,FALSE,"Лист4"}</definedName>
    <definedName name="є" localSheetId="49" hidden="1">{#N/A,#N/A,FALSE,"Лист4"}</definedName>
    <definedName name="є" localSheetId="54" hidden="1">{#N/A,#N/A,FALSE,"Лист4"}</definedName>
    <definedName name="є" localSheetId="55" hidden="1">{#N/A,#N/A,FALSE,"Лист4"}</definedName>
    <definedName name="є" localSheetId="56" hidden="1">{#N/A,#N/A,FALSE,"Лист4"}</definedName>
    <definedName name="є" localSheetId="57" hidden="1">{#N/A,#N/A,FALSE,"Лист4"}</definedName>
    <definedName name="є" localSheetId="58" hidden="1">{#N/A,#N/A,FALSE,"Лист4"}</definedName>
    <definedName name="є" localSheetId="64" hidden="1">{#N/A,#N/A,FALSE,"Лист4"}</definedName>
    <definedName name="є" localSheetId="66" hidden="1">{#N/A,#N/A,FALSE,"Лист4"}</definedName>
    <definedName name="є" localSheetId="68" hidden="1">{#N/A,#N/A,FALSE,"Лист4"}</definedName>
    <definedName name="є" localSheetId="69" hidden="1">{#N/A,#N/A,FALSE,"Лист4"}</definedName>
    <definedName name="є" localSheetId="70" hidden="1">{#N/A,#N/A,FALSE,"Лист4"}</definedName>
    <definedName name="є" localSheetId="71" hidden="1">{#N/A,#N/A,FALSE,"Лист4"}</definedName>
    <definedName name="є" localSheetId="79" hidden="1">{#N/A,#N/A,FALSE,"Лист4"}</definedName>
    <definedName name="є" localSheetId="80" hidden="1">{#N/A,#N/A,FALSE,"Лист4"}</definedName>
    <definedName name="є" localSheetId="84" hidden="1">{#N/A,#N/A,FALSE,"Лист4"}</definedName>
    <definedName name="є" localSheetId="86" hidden="1">{#N/A,#N/A,FALSE,"Лист4"}</definedName>
    <definedName name="є" localSheetId="87" hidden="1">{#N/A,#N/A,FALSE,"Лист4"}</definedName>
    <definedName name="є" localSheetId="88" hidden="1">{#N/A,#N/A,FALSE,"Лист4"}</definedName>
    <definedName name="є" localSheetId="89" hidden="1">{#N/A,#N/A,FALSE,"Лист4"}</definedName>
    <definedName name="є" localSheetId="90" hidden="1">{#N/A,#N/A,FALSE,"Лист4"}</definedName>
    <definedName name="є" localSheetId="11" hidden="1">{#N/A,#N/A,FALSE,"Лист4"}</definedName>
    <definedName name="є" localSheetId="13" hidden="1">{#N/A,#N/A,FALSE,"Лист4"}</definedName>
    <definedName name="є" localSheetId="14" hidden="1">{#N/A,#N/A,FALSE,"Лист4"}</definedName>
    <definedName name="є" localSheetId="47" hidden="1">{#N/A,#N/A,FALSE,"Лист4"}</definedName>
    <definedName name="є" localSheetId="48" hidden="1">{#N/A,#N/A,FALSE,"Лист4"}</definedName>
    <definedName name="є" hidden="1">{#N/A,#N/A,FALSE,"Лист4"}</definedName>
    <definedName name="єєє" localSheetId="1"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28" hidden="1">{#N/A,#N/A,FALSE,"Лист4"}</definedName>
    <definedName name="єєє" localSheetId="29" hidden="1">{#N/A,#N/A,FALSE,"Лист4"}</definedName>
    <definedName name="єєє" localSheetId="30" hidden="1">{#N/A,#N/A,FALSE,"Лист4"}</definedName>
    <definedName name="єєє" localSheetId="31" hidden="1">{#N/A,#N/A,FALSE,"Лист4"}</definedName>
    <definedName name="єєє" localSheetId="32" hidden="1">{#N/A,#N/A,FALSE,"Лист4"}</definedName>
    <definedName name="єєє" localSheetId="33" hidden="1">{#N/A,#N/A,FALSE,"Лист4"}</definedName>
    <definedName name="єєє" localSheetId="41" hidden="1">{#N/A,#N/A,FALSE,"Лист4"}</definedName>
    <definedName name="єєє" localSheetId="43" hidden="1">{#N/A,#N/A,FALSE,"Лист4"}</definedName>
    <definedName name="єєє" localSheetId="49" hidden="1">{#N/A,#N/A,FALSE,"Лист4"}</definedName>
    <definedName name="єєє" localSheetId="54" hidden="1">{#N/A,#N/A,FALSE,"Лист4"}</definedName>
    <definedName name="єєє" localSheetId="55" hidden="1">{#N/A,#N/A,FALSE,"Лист4"}</definedName>
    <definedName name="єєє" localSheetId="56" hidden="1">{#N/A,#N/A,FALSE,"Лист4"}</definedName>
    <definedName name="єєє" localSheetId="57" hidden="1">{#N/A,#N/A,FALSE,"Лист4"}</definedName>
    <definedName name="єєє" localSheetId="58" hidden="1">{#N/A,#N/A,FALSE,"Лист4"}</definedName>
    <definedName name="єєє" localSheetId="64" hidden="1">{#N/A,#N/A,FALSE,"Лист4"}</definedName>
    <definedName name="єєє" localSheetId="66" hidden="1">{#N/A,#N/A,FALSE,"Лист4"}</definedName>
    <definedName name="єєє" localSheetId="68" hidden="1">{#N/A,#N/A,FALSE,"Лист4"}</definedName>
    <definedName name="єєє" localSheetId="69" hidden="1">{#N/A,#N/A,FALSE,"Лист4"}</definedName>
    <definedName name="єєє" localSheetId="70" hidden="1">{#N/A,#N/A,FALSE,"Лист4"}</definedName>
    <definedName name="єєє" localSheetId="71" hidden="1">{#N/A,#N/A,FALSE,"Лист4"}</definedName>
    <definedName name="єєє" localSheetId="79" hidden="1">{#N/A,#N/A,FALSE,"Лист4"}</definedName>
    <definedName name="єєє" localSheetId="80" hidden="1">{#N/A,#N/A,FALSE,"Лист4"}</definedName>
    <definedName name="єєє" localSheetId="84" hidden="1">{#N/A,#N/A,FALSE,"Лист4"}</definedName>
    <definedName name="єєє" localSheetId="86" hidden="1">{#N/A,#N/A,FALSE,"Лист4"}</definedName>
    <definedName name="єєє" localSheetId="87" hidden="1">{#N/A,#N/A,FALSE,"Лист4"}</definedName>
    <definedName name="єєє" localSheetId="88" hidden="1">{#N/A,#N/A,FALSE,"Лист4"}</definedName>
    <definedName name="єєє" localSheetId="89" hidden="1">{#N/A,#N/A,FALSE,"Лист4"}</definedName>
    <definedName name="єєє" localSheetId="90" hidden="1">{#N/A,#N/A,FALSE,"Лист4"}</definedName>
    <definedName name="єєє" localSheetId="11" hidden="1">{#N/A,#N/A,FALSE,"Лист4"}</definedName>
    <definedName name="єєє" localSheetId="13" hidden="1">{#N/A,#N/A,FALSE,"Лист4"}</definedName>
    <definedName name="єєє" localSheetId="14" hidden="1">{#N/A,#N/A,FALSE,"Лист4"}</definedName>
    <definedName name="єєє" localSheetId="47" hidden="1">{#N/A,#N/A,FALSE,"Лист4"}</definedName>
    <definedName name="єєє" localSheetId="48" hidden="1">{#N/A,#N/A,FALSE,"Лист4"}</definedName>
    <definedName name="єєє" hidden="1">{#N/A,#N/A,FALSE,"Лист4"}</definedName>
    <definedName name="єєєєєє" localSheetId="1"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28" hidden="1">{#N/A,#N/A,FALSE,"Лист4"}</definedName>
    <definedName name="єєєєєє" localSheetId="29" hidden="1">{#N/A,#N/A,FALSE,"Лист4"}</definedName>
    <definedName name="єєєєєє" localSheetId="30" hidden="1">{#N/A,#N/A,FALSE,"Лист4"}</definedName>
    <definedName name="єєєєєє" localSheetId="31" hidden="1">{#N/A,#N/A,FALSE,"Лист4"}</definedName>
    <definedName name="єєєєєє" localSheetId="32" hidden="1">{#N/A,#N/A,FALSE,"Лист4"}</definedName>
    <definedName name="єєєєєє" localSheetId="33" hidden="1">{#N/A,#N/A,FALSE,"Лист4"}</definedName>
    <definedName name="єєєєєє" localSheetId="41" hidden="1">{#N/A,#N/A,FALSE,"Лист4"}</definedName>
    <definedName name="єєєєєє" localSheetId="43" hidden="1">{#N/A,#N/A,FALSE,"Лист4"}</definedName>
    <definedName name="єєєєєє" localSheetId="49" hidden="1">{#N/A,#N/A,FALSE,"Лист4"}</definedName>
    <definedName name="єєєєєє" localSheetId="54" hidden="1">{#N/A,#N/A,FALSE,"Лист4"}</definedName>
    <definedName name="єєєєєє" localSheetId="55" hidden="1">{#N/A,#N/A,FALSE,"Лист4"}</definedName>
    <definedName name="єєєєєє" localSheetId="56" hidden="1">{#N/A,#N/A,FALSE,"Лист4"}</definedName>
    <definedName name="єєєєєє" localSheetId="57" hidden="1">{#N/A,#N/A,FALSE,"Лист4"}</definedName>
    <definedName name="єєєєєє" localSheetId="58" hidden="1">{#N/A,#N/A,FALSE,"Лист4"}</definedName>
    <definedName name="єєєєєє" localSheetId="64" hidden="1">{#N/A,#N/A,FALSE,"Лист4"}</definedName>
    <definedName name="єєєєєє" localSheetId="66" hidden="1">{#N/A,#N/A,FALSE,"Лист4"}</definedName>
    <definedName name="єєєєєє" localSheetId="68" hidden="1">{#N/A,#N/A,FALSE,"Лист4"}</definedName>
    <definedName name="єєєєєє" localSheetId="69" hidden="1">{#N/A,#N/A,FALSE,"Лист4"}</definedName>
    <definedName name="єєєєєє" localSheetId="70" hidden="1">{#N/A,#N/A,FALSE,"Лист4"}</definedName>
    <definedName name="єєєєєє" localSheetId="71" hidden="1">{#N/A,#N/A,FALSE,"Лист4"}</definedName>
    <definedName name="єєєєєє" localSheetId="79" hidden="1">{#N/A,#N/A,FALSE,"Лист4"}</definedName>
    <definedName name="єєєєєє" localSheetId="80" hidden="1">{#N/A,#N/A,FALSE,"Лист4"}</definedName>
    <definedName name="єєєєєє" localSheetId="84" hidden="1">{#N/A,#N/A,FALSE,"Лист4"}</definedName>
    <definedName name="єєєєєє" localSheetId="86" hidden="1">{#N/A,#N/A,FALSE,"Лист4"}</definedName>
    <definedName name="єєєєєє" localSheetId="87" hidden="1">{#N/A,#N/A,FALSE,"Лист4"}</definedName>
    <definedName name="єєєєєє" localSheetId="88" hidden="1">{#N/A,#N/A,FALSE,"Лист4"}</definedName>
    <definedName name="єєєєєє" localSheetId="89" hidden="1">{#N/A,#N/A,FALSE,"Лист4"}</definedName>
    <definedName name="єєєєєє" localSheetId="90" hidden="1">{#N/A,#N/A,FALSE,"Лист4"}</definedName>
    <definedName name="єєєєєє" localSheetId="11" hidden="1">{#N/A,#N/A,FALSE,"Лист4"}</definedName>
    <definedName name="єєєєєє" localSheetId="13" hidden="1">{#N/A,#N/A,FALSE,"Лист4"}</definedName>
    <definedName name="єєєєєє" localSheetId="14" hidden="1">{#N/A,#N/A,FALSE,"Лист4"}</definedName>
    <definedName name="єєєєєє" localSheetId="47" hidden="1">{#N/A,#N/A,FALSE,"Лист4"}</definedName>
    <definedName name="єєєєєє" localSheetId="48" hidden="1">{#N/A,#N/A,FALSE,"Лист4"}</definedName>
    <definedName name="єєєєєє" hidden="1">{#N/A,#N/A,FALSE,"Лист4"}</definedName>
    <definedName name="єєєєєєє" localSheetId="1"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41" hidden="1">{#N/A,#N/A,FALSE,"Лист4"}</definedName>
    <definedName name="єєєєєєє" localSheetId="43" hidden="1">{#N/A,#N/A,FALSE,"Лист4"}</definedName>
    <definedName name="єєєєєєє" localSheetId="49"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58" hidden="1">{#N/A,#N/A,FALSE,"Лист4"}</definedName>
    <definedName name="єєєєєєє" localSheetId="64" hidden="1">{#N/A,#N/A,FALSE,"Лист4"}</definedName>
    <definedName name="єєєєєєє" localSheetId="66"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localSheetId="71" hidden="1">{#N/A,#N/A,FALSE,"Лист4"}</definedName>
    <definedName name="єєєєєєє" localSheetId="79" hidden="1">{#N/A,#N/A,FALSE,"Лист4"}</definedName>
    <definedName name="єєєєєєє" localSheetId="80" hidden="1">{#N/A,#N/A,FALSE,"Лист4"}</definedName>
    <definedName name="єєєєєєє" localSheetId="84" hidden="1">{#N/A,#N/A,FALSE,"Лист4"}</definedName>
    <definedName name="єєєєєєє" localSheetId="86" hidden="1">{#N/A,#N/A,FALSE,"Лист4"}</definedName>
    <definedName name="єєєєєєє" localSheetId="87" hidden="1">{#N/A,#N/A,FALSE,"Лист4"}</definedName>
    <definedName name="єєєєєєє" localSheetId="88" hidden="1">{#N/A,#N/A,FALSE,"Лист4"}</definedName>
    <definedName name="єєєєєєє" localSheetId="89" hidden="1">{#N/A,#N/A,FALSE,"Лист4"}</definedName>
    <definedName name="єєєєєєє" localSheetId="90" hidden="1">{#N/A,#N/A,FALSE,"Лист4"}</definedName>
    <definedName name="єєєєєєє" localSheetId="11" hidden="1">{#N/A,#N/A,FALSE,"Лист4"}</definedName>
    <definedName name="єєєєєєє" localSheetId="13" hidden="1">{#N/A,#N/A,FALSE,"Лист4"}</definedName>
    <definedName name="єєєєєєє" localSheetId="14" hidden="1">{#N/A,#N/A,FALSE,"Лист4"}</definedName>
    <definedName name="єєєєєєє" localSheetId="47" hidden="1">{#N/A,#N/A,FALSE,"Лист4"}</definedName>
    <definedName name="єєєєєєє" localSheetId="48" hidden="1">{#N/A,#N/A,FALSE,"Лист4"}</definedName>
    <definedName name="єєєєєєє" hidden="1">{#N/A,#N/A,FALSE,"Лист4"}</definedName>
    <definedName name="єєєєєєє." localSheetId="1"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41" hidden="1">{#N/A,#N/A,FALSE,"Лист4"}</definedName>
    <definedName name="єєєєєєє." localSheetId="43" hidden="1">{#N/A,#N/A,FALSE,"Лист4"}</definedName>
    <definedName name="єєєєєєє." localSheetId="49"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58" hidden="1">{#N/A,#N/A,FALSE,"Лист4"}</definedName>
    <definedName name="єєєєєєє." localSheetId="64" hidden="1">{#N/A,#N/A,FALSE,"Лист4"}</definedName>
    <definedName name="єєєєєєє." localSheetId="66"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localSheetId="71" hidden="1">{#N/A,#N/A,FALSE,"Лист4"}</definedName>
    <definedName name="єєєєєєє." localSheetId="79" hidden="1">{#N/A,#N/A,FALSE,"Лист4"}</definedName>
    <definedName name="єєєєєєє." localSheetId="80" hidden="1">{#N/A,#N/A,FALSE,"Лист4"}</definedName>
    <definedName name="єєєєєєє." localSheetId="84" hidden="1">{#N/A,#N/A,FALSE,"Лист4"}</definedName>
    <definedName name="єєєєєєє." localSheetId="86" hidden="1">{#N/A,#N/A,FALSE,"Лист4"}</definedName>
    <definedName name="єєєєєєє." localSheetId="87" hidden="1">{#N/A,#N/A,FALSE,"Лист4"}</definedName>
    <definedName name="єєєєєєє." localSheetId="88" hidden="1">{#N/A,#N/A,FALSE,"Лист4"}</definedName>
    <definedName name="єєєєєєє." localSheetId="89" hidden="1">{#N/A,#N/A,FALSE,"Лист4"}</definedName>
    <definedName name="єєєєєєє." localSheetId="90" hidden="1">{#N/A,#N/A,FALSE,"Лист4"}</definedName>
    <definedName name="єєєєєєє." localSheetId="11" hidden="1">{#N/A,#N/A,FALSE,"Лист4"}</definedName>
    <definedName name="єєєєєєє." localSheetId="13" hidden="1">{#N/A,#N/A,FALSE,"Лист4"}</definedName>
    <definedName name="єєєєєєє." localSheetId="14" hidden="1">{#N/A,#N/A,FALSE,"Лист4"}</definedName>
    <definedName name="єєєєєєє." localSheetId="47" hidden="1">{#N/A,#N/A,FALSE,"Лист4"}</definedName>
    <definedName name="єєєєєєє." localSheetId="48" hidden="1">{#N/A,#N/A,FALSE,"Лист4"}</definedName>
    <definedName name="єєєєєєє." hidden="1">{#N/A,#N/A,FALSE,"Лист4"}</definedName>
    <definedName name="єєєєєєєєєєєє" localSheetId="1"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28" hidden="1">{#N/A,#N/A,FALSE,"Лист4"}</definedName>
    <definedName name="єєєєєєєєєєєє" localSheetId="29" hidden="1">{#N/A,#N/A,FALSE,"Лист4"}</definedName>
    <definedName name="єєєєєєєєєєєє" localSheetId="30" hidden="1">{#N/A,#N/A,FALSE,"Лист4"}</definedName>
    <definedName name="єєєєєєєєєєєє" localSheetId="31" hidden="1">{#N/A,#N/A,FALSE,"Лист4"}</definedName>
    <definedName name="єєєєєєєєєєєє" localSheetId="32" hidden="1">{#N/A,#N/A,FALSE,"Лист4"}</definedName>
    <definedName name="єєєєєєєєєєєє" localSheetId="33" hidden="1">{#N/A,#N/A,FALSE,"Лист4"}</definedName>
    <definedName name="єєєєєєєєєєєє" localSheetId="41" hidden="1">{#N/A,#N/A,FALSE,"Лист4"}</definedName>
    <definedName name="єєєєєєєєєєєє" localSheetId="43" hidden="1">{#N/A,#N/A,FALSE,"Лист4"}</definedName>
    <definedName name="єєєєєєєєєєєє" localSheetId="49" hidden="1">{#N/A,#N/A,FALSE,"Лист4"}</definedName>
    <definedName name="єєєєєєєєєєєє" localSheetId="54" hidden="1">{#N/A,#N/A,FALSE,"Лист4"}</definedName>
    <definedName name="єєєєєєєєєєєє" localSheetId="55" hidden="1">{#N/A,#N/A,FALSE,"Лист4"}</definedName>
    <definedName name="єєєєєєєєєєєє" localSheetId="56" hidden="1">{#N/A,#N/A,FALSE,"Лист4"}</definedName>
    <definedName name="єєєєєєєєєєєє" localSheetId="57" hidden="1">{#N/A,#N/A,FALSE,"Лист4"}</definedName>
    <definedName name="єєєєєєєєєєєє" localSheetId="58" hidden="1">{#N/A,#N/A,FALSE,"Лист4"}</definedName>
    <definedName name="єєєєєєєєєєєє" localSheetId="64" hidden="1">{#N/A,#N/A,FALSE,"Лист4"}</definedName>
    <definedName name="єєєєєєєєєєєє" localSheetId="66" hidden="1">{#N/A,#N/A,FALSE,"Лист4"}</definedName>
    <definedName name="єєєєєєєєєєєє" localSheetId="68" hidden="1">{#N/A,#N/A,FALSE,"Лист4"}</definedName>
    <definedName name="єєєєєєєєєєєє" localSheetId="69" hidden="1">{#N/A,#N/A,FALSE,"Лист4"}</definedName>
    <definedName name="єєєєєєєєєєєє" localSheetId="70" hidden="1">{#N/A,#N/A,FALSE,"Лист4"}</definedName>
    <definedName name="єєєєєєєєєєєє" localSheetId="71" hidden="1">{#N/A,#N/A,FALSE,"Лист4"}</definedName>
    <definedName name="єєєєєєєєєєєє" localSheetId="79" hidden="1">{#N/A,#N/A,FALSE,"Лист4"}</definedName>
    <definedName name="єєєєєєєєєєєє" localSheetId="80" hidden="1">{#N/A,#N/A,FALSE,"Лист4"}</definedName>
    <definedName name="єєєєєєєєєєєє" localSheetId="84" hidden="1">{#N/A,#N/A,FALSE,"Лист4"}</definedName>
    <definedName name="єєєєєєєєєєєє" localSheetId="86" hidden="1">{#N/A,#N/A,FALSE,"Лист4"}</definedName>
    <definedName name="єєєєєєєєєєєє" localSheetId="87" hidden="1">{#N/A,#N/A,FALSE,"Лист4"}</definedName>
    <definedName name="єєєєєєєєєєєє" localSheetId="88" hidden="1">{#N/A,#N/A,FALSE,"Лист4"}</definedName>
    <definedName name="єєєєєєєєєєєє" localSheetId="89" hidden="1">{#N/A,#N/A,FALSE,"Лист4"}</definedName>
    <definedName name="єєєєєєєєєєєє" localSheetId="90" hidden="1">{#N/A,#N/A,FALSE,"Лист4"}</definedName>
    <definedName name="єєєєєєєєєєєє" localSheetId="11" hidden="1">{#N/A,#N/A,FALSE,"Лист4"}</definedName>
    <definedName name="єєєєєєєєєєєє" localSheetId="13" hidden="1">{#N/A,#N/A,FALSE,"Лист4"}</definedName>
    <definedName name="єєєєєєєєєєєє" localSheetId="14" hidden="1">{#N/A,#N/A,FALSE,"Лист4"}</definedName>
    <definedName name="єєєєєєєєєєєє" localSheetId="47" hidden="1">{#N/A,#N/A,FALSE,"Лист4"}</definedName>
    <definedName name="єєєєєєєєєєєє" localSheetId="48" hidden="1">{#N/A,#N/A,FALSE,"Лист4"}</definedName>
    <definedName name="єєєєєєєєєєєє" hidden="1">{#N/A,#N/A,FALSE,"Лист4"}</definedName>
    <definedName name="єж" localSheetId="1"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28" hidden="1">{#N/A,#N/A,FALSE,"Лист4"}</definedName>
    <definedName name="єж" localSheetId="29" hidden="1">{#N/A,#N/A,FALSE,"Лист4"}</definedName>
    <definedName name="єж" localSheetId="30" hidden="1">{#N/A,#N/A,FALSE,"Лист4"}</definedName>
    <definedName name="єж" localSheetId="31" hidden="1">{#N/A,#N/A,FALSE,"Лист4"}</definedName>
    <definedName name="єж" localSheetId="32" hidden="1">{#N/A,#N/A,FALSE,"Лист4"}</definedName>
    <definedName name="єж" localSheetId="33" hidden="1">{#N/A,#N/A,FALSE,"Лист4"}</definedName>
    <definedName name="єж" localSheetId="41" hidden="1">{#N/A,#N/A,FALSE,"Лист4"}</definedName>
    <definedName name="єж" localSheetId="43" hidden="1">{#N/A,#N/A,FALSE,"Лист4"}</definedName>
    <definedName name="єж" localSheetId="49" hidden="1">{#N/A,#N/A,FALSE,"Лист4"}</definedName>
    <definedName name="єж" localSheetId="54" hidden="1">{#N/A,#N/A,FALSE,"Лист4"}</definedName>
    <definedName name="єж" localSheetId="55" hidden="1">{#N/A,#N/A,FALSE,"Лист4"}</definedName>
    <definedName name="єж" localSheetId="56" hidden="1">{#N/A,#N/A,FALSE,"Лист4"}</definedName>
    <definedName name="єж" localSheetId="57" hidden="1">{#N/A,#N/A,FALSE,"Лист4"}</definedName>
    <definedName name="єж" localSheetId="58" hidden="1">{#N/A,#N/A,FALSE,"Лист4"}</definedName>
    <definedName name="єж" localSheetId="64" hidden="1">{#N/A,#N/A,FALSE,"Лист4"}</definedName>
    <definedName name="єж" localSheetId="66" hidden="1">{#N/A,#N/A,FALSE,"Лист4"}</definedName>
    <definedName name="єж" localSheetId="68" hidden="1">{#N/A,#N/A,FALSE,"Лист4"}</definedName>
    <definedName name="єж" localSheetId="69" hidden="1">{#N/A,#N/A,FALSE,"Лист4"}</definedName>
    <definedName name="єж" localSheetId="70" hidden="1">{#N/A,#N/A,FALSE,"Лист4"}</definedName>
    <definedName name="єж" localSheetId="71" hidden="1">{#N/A,#N/A,FALSE,"Лист4"}</definedName>
    <definedName name="єж" localSheetId="79" hidden="1">{#N/A,#N/A,FALSE,"Лист4"}</definedName>
    <definedName name="єж" localSheetId="80" hidden="1">{#N/A,#N/A,FALSE,"Лист4"}</definedName>
    <definedName name="єж" localSheetId="84" hidden="1">{#N/A,#N/A,FALSE,"Лист4"}</definedName>
    <definedName name="єж" localSheetId="86" hidden="1">{#N/A,#N/A,FALSE,"Лист4"}</definedName>
    <definedName name="єж" localSheetId="87" hidden="1">{#N/A,#N/A,FALSE,"Лист4"}</definedName>
    <definedName name="єж" localSheetId="88" hidden="1">{#N/A,#N/A,FALSE,"Лист4"}</definedName>
    <definedName name="єж" localSheetId="89" hidden="1">{#N/A,#N/A,FALSE,"Лист4"}</definedName>
    <definedName name="єж" localSheetId="90" hidden="1">{#N/A,#N/A,FALSE,"Лист4"}</definedName>
    <definedName name="єж" localSheetId="11" hidden="1">{#N/A,#N/A,FALSE,"Лист4"}</definedName>
    <definedName name="єж" localSheetId="13" hidden="1">{#N/A,#N/A,FALSE,"Лист4"}</definedName>
    <definedName name="єж" localSheetId="14" hidden="1">{#N/A,#N/A,FALSE,"Лист4"}</definedName>
    <definedName name="єж" localSheetId="47" hidden="1">{#N/A,#N/A,FALSE,"Лист4"}</definedName>
    <definedName name="єж" localSheetId="48" hidden="1">{#N/A,#N/A,FALSE,"Лист4"}</definedName>
    <definedName name="єж" hidden="1">{#N/A,#N/A,FALSE,"Лист4"}</definedName>
    <definedName name="ж" localSheetId="1" hidden="1">{#N/A,#N/A,FALSE,"т04"}</definedName>
    <definedName name="ж" localSheetId="25" hidden="1">{#N/A,#N/A,FALSE,"т04"}</definedName>
    <definedName name="ж" localSheetId="26" hidden="1">{#N/A,#N/A,FALSE,"т04"}</definedName>
    <definedName name="ж" localSheetId="27" hidden="1">{#N/A,#N/A,FALSE,"т04"}</definedName>
    <definedName name="ж" localSheetId="28" hidden="1">{#N/A,#N/A,FALSE,"т04"}</definedName>
    <definedName name="ж" localSheetId="29" hidden="1">{#N/A,#N/A,FALSE,"т04"}</definedName>
    <definedName name="ж" localSheetId="30" hidden="1">{#N/A,#N/A,FALSE,"т04"}</definedName>
    <definedName name="ж" localSheetId="31" hidden="1">{#N/A,#N/A,FALSE,"т04"}</definedName>
    <definedName name="ж" localSheetId="32" hidden="1">{#N/A,#N/A,FALSE,"т04"}</definedName>
    <definedName name="ж" localSheetId="33" hidden="1">{#N/A,#N/A,FALSE,"т04"}</definedName>
    <definedName name="ж" localSheetId="41" hidden="1">{#N/A,#N/A,FALSE,"т04"}</definedName>
    <definedName name="ж" localSheetId="43" hidden="1">{#N/A,#N/A,FALSE,"т04"}</definedName>
    <definedName name="ж" localSheetId="49" hidden="1">{#N/A,#N/A,FALSE,"т04"}</definedName>
    <definedName name="ж" localSheetId="54" hidden="1">{#N/A,#N/A,FALSE,"т04"}</definedName>
    <definedName name="ж" localSheetId="55" hidden="1">{#N/A,#N/A,FALSE,"т04"}</definedName>
    <definedName name="ж" localSheetId="56" hidden="1">{#N/A,#N/A,FALSE,"т04"}</definedName>
    <definedName name="ж" localSheetId="57" hidden="1">{#N/A,#N/A,FALSE,"т04"}</definedName>
    <definedName name="ж" localSheetId="58" hidden="1">{#N/A,#N/A,FALSE,"т04"}</definedName>
    <definedName name="ж" localSheetId="64" hidden="1">{#N/A,#N/A,FALSE,"т04"}</definedName>
    <definedName name="ж" localSheetId="66" hidden="1">{#N/A,#N/A,FALSE,"т04"}</definedName>
    <definedName name="ж" localSheetId="68" hidden="1">{#N/A,#N/A,FALSE,"т04"}</definedName>
    <definedName name="ж" localSheetId="69" hidden="1">{#N/A,#N/A,FALSE,"т04"}</definedName>
    <definedName name="ж" localSheetId="70" hidden="1">{#N/A,#N/A,FALSE,"т04"}</definedName>
    <definedName name="ж" localSheetId="71" hidden="1">{#N/A,#N/A,FALSE,"т04"}</definedName>
    <definedName name="ж" localSheetId="79" hidden="1">{#N/A,#N/A,FALSE,"т04"}</definedName>
    <definedName name="ж" localSheetId="80" hidden="1">{#N/A,#N/A,FALSE,"т04"}</definedName>
    <definedName name="ж" localSheetId="84" hidden="1">{#N/A,#N/A,FALSE,"т04"}</definedName>
    <definedName name="ж" localSheetId="86" hidden="1">{#N/A,#N/A,FALSE,"т04"}</definedName>
    <definedName name="ж" localSheetId="87" hidden="1">{#N/A,#N/A,FALSE,"т04"}</definedName>
    <definedName name="ж" localSheetId="88" hidden="1">{#N/A,#N/A,FALSE,"т04"}</definedName>
    <definedName name="ж" localSheetId="89" hidden="1">{#N/A,#N/A,FALSE,"т04"}</definedName>
    <definedName name="ж" localSheetId="90" hidden="1">{#N/A,#N/A,FALSE,"т04"}</definedName>
    <definedName name="ж" localSheetId="11" hidden="1">{#N/A,#N/A,FALSE,"т04"}</definedName>
    <definedName name="ж" localSheetId="13" hidden="1">{#N/A,#N/A,FALSE,"т04"}</definedName>
    <definedName name="ж" localSheetId="14" hidden="1">{#N/A,#N/A,FALSE,"т04"}</definedName>
    <definedName name="ж" localSheetId="47" hidden="1">{#N/A,#N/A,FALSE,"т04"}</definedName>
    <definedName name="ж" localSheetId="48" hidden="1">{#N/A,#N/A,FALSE,"т04"}</definedName>
    <definedName name="ж" hidden="1">{#N/A,#N/A,FALSE,"т04"}</definedName>
    <definedName name="жж" localSheetId="1"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28" hidden="1">{#N/A,#N/A,FALSE,"Лист4"}</definedName>
    <definedName name="жж" localSheetId="29" hidden="1">{#N/A,#N/A,FALSE,"Лист4"}</definedName>
    <definedName name="жж" localSheetId="30" hidden="1">{#N/A,#N/A,FALSE,"Лист4"}</definedName>
    <definedName name="жж" localSheetId="31" hidden="1">{#N/A,#N/A,FALSE,"Лист4"}</definedName>
    <definedName name="жж" localSheetId="32" hidden="1">{#N/A,#N/A,FALSE,"Лист4"}</definedName>
    <definedName name="жж" localSheetId="33" hidden="1">{#N/A,#N/A,FALSE,"Лист4"}</definedName>
    <definedName name="жж" localSheetId="41" hidden="1">{#N/A,#N/A,FALSE,"Лист4"}</definedName>
    <definedName name="жж" localSheetId="43" hidden="1">{#N/A,#N/A,FALSE,"Лист4"}</definedName>
    <definedName name="жж" localSheetId="49" hidden="1">{#N/A,#N/A,FALSE,"Лист4"}</definedName>
    <definedName name="жж" localSheetId="54" hidden="1">{#N/A,#N/A,FALSE,"Лист4"}</definedName>
    <definedName name="жж" localSheetId="55" hidden="1">{#N/A,#N/A,FALSE,"Лист4"}</definedName>
    <definedName name="жж" localSheetId="56" hidden="1">{#N/A,#N/A,FALSE,"Лист4"}</definedName>
    <definedName name="жж" localSheetId="57" hidden="1">{#N/A,#N/A,FALSE,"Лист4"}</definedName>
    <definedName name="жж" localSheetId="58" hidden="1">{#N/A,#N/A,FALSE,"Лист4"}</definedName>
    <definedName name="жж" localSheetId="64" hidden="1">{#N/A,#N/A,FALSE,"Лист4"}</definedName>
    <definedName name="жж" localSheetId="66" hidden="1">{#N/A,#N/A,FALSE,"Лист4"}</definedName>
    <definedName name="жж" localSheetId="68" hidden="1">{#N/A,#N/A,FALSE,"Лист4"}</definedName>
    <definedName name="жж" localSheetId="69" hidden="1">{#N/A,#N/A,FALSE,"Лист4"}</definedName>
    <definedName name="жж" localSheetId="70" hidden="1">{#N/A,#N/A,FALSE,"Лист4"}</definedName>
    <definedName name="жж" localSheetId="71" hidden="1">{#N/A,#N/A,FALSE,"Лист4"}</definedName>
    <definedName name="жж" localSheetId="79" hidden="1">{#N/A,#N/A,FALSE,"Лист4"}</definedName>
    <definedName name="жж" localSheetId="80" hidden="1">{#N/A,#N/A,FALSE,"Лист4"}</definedName>
    <definedName name="жж" localSheetId="84" hidden="1">{#N/A,#N/A,FALSE,"Лист4"}</definedName>
    <definedName name="жж" localSheetId="86" hidden="1">{#N/A,#N/A,FALSE,"Лист4"}</definedName>
    <definedName name="жж" localSheetId="87" hidden="1">{#N/A,#N/A,FALSE,"Лист4"}</definedName>
    <definedName name="жж" localSheetId="88" hidden="1">{#N/A,#N/A,FALSE,"Лист4"}</definedName>
    <definedName name="жж" localSheetId="89" hidden="1">{#N/A,#N/A,FALSE,"Лист4"}</definedName>
    <definedName name="жж" localSheetId="90" hidden="1">{#N/A,#N/A,FALSE,"Лист4"}</definedName>
    <definedName name="жж" localSheetId="11" hidden="1">{#N/A,#N/A,FALSE,"Лист4"}</definedName>
    <definedName name="жж" localSheetId="13" hidden="1">{#N/A,#N/A,FALSE,"Лист4"}</definedName>
    <definedName name="жж" localSheetId="14" hidden="1">{#N/A,#N/A,FALSE,"Лист4"}</definedName>
    <definedName name="жж" localSheetId="47" hidden="1">{#N/A,#N/A,FALSE,"Лист4"}</definedName>
    <definedName name="жж" localSheetId="48" hidden="1">{#N/A,#N/A,FALSE,"Лист4"}</definedName>
    <definedName name="жж" hidden="1">{#N/A,#N/A,FALSE,"Лист4"}</definedName>
    <definedName name="житлове" localSheetId="1"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28" hidden="1">{#N/A,#N/A,FALSE,"Лист4"}</definedName>
    <definedName name="житлове" localSheetId="29" hidden="1">{#N/A,#N/A,FALSE,"Лист4"}</definedName>
    <definedName name="житлове" localSheetId="30" hidden="1">{#N/A,#N/A,FALSE,"Лист4"}</definedName>
    <definedName name="житлове" localSheetId="31" hidden="1">{#N/A,#N/A,FALSE,"Лист4"}</definedName>
    <definedName name="житлове" localSheetId="32" hidden="1">{#N/A,#N/A,FALSE,"Лист4"}</definedName>
    <definedName name="житлове" localSheetId="33" hidden="1">{#N/A,#N/A,FALSE,"Лист4"}</definedName>
    <definedName name="житлове" localSheetId="41" hidden="1">{#N/A,#N/A,FALSE,"Лист4"}</definedName>
    <definedName name="житлове" localSheetId="43" hidden="1">{#N/A,#N/A,FALSE,"Лист4"}</definedName>
    <definedName name="житлове" localSheetId="49" hidden="1">{#N/A,#N/A,FALSE,"Лист4"}</definedName>
    <definedName name="житлове" localSheetId="54" hidden="1">{#N/A,#N/A,FALSE,"Лист4"}</definedName>
    <definedName name="житлове" localSheetId="55" hidden="1">{#N/A,#N/A,FALSE,"Лист4"}</definedName>
    <definedName name="житлове" localSheetId="56" hidden="1">{#N/A,#N/A,FALSE,"Лист4"}</definedName>
    <definedName name="житлове" localSheetId="57" hidden="1">{#N/A,#N/A,FALSE,"Лист4"}</definedName>
    <definedName name="житлове" localSheetId="58" hidden="1">{#N/A,#N/A,FALSE,"Лист4"}</definedName>
    <definedName name="житлове" localSheetId="64" hidden="1">{#N/A,#N/A,FALSE,"Лист4"}</definedName>
    <definedName name="житлове" localSheetId="66" hidden="1">{#N/A,#N/A,FALSE,"Лист4"}</definedName>
    <definedName name="житлове" localSheetId="68" hidden="1">{#N/A,#N/A,FALSE,"Лист4"}</definedName>
    <definedName name="житлове" localSheetId="69" hidden="1">{#N/A,#N/A,FALSE,"Лист4"}</definedName>
    <definedName name="житлове" localSheetId="70" hidden="1">{#N/A,#N/A,FALSE,"Лист4"}</definedName>
    <definedName name="житлове" localSheetId="71" hidden="1">{#N/A,#N/A,FALSE,"Лист4"}</definedName>
    <definedName name="житлове" localSheetId="79" hidden="1">{#N/A,#N/A,FALSE,"Лист4"}</definedName>
    <definedName name="житлове" localSheetId="80" hidden="1">{#N/A,#N/A,FALSE,"Лист4"}</definedName>
    <definedName name="житлове" localSheetId="84" hidden="1">{#N/A,#N/A,FALSE,"Лист4"}</definedName>
    <definedName name="житлове" localSheetId="86" hidden="1">{#N/A,#N/A,FALSE,"Лист4"}</definedName>
    <definedName name="житлове" localSheetId="87" hidden="1">{#N/A,#N/A,FALSE,"Лист4"}</definedName>
    <definedName name="житлове" localSheetId="88" hidden="1">{#N/A,#N/A,FALSE,"Лист4"}</definedName>
    <definedName name="житлове" localSheetId="89" hidden="1">{#N/A,#N/A,FALSE,"Лист4"}</definedName>
    <definedName name="житлове" localSheetId="90" hidden="1">{#N/A,#N/A,FALSE,"Лист4"}</definedName>
    <definedName name="житлове" localSheetId="11" hidden="1">{#N/A,#N/A,FALSE,"Лист4"}</definedName>
    <definedName name="житлове" localSheetId="13" hidden="1">{#N/A,#N/A,FALSE,"Лист4"}</definedName>
    <definedName name="житлове" localSheetId="14" hidden="1">{#N/A,#N/A,FALSE,"Лист4"}</definedName>
    <definedName name="житлове" localSheetId="47" hidden="1">{#N/A,#N/A,FALSE,"Лист4"}</definedName>
    <definedName name="житлове" localSheetId="48" hidden="1">{#N/A,#N/A,FALSE,"Лист4"}</definedName>
    <definedName name="житлове" hidden="1">{#N/A,#N/A,FALSE,"Лист4"}</definedName>
    <definedName name="збз1998" localSheetId="62">#REF!</definedName>
    <definedName name="збз1998" localSheetId="36">#REF!</definedName>
    <definedName name="збз1998" localSheetId="46">#REF!</definedName>
    <definedName name="збз1998">#REF!</definedName>
    <definedName name="здоровя" localSheetId="1"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28" hidden="1">{#N/A,#N/A,FALSE,"Лист4"}</definedName>
    <definedName name="здоровя" localSheetId="29" hidden="1">{#N/A,#N/A,FALSE,"Лист4"}</definedName>
    <definedName name="здоровя" localSheetId="30" hidden="1">{#N/A,#N/A,FALSE,"Лист4"}</definedName>
    <definedName name="здоровя" localSheetId="31" hidden="1">{#N/A,#N/A,FALSE,"Лист4"}</definedName>
    <definedName name="здоровя" localSheetId="32" hidden="1">{#N/A,#N/A,FALSE,"Лист4"}</definedName>
    <definedName name="здоровя" localSheetId="33" hidden="1">{#N/A,#N/A,FALSE,"Лист4"}</definedName>
    <definedName name="здоровя" localSheetId="41" hidden="1">{#N/A,#N/A,FALSE,"Лист4"}</definedName>
    <definedName name="здоровя" localSheetId="43" hidden="1">{#N/A,#N/A,FALSE,"Лист4"}</definedName>
    <definedName name="здоровя" localSheetId="49" hidden="1">{#N/A,#N/A,FALSE,"Лист4"}</definedName>
    <definedName name="здоровя" localSheetId="54" hidden="1">{#N/A,#N/A,FALSE,"Лист4"}</definedName>
    <definedName name="здоровя" localSheetId="55" hidden="1">{#N/A,#N/A,FALSE,"Лист4"}</definedName>
    <definedName name="здоровя" localSheetId="56" hidden="1">{#N/A,#N/A,FALSE,"Лист4"}</definedName>
    <definedName name="здоровя" localSheetId="57" hidden="1">{#N/A,#N/A,FALSE,"Лист4"}</definedName>
    <definedName name="здоровя" localSheetId="58" hidden="1">{#N/A,#N/A,FALSE,"Лист4"}</definedName>
    <definedName name="здоровя" localSheetId="64" hidden="1">{#N/A,#N/A,FALSE,"Лист4"}</definedName>
    <definedName name="здоровя" localSheetId="66" hidden="1">{#N/A,#N/A,FALSE,"Лист4"}</definedName>
    <definedName name="здоровя" localSheetId="68" hidden="1">{#N/A,#N/A,FALSE,"Лист4"}</definedName>
    <definedName name="здоровя" localSheetId="69" hidden="1">{#N/A,#N/A,FALSE,"Лист4"}</definedName>
    <definedName name="здоровя" localSheetId="70" hidden="1">{#N/A,#N/A,FALSE,"Лист4"}</definedName>
    <definedName name="здоровя" localSheetId="71" hidden="1">{#N/A,#N/A,FALSE,"Лист4"}</definedName>
    <definedName name="здоровя" localSheetId="79" hidden="1">{#N/A,#N/A,FALSE,"Лист4"}</definedName>
    <definedName name="здоровя" localSheetId="80" hidden="1">{#N/A,#N/A,FALSE,"Лист4"}</definedName>
    <definedName name="здоровя" localSheetId="84" hidden="1">{#N/A,#N/A,FALSE,"Лист4"}</definedName>
    <definedName name="здоровя" localSheetId="86" hidden="1">{#N/A,#N/A,FALSE,"Лист4"}</definedName>
    <definedName name="здоровя" localSheetId="87" hidden="1">{#N/A,#N/A,FALSE,"Лист4"}</definedName>
    <definedName name="здоровя" localSheetId="88" hidden="1">{#N/A,#N/A,FALSE,"Лист4"}</definedName>
    <definedName name="здоровя" localSheetId="89" hidden="1">{#N/A,#N/A,FALSE,"Лист4"}</definedName>
    <definedName name="здоровя" localSheetId="90" hidden="1">{#N/A,#N/A,FALSE,"Лист4"}</definedName>
    <definedName name="здоровя" localSheetId="11" hidden="1">{#N/A,#N/A,FALSE,"Лист4"}</definedName>
    <definedName name="здоровя" localSheetId="13" hidden="1">{#N/A,#N/A,FALSE,"Лист4"}</definedName>
    <definedName name="здоровя" localSheetId="14" hidden="1">{#N/A,#N/A,FALSE,"Лист4"}</definedName>
    <definedName name="здоровя" localSheetId="47" hidden="1">{#N/A,#N/A,FALSE,"Лист4"}</definedName>
    <definedName name="здоровя" localSheetId="48" hidden="1">{#N/A,#N/A,FALSE,"Лист4"}</definedName>
    <definedName name="здоровя" hidden="1">{#N/A,#N/A,FALSE,"Лист4"}</definedName>
    <definedName name="зз" localSheetId="1"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28" hidden="1">{#N/A,#N/A,FALSE,"Лист4"}</definedName>
    <definedName name="зз" localSheetId="29" hidden="1">{#N/A,#N/A,FALSE,"Лист4"}</definedName>
    <definedName name="зз" localSheetId="30" hidden="1">{#N/A,#N/A,FALSE,"Лист4"}</definedName>
    <definedName name="зз" localSheetId="31" hidden="1">{#N/A,#N/A,FALSE,"Лист4"}</definedName>
    <definedName name="зз" localSheetId="32" hidden="1">{#N/A,#N/A,FALSE,"Лист4"}</definedName>
    <definedName name="зз" localSheetId="33" hidden="1">{#N/A,#N/A,FALSE,"Лист4"}</definedName>
    <definedName name="зз" localSheetId="41" hidden="1">{#N/A,#N/A,FALSE,"Лист4"}</definedName>
    <definedName name="зз" localSheetId="43" hidden="1">{#N/A,#N/A,FALSE,"Лист4"}</definedName>
    <definedName name="зз" localSheetId="49" hidden="1">{#N/A,#N/A,FALSE,"Лист4"}</definedName>
    <definedName name="зз" localSheetId="54" hidden="1">{#N/A,#N/A,FALSE,"Лист4"}</definedName>
    <definedName name="зз" localSheetId="55" hidden="1">{#N/A,#N/A,FALSE,"Лист4"}</definedName>
    <definedName name="зз" localSheetId="56" hidden="1">{#N/A,#N/A,FALSE,"Лист4"}</definedName>
    <definedName name="зз" localSheetId="57" hidden="1">{#N/A,#N/A,FALSE,"Лист4"}</definedName>
    <definedName name="зз" localSheetId="58" hidden="1">{#N/A,#N/A,FALSE,"Лист4"}</definedName>
    <definedName name="зз" localSheetId="64" hidden="1">{#N/A,#N/A,FALSE,"Лист4"}</definedName>
    <definedName name="зз" localSheetId="66" hidden="1">{#N/A,#N/A,FALSE,"Лист4"}</definedName>
    <definedName name="зз" localSheetId="68" hidden="1">{#N/A,#N/A,FALSE,"Лист4"}</definedName>
    <definedName name="зз" localSheetId="69" hidden="1">{#N/A,#N/A,FALSE,"Лист4"}</definedName>
    <definedName name="зз" localSheetId="70" hidden="1">{#N/A,#N/A,FALSE,"Лист4"}</definedName>
    <definedName name="зз" localSheetId="71" hidden="1">{#N/A,#N/A,FALSE,"Лист4"}</definedName>
    <definedName name="зз" localSheetId="79" hidden="1">{#N/A,#N/A,FALSE,"Лист4"}</definedName>
    <definedName name="зз" localSheetId="80" hidden="1">{#N/A,#N/A,FALSE,"Лист4"}</definedName>
    <definedName name="зз" localSheetId="84" hidden="1">{#N/A,#N/A,FALSE,"Лист4"}</definedName>
    <definedName name="зз" localSheetId="86" hidden="1">{#N/A,#N/A,FALSE,"Лист4"}</definedName>
    <definedName name="зз" localSheetId="87" hidden="1">{#N/A,#N/A,FALSE,"Лист4"}</definedName>
    <definedName name="зз" localSheetId="88" hidden="1">{#N/A,#N/A,FALSE,"Лист4"}</definedName>
    <definedName name="зз" localSheetId="89" hidden="1">{#N/A,#N/A,FALSE,"Лист4"}</definedName>
    <definedName name="зз" localSheetId="90" hidden="1">{#N/A,#N/A,FALSE,"Лист4"}</definedName>
    <definedName name="зз" localSheetId="11" hidden="1">{#N/A,#N/A,FALSE,"Лист4"}</definedName>
    <definedName name="зз" localSheetId="13" hidden="1">{#N/A,#N/A,FALSE,"Лист4"}</definedName>
    <definedName name="зз" localSheetId="14" hidden="1">{#N/A,#N/A,FALSE,"Лист4"}</definedName>
    <definedName name="зз" localSheetId="47" hidden="1">{#N/A,#N/A,FALSE,"Лист4"}</definedName>
    <definedName name="зз" localSheetId="48" hidden="1">{#N/A,#N/A,FALSE,"Лист4"}</definedName>
    <definedName name="зз" hidden="1">{#N/A,#N/A,FALSE,"Лист4"}</definedName>
    <definedName name="ззз" localSheetId="1"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28" hidden="1">{#N/A,#N/A,FALSE,"Лист4"}</definedName>
    <definedName name="ззз" localSheetId="29" hidden="1">{#N/A,#N/A,FALSE,"Лист4"}</definedName>
    <definedName name="ззз" localSheetId="30" hidden="1">{#N/A,#N/A,FALSE,"Лист4"}</definedName>
    <definedName name="ззз" localSheetId="31" hidden="1">{#N/A,#N/A,FALSE,"Лист4"}</definedName>
    <definedName name="ззз" localSheetId="32" hidden="1">{#N/A,#N/A,FALSE,"Лист4"}</definedName>
    <definedName name="ззз" localSheetId="33" hidden="1">{#N/A,#N/A,FALSE,"Лист4"}</definedName>
    <definedName name="ззз" localSheetId="41" hidden="1">{#N/A,#N/A,FALSE,"Лист4"}</definedName>
    <definedName name="ззз" localSheetId="43" hidden="1">{#N/A,#N/A,FALSE,"Лист4"}</definedName>
    <definedName name="ззз" localSheetId="49" hidden="1">{#N/A,#N/A,FALSE,"Лист4"}</definedName>
    <definedName name="ззз" localSheetId="54" hidden="1">{#N/A,#N/A,FALSE,"Лист4"}</definedName>
    <definedName name="ззз" localSheetId="55" hidden="1">{#N/A,#N/A,FALSE,"Лист4"}</definedName>
    <definedName name="ззз" localSheetId="56" hidden="1">{#N/A,#N/A,FALSE,"Лист4"}</definedName>
    <definedName name="ззз" localSheetId="57" hidden="1">{#N/A,#N/A,FALSE,"Лист4"}</definedName>
    <definedName name="ззз" localSheetId="58" hidden="1">{#N/A,#N/A,FALSE,"Лист4"}</definedName>
    <definedName name="ззз" localSheetId="64" hidden="1">{#N/A,#N/A,FALSE,"Лист4"}</definedName>
    <definedName name="ззз" localSheetId="66" hidden="1">{#N/A,#N/A,FALSE,"Лист4"}</definedName>
    <definedName name="ззз" localSheetId="68" hidden="1">{#N/A,#N/A,FALSE,"Лист4"}</definedName>
    <definedName name="ззз" localSheetId="69" hidden="1">{#N/A,#N/A,FALSE,"Лист4"}</definedName>
    <definedName name="ззз" localSheetId="70" hidden="1">{#N/A,#N/A,FALSE,"Лист4"}</definedName>
    <definedName name="ззз" localSheetId="71" hidden="1">{#N/A,#N/A,FALSE,"Лист4"}</definedName>
    <definedName name="ззз" localSheetId="79" hidden="1">{#N/A,#N/A,FALSE,"Лист4"}</definedName>
    <definedName name="ззз" localSheetId="80" hidden="1">{#N/A,#N/A,FALSE,"Лист4"}</definedName>
    <definedName name="ззз" localSheetId="84" hidden="1">{#N/A,#N/A,FALSE,"Лист4"}</definedName>
    <definedName name="ззз" localSheetId="86" hidden="1">{#N/A,#N/A,FALSE,"Лист4"}</definedName>
    <definedName name="ззз" localSheetId="87" hidden="1">{#N/A,#N/A,FALSE,"Лист4"}</definedName>
    <definedName name="ззз" localSheetId="88" hidden="1">{#N/A,#N/A,FALSE,"Лист4"}</definedName>
    <definedName name="ззз" localSheetId="89" hidden="1">{#N/A,#N/A,FALSE,"Лист4"}</definedName>
    <definedName name="ззз" localSheetId="90" hidden="1">{#N/A,#N/A,FALSE,"Лист4"}</definedName>
    <definedName name="ззз" localSheetId="11" hidden="1">{#N/A,#N/A,FALSE,"Лист4"}</definedName>
    <definedName name="ззз" localSheetId="13" hidden="1">{#N/A,#N/A,FALSE,"Лист4"}</definedName>
    <definedName name="ззз" localSheetId="14" hidden="1">{#N/A,#N/A,FALSE,"Лист4"}</definedName>
    <definedName name="ззз" localSheetId="47" hidden="1">{#N/A,#N/A,FALSE,"Лист4"}</definedName>
    <definedName name="ззз" localSheetId="48" hidden="1">{#N/A,#N/A,FALSE,"Лист4"}</definedName>
    <definedName name="ззз" hidden="1">{#N/A,#N/A,FALSE,"Лист4"}</definedName>
    <definedName name="зззз" localSheetId="1"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28" hidden="1">{#N/A,#N/A,FALSE,"Лист4"}</definedName>
    <definedName name="зззз" localSheetId="29" hidden="1">{#N/A,#N/A,FALSE,"Лист4"}</definedName>
    <definedName name="зззз" localSheetId="30" hidden="1">{#N/A,#N/A,FALSE,"Лист4"}</definedName>
    <definedName name="зззз" localSheetId="31" hidden="1">{#N/A,#N/A,FALSE,"Лист4"}</definedName>
    <definedName name="зззз" localSheetId="32" hidden="1">{#N/A,#N/A,FALSE,"Лист4"}</definedName>
    <definedName name="зззз" localSheetId="33" hidden="1">{#N/A,#N/A,FALSE,"Лист4"}</definedName>
    <definedName name="зззз" localSheetId="41" hidden="1">{#N/A,#N/A,FALSE,"Лист4"}</definedName>
    <definedName name="зззз" localSheetId="43" hidden="1">{#N/A,#N/A,FALSE,"Лист4"}</definedName>
    <definedName name="зззз" localSheetId="49" hidden="1">{#N/A,#N/A,FALSE,"Лист4"}</definedName>
    <definedName name="зззз" localSheetId="54" hidden="1">{#N/A,#N/A,FALSE,"Лист4"}</definedName>
    <definedName name="зззз" localSheetId="55" hidden="1">{#N/A,#N/A,FALSE,"Лист4"}</definedName>
    <definedName name="зззз" localSheetId="56" hidden="1">{#N/A,#N/A,FALSE,"Лист4"}</definedName>
    <definedName name="зззз" localSheetId="57" hidden="1">{#N/A,#N/A,FALSE,"Лист4"}</definedName>
    <definedName name="зззз" localSheetId="58" hidden="1">{#N/A,#N/A,FALSE,"Лист4"}</definedName>
    <definedName name="зззз" localSheetId="64" hidden="1">{#N/A,#N/A,FALSE,"Лист4"}</definedName>
    <definedName name="зззз" localSheetId="66" hidden="1">{#N/A,#N/A,FALSE,"Лист4"}</definedName>
    <definedName name="зззз" localSheetId="68" hidden="1">{#N/A,#N/A,FALSE,"Лист4"}</definedName>
    <definedName name="зззз" localSheetId="69" hidden="1">{#N/A,#N/A,FALSE,"Лист4"}</definedName>
    <definedName name="зззз" localSheetId="70" hidden="1">{#N/A,#N/A,FALSE,"Лист4"}</definedName>
    <definedName name="зззз" localSheetId="71" hidden="1">{#N/A,#N/A,FALSE,"Лист4"}</definedName>
    <definedName name="зззз" localSheetId="79" hidden="1">{#N/A,#N/A,FALSE,"Лист4"}</definedName>
    <definedName name="зззз" localSheetId="80" hidden="1">{#N/A,#N/A,FALSE,"Лист4"}</definedName>
    <definedName name="зззз" localSheetId="84" hidden="1">{#N/A,#N/A,FALSE,"Лист4"}</definedName>
    <definedName name="зззз" localSheetId="86" hidden="1">{#N/A,#N/A,FALSE,"Лист4"}</definedName>
    <definedName name="зззз" localSheetId="87" hidden="1">{#N/A,#N/A,FALSE,"Лист4"}</definedName>
    <definedName name="зззз" localSheetId="88" hidden="1">{#N/A,#N/A,FALSE,"Лист4"}</definedName>
    <definedName name="зззз" localSheetId="89" hidden="1">{#N/A,#N/A,FALSE,"Лист4"}</definedName>
    <definedName name="зззз" localSheetId="90" hidden="1">{#N/A,#N/A,FALSE,"Лист4"}</definedName>
    <definedName name="зззз" localSheetId="11" hidden="1">{#N/A,#N/A,FALSE,"Лист4"}</definedName>
    <definedName name="зззз" localSheetId="13" hidden="1">{#N/A,#N/A,FALSE,"Лист4"}</definedName>
    <definedName name="зззз" localSheetId="14" hidden="1">{#N/A,#N/A,FALSE,"Лист4"}</definedName>
    <definedName name="зззз" localSheetId="47" hidden="1">{#N/A,#N/A,FALSE,"Лист4"}</definedName>
    <definedName name="зззз" localSheetId="48" hidden="1">{#N/A,#N/A,FALSE,"Лист4"}</definedName>
    <definedName name="зззз" hidden="1">{#N/A,#N/A,FALSE,"Лист4"}</definedName>
    <definedName name="ии" localSheetId="1"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28" hidden="1">{#N/A,#N/A,FALSE,"т02бд"}</definedName>
    <definedName name="ии" localSheetId="29" hidden="1">{#N/A,#N/A,FALSE,"т02бд"}</definedName>
    <definedName name="ии" localSheetId="30" hidden="1">{#N/A,#N/A,FALSE,"т02бд"}</definedName>
    <definedName name="ии" localSheetId="31" hidden="1">{#N/A,#N/A,FALSE,"т02бд"}</definedName>
    <definedName name="ии" localSheetId="32" hidden="1">{#N/A,#N/A,FALSE,"т02бд"}</definedName>
    <definedName name="ии" localSheetId="33" hidden="1">{#N/A,#N/A,FALSE,"т02бд"}</definedName>
    <definedName name="ии" localSheetId="41" hidden="1">{#N/A,#N/A,FALSE,"т02бд"}</definedName>
    <definedName name="ии" localSheetId="43" hidden="1">{#N/A,#N/A,FALSE,"т02бд"}</definedName>
    <definedName name="ии" localSheetId="49" hidden="1">{#N/A,#N/A,FALSE,"т02бд"}</definedName>
    <definedName name="ии" localSheetId="54" hidden="1">{#N/A,#N/A,FALSE,"т02бд"}</definedName>
    <definedName name="ии" localSheetId="55" hidden="1">{#N/A,#N/A,FALSE,"т02бд"}</definedName>
    <definedName name="ии" localSheetId="56" hidden="1">{#N/A,#N/A,FALSE,"т02бд"}</definedName>
    <definedName name="ии" localSheetId="57" hidden="1">{#N/A,#N/A,FALSE,"т02бд"}</definedName>
    <definedName name="ии" localSheetId="58" hidden="1">{#N/A,#N/A,FALSE,"т02бд"}</definedName>
    <definedName name="ии" localSheetId="64" hidden="1">{#N/A,#N/A,FALSE,"т02бд"}</definedName>
    <definedName name="ии" localSheetId="66" hidden="1">{#N/A,#N/A,FALSE,"т02бд"}</definedName>
    <definedName name="ии" localSheetId="68" hidden="1">{#N/A,#N/A,FALSE,"т02бд"}</definedName>
    <definedName name="ии" localSheetId="69" hidden="1">{#N/A,#N/A,FALSE,"т02бд"}</definedName>
    <definedName name="ии" localSheetId="70" hidden="1">{#N/A,#N/A,FALSE,"т02бд"}</definedName>
    <definedName name="ии" localSheetId="71" hidden="1">{#N/A,#N/A,FALSE,"т02бд"}</definedName>
    <definedName name="ии" localSheetId="79" hidden="1">{#N/A,#N/A,FALSE,"т02бд"}</definedName>
    <definedName name="ии" localSheetId="80" hidden="1">{#N/A,#N/A,FALSE,"т02бд"}</definedName>
    <definedName name="ии" localSheetId="84" hidden="1">{#N/A,#N/A,FALSE,"т02бд"}</definedName>
    <definedName name="ии" localSheetId="86" hidden="1">{#N/A,#N/A,FALSE,"т02бд"}</definedName>
    <definedName name="ии" localSheetId="87" hidden="1">{#N/A,#N/A,FALSE,"т02бд"}</definedName>
    <definedName name="ии" localSheetId="88" hidden="1">{#N/A,#N/A,FALSE,"т02бд"}</definedName>
    <definedName name="ии" localSheetId="89" hidden="1">{#N/A,#N/A,FALSE,"т02бд"}</definedName>
    <definedName name="ии" localSheetId="90" hidden="1">{#N/A,#N/A,FALSE,"т02бд"}</definedName>
    <definedName name="ии" localSheetId="11" hidden="1">{#N/A,#N/A,FALSE,"т02бд"}</definedName>
    <definedName name="ии" localSheetId="13" hidden="1">{#N/A,#N/A,FALSE,"т02бд"}</definedName>
    <definedName name="ии" localSheetId="14" hidden="1">{#N/A,#N/A,FALSE,"т02бд"}</definedName>
    <definedName name="ии" localSheetId="47" hidden="1">{#N/A,#N/A,FALSE,"т02бд"}</definedName>
    <definedName name="ии" localSheetId="48" hidden="1">{#N/A,#N/A,FALSE,"т02бд"}</definedName>
    <definedName name="ии" hidden="1">{#N/A,#N/A,FALSE,"т02бд"}</definedName>
    <definedName name="ип" localSheetId="1"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28" hidden="1">{#N/A,#N/A,FALSE,"Лист4"}</definedName>
    <definedName name="ип" localSheetId="29" hidden="1">{#N/A,#N/A,FALSE,"Лист4"}</definedName>
    <definedName name="ип" localSheetId="30" hidden="1">{#N/A,#N/A,FALSE,"Лист4"}</definedName>
    <definedName name="ип" localSheetId="31" hidden="1">{#N/A,#N/A,FALSE,"Лист4"}</definedName>
    <definedName name="ип" localSheetId="32" hidden="1">{#N/A,#N/A,FALSE,"Лист4"}</definedName>
    <definedName name="ип" localSheetId="33" hidden="1">{#N/A,#N/A,FALSE,"Лист4"}</definedName>
    <definedName name="ип" localSheetId="41" hidden="1">{#N/A,#N/A,FALSE,"Лист4"}</definedName>
    <definedName name="ип" localSheetId="43" hidden="1">{#N/A,#N/A,FALSE,"Лист4"}</definedName>
    <definedName name="ип" localSheetId="49" hidden="1">{#N/A,#N/A,FALSE,"Лист4"}</definedName>
    <definedName name="ип" localSheetId="54" hidden="1">{#N/A,#N/A,FALSE,"Лист4"}</definedName>
    <definedName name="ип" localSheetId="55" hidden="1">{#N/A,#N/A,FALSE,"Лист4"}</definedName>
    <definedName name="ип" localSheetId="56" hidden="1">{#N/A,#N/A,FALSE,"Лист4"}</definedName>
    <definedName name="ип" localSheetId="57" hidden="1">{#N/A,#N/A,FALSE,"Лист4"}</definedName>
    <definedName name="ип" localSheetId="58" hidden="1">{#N/A,#N/A,FALSE,"Лист4"}</definedName>
    <definedName name="ип" localSheetId="64" hidden="1">{#N/A,#N/A,FALSE,"Лист4"}</definedName>
    <definedName name="ип" localSheetId="66" hidden="1">{#N/A,#N/A,FALSE,"Лист4"}</definedName>
    <definedName name="ип" localSheetId="68" hidden="1">{#N/A,#N/A,FALSE,"Лист4"}</definedName>
    <definedName name="ип" localSheetId="69" hidden="1">{#N/A,#N/A,FALSE,"Лист4"}</definedName>
    <definedName name="ип" localSheetId="70" hidden="1">{#N/A,#N/A,FALSE,"Лист4"}</definedName>
    <definedName name="ип" localSheetId="71" hidden="1">{#N/A,#N/A,FALSE,"Лист4"}</definedName>
    <definedName name="ип" localSheetId="79" hidden="1">{#N/A,#N/A,FALSE,"Лист4"}</definedName>
    <definedName name="ип" localSheetId="80" hidden="1">{#N/A,#N/A,FALSE,"Лист4"}</definedName>
    <definedName name="ип" localSheetId="84" hidden="1">{#N/A,#N/A,FALSE,"Лист4"}</definedName>
    <definedName name="ип" localSheetId="86" hidden="1">{#N/A,#N/A,FALSE,"Лист4"}</definedName>
    <definedName name="ип" localSheetId="87" hidden="1">{#N/A,#N/A,FALSE,"Лист4"}</definedName>
    <definedName name="ип" localSheetId="88" hidden="1">{#N/A,#N/A,FALSE,"Лист4"}</definedName>
    <definedName name="ип" localSheetId="89" hidden="1">{#N/A,#N/A,FALSE,"Лист4"}</definedName>
    <definedName name="ип" localSheetId="90" hidden="1">{#N/A,#N/A,FALSE,"Лист4"}</definedName>
    <definedName name="ип" localSheetId="11" hidden="1">{#N/A,#N/A,FALSE,"Лист4"}</definedName>
    <definedName name="ип" localSheetId="13" hidden="1">{#N/A,#N/A,FALSE,"Лист4"}</definedName>
    <definedName name="ип" localSheetId="14" hidden="1">{#N/A,#N/A,FALSE,"Лист4"}</definedName>
    <definedName name="ип" localSheetId="47" hidden="1">{#N/A,#N/A,FALSE,"Лист4"}</definedName>
    <definedName name="ип" localSheetId="48" hidden="1">{#N/A,#N/A,FALSE,"Лист4"}</definedName>
    <definedName name="ип" hidden="1">{#N/A,#N/A,FALSE,"Лист4"}</definedName>
    <definedName name="ить" localSheetId="1"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28" hidden="1">{#N/A,#N/A,FALSE,"Лист4"}</definedName>
    <definedName name="ить" localSheetId="29" hidden="1">{#N/A,#N/A,FALSE,"Лист4"}</definedName>
    <definedName name="ить" localSheetId="30" hidden="1">{#N/A,#N/A,FALSE,"Лист4"}</definedName>
    <definedName name="ить" localSheetId="31" hidden="1">{#N/A,#N/A,FALSE,"Лист4"}</definedName>
    <definedName name="ить" localSheetId="32" hidden="1">{#N/A,#N/A,FALSE,"Лист4"}</definedName>
    <definedName name="ить" localSheetId="33" hidden="1">{#N/A,#N/A,FALSE,"Лист4"}</definedName>
    <definedName name="ить" localSheetId="41" hidden="1">{#N/A,#N/A,FALSE,"Лист4"}</definedName>
    <definedName name="ить" localSheetId="43" hidden="1">{#N/A,#N/A,FALSE,"Лист4"}</definedName>
    <definedName name="ить" localSheetId="49" hidden="1">{#N/A,#N/A,FALSE,"Лист4"}</definedName>
    <definedName name="ить" localSheetId="54" hidden="1">{#N/A,#N/A,FALSE,"Лист4"}</definedName>
    <definedName name="ить" localSheetId="55" hidden="1">{#N/A,#N/A,FALSE,"Лист4"}</definedName>
    <definedName name="ить" localSheetId="56" hidden="1">{#N/A,#N/A,FALSE,"Лист4"}</definedName>
    <definedName name="ить" localSheetId="57" hidden="1">{#N/A,#N/A,FALSE,"Лист4"}</definedName>
    <definedName name="ить" localSheetId="58" hidden="1">{#N/A,#N/A,FALSE,"Лист4"}</definedName>
    <definedName name="ить" localSheetId="64" hidden="1">{#N/A,#N/A,FALSE,"Лист4"}</definedName>
    <definedName name="ить" localSheetId="66" hidden="1">{#N/A,#N/A,FALSE,"Лист4"}</definedName>
    <definedName name="ить" localSheetId="68" hidden="1">{#N/A,#N/A,FALSE,"Лист4"}</definedName>
    <definedName name="ить" localSheetId="69" hidden="1">{#N/A,#N/A,FALSE,"Лист4"}</definedName>
    <definedName name="ить" localSheetId="70" hidden="1">{#N/A,#N/A,FALSE,"Лист4"}</definedName>
    <definedName name="ить" localSheetId="71" hidden="1">{#N/A,#N/A,FALSE,"Лист4"}</definedName>
    <definedName name="ить" localSheetId="79" hidden="1">{#N/A,#N/A,FALSE,"Лист4"}</definedName>
    <definedName name="ить" localSheetId="80" hidden="1">{#N/A,#N/A,FALSE,"Лист4"}</definedName>
    <definedName name="ить" localSheetId="84" hidden="1">{#N/A,#N/A,FALSE,"Лист4"}</definedName>
    <definedName name="ить" localSheetId="86" hidden="1">{#N/A,#N/A,FALSE,"Лист4"}</definedName>
    <definedName name="ить" localSheetId="87" hidden="1">{#N/A,#N/A,FALSE,"Лист4"}</definedName>
    <definedName name="ить" localSheetId="88" hidden="1">{#N/A,#N/A,FALSE,"Лист4"}</definedName>
    <definedName name="ить" localSheetId="89" hidden="1">{#N/A,#N/A,FALSE,"Лист4"}</definedName>
    <definedName name="ить" localSheetId="90" hidden="1">{#N/A,#N/A,FALSE,"Лист4"}</definedName>
    <definedName name="ить" localSheetId="11" hidden="1">{#N/A,#N/A,FALSE,"Лист4"}</definedName>
    <definedName name="ить" localSheetId="13" hidden="1">{#N/A,#N/A,FALSE,"Лист4"}</definedName>
    <definedName name="ить" localSheetId="14" hidden="1">{#N/A,#N/A,FALSE,"Лист4"}</definedName>
    <definedName name="ить" localSheetId="47" hidden="1">{#N/A,#N/A,FALSE,"Лист4"}</definedName>
    <definedName name="ить" localSheetId="48" hidden="1">{#N/A,#N/A,FALSE,"Лист4"}</definedName>
    <definedName name="ить" hidden="1">{#N/A,#N/A,FALSE,"Лист4"}</definedName>
    <definedName name="і" localSheetId="1" hidden="1">{#N/A,#N/A,FALSE,"т02бд"}</definedName>
    <definedName name="і" localSheetId="25" hidden="1">{#N/A,#N/A,FALSE,"т02бд"}</definedName>
    <definedName name="і" localSheetId="26" hidden="1">{#N/A,#N/A,FALSE,"т02бд"}</definedName>
    <definedName name="і" localSheetId="27" hidden="1">{#N/A,#N/A,FALSE,"т02бд"}</definedName>
    <definedName name="і" localSheetId="28" hidden="1">{#N/A,#N/A,FALSE,"т02бд"}</definedName>
    <definedName name="і" localSheetId="29" hidden="1">{#N/A,#N/A,FALSE,"т02бд"}</definedName>
    <definedName name="і" localSheetId="30" hidden="1">{#N/A,#N/A,FALSE,"т02бд"}</definedName>
    <definedName name="і" localSheetId="31" hidden="1">{#N/A,#N/A,FALSE,"т02бд"}</definedName>
    <definedName name="і" localSheetId="32" hidden="1">{#N/A,#N/A,FALSE,"т02бд"}</definedName>
    <definedName name="і" localSheetId="33" hidden="1">{#N/A,#N/A,FALSE,"т02бд"}</definedName>
    <definedName name="і" localSheetId="41" hidden="1">{#N/A,#N/A,FALSE,"т02бд"}</definedName>
    <definedName name="і" localSheetId="43" hidden="1">{#N/A,#N/A,FALSE,"т02бд"}</definedName>
    <definedName name="і" localSheetId="49" hidden="1">{#N/A,#N/A,FALSE,"т02бд"}</definedName>
    <definedName name="і" localSheetId="54" hidden="1">{#N/A,#N/A,FALSE,"т02бд"}</definedName>
    <definedName name="і" localSheetId="55" hidden="1">{#N/A,#N/A,FALSE,"т02бд"}</definedName>
    <definedName name="і" localSheetId="56" hidden="1">{#N/A,#N/A,FALSE,"т02бд"}</definedName>
    <definedName name="і" localSheetId="57" hidden="1">{#N/A,#N/A,FALSE,"т02бд"}</definedName>
    <definedName name="і" localSheetId="58" hidden="1">{#N/A,#N/A,FALSE,"т02бд"}</definedName>
    <definedName name="і" localSheetId="68" hidden="1">{#N/A,#N/A,FALSE,"т02бд"}</definedName>
    <definedName name="і" localSheetId="80" hidden="1">{#N/A,#N/A,FALSE,"т02бд"}</definedName>
    <definedName name="і" localSheetId="84" hidden="1">{#N/A,#N/A,FALSE,"т02бд"}</definedName>
    <definedName name="і" localSheetId="88" hidden="1">{#N/A,#N/A,FALSE,"т02бд"}</definedName>
    <definedName name="і" localSheetId="11" hidden="1">{#N/A,#N/A,FALSE,"т02бд"}</definedName>
    <definedName name="і" localSheetId="47" hidden="1">{#N/A,#N/A,FALSE,"т02бд"}</definedName>
    <definedName name="і" localSheetId="48" hidden="1">{#N/A,#N/A,FALSE,"т02бд"}</definedName>
    <definedName name="і" hidden="1">{#N/A,#N/A,FALSE,"т02бд"}</definedName>
    <definedName name="і_1" localSheetId="1"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28" hidden="1">{#N/A,#N/A,FALSE,"т02бд"}</definedName>
    <definedName name="і_1" localSheetId="29" hidden="1">{#N/A,#N/A,FALSE,"т02бд"}</definedName>
    <definedName name="і_1" localSheetId="30" hidden="1">{#N/A,#N/A,FALSE,"т02бд"}</definedName>
    <definedName name="і_1" localSheetId="31" hidden="1">{#N/A,#N/A,FALSE,"т02бд"}</definedName>
    <definedName name="і_1" localSheetId="32" hidden="1">{#N/A,#N/A,FALSE,"т02бд"}</definedName>
    <definedName name="і_1" localSheetId="33" hidden="1">{#N/A,#N/A,FALSE,"т02бд"}</definedName>
    <definedName name="і_1" localSheetId="41" hidden="1">{#N/A,#N/A,FALSE,"т02бд"}</definedName>
    <definedName name="і_1" localSheetId="43" hidden="1">{#N/A,#N/A,FALSE,"т02бд"}</definedName>
    <definedName name="і_1" localSheetId="49" hidden="1">{#N/A,#N/A,FALSE,"т02бд"}</definedName>
    <definedName name="і_1" localSheetId="54" hidden="1">{#N/A,#N/A,FALSE,"т02бд"}</definedName>
    <definedName name="і_1" localSheetId="55" hidden="1">{#N/A,#N/A,FALSE,"т02бд"}</definedName>
    <definedName name="і_1" localSheetId="56" hidden="1">{#N/A,#N/A,FALSE,"т02бд"}</definedName>
    <definedName name="і_1" localSheetId="57" hidden="1">{#N/A,#N/A,FALSE,"т02бд"}</definedName>
    <definedName name="і_1" localSheetId="58" hidden="1">{#N/A,#N/A,FALSE,"т02бд"}</definedName>
    <definedName name="і_1" localSheetId="68" hidden="1">{#N/A,#N/A,FALSE,"т02бд"}</definedName>
    <definedName name="і_1" localSheetId="80" hidden="1">{#N/A,#N/A,FALSE,"т02бд"}</definedName>
    <definedName name="і_1" localSheetId="84" hidden="1">{#N/A,#N/A,FALSE,"т02бд"}</definedName>
    <definedName name="і_1" localSheetId="88" hidden="1">{#N/A,#N/A,FALSE,"т02бд"}</definedName>
    <definedName name="і_1" localSheetId="11" hidden="1">{#N/A,#N/A,FALSE,"т02бд"}</definedName>
    <definedName name="і_1" localSheetId="47" hidden="1">{#N/A,#N/A,FALSE,"т02бд"}</definedName>
    <definedName name="і_1" localSheetId="48" hidden="1">{#N/A,#N/A,FALSE,"т02бд"}</definedName>
    <definedName name="і_1" hidden="1">{#N/A,#N/A,FALSE,"т02бд"}</definedName>
    <definedName name="і_2" localSheetId="1"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28" hidden="1">{#N/A,#N/A,FALSE,"т02бд"}</definedName>
    <definedName name="і_2" localSheetId="29" hidden="1">{#N/A,#N/A,FALSE,"т02бд"}</definedName>
    <definedName name="і_2" localSheetId="30" hidden="1">{#N/A,#N/A,FALSE,"т02бд"}</definedName>
    <definedName name="і_2" localSheetId="31" hidden="1">{#N/A,#N/A,FALSE,"т02бд"}</definedName>
    <definedName name="і_2" localSheetId="32" hidden="1">{#N/A,#N/A,FALSE,"т02бд"}</definedName>
    <definedName name="і_2" localSheetId="33" hidden="1">{#N/A,#N/A,FALSE,"т02бд"}</definedName>
    <definedName name="і_2" localSheetId="41" hidden="1">{#N/A,#N/A,FALSE,"т02бд"}</definedName>
    <definedName name="і_2" localSheetId="43" hidden="1">{#N/A,#N/A,FALSE,"т02бд"}</definedName>
    <definedName name="і_2" localSheetId="49" hidden="1">{#N/A,#N/A,FALSE,"т02бд"}</definedName>
    <definedName name="і_2" localSheetId="54" hidden="1">{#N/A,#N/A,FALSE,"т02бд"}</definedName>
    <definedName name="і_2" localSheetId="55" hidden="1">{#N/A,#N/A,FALSE,"т02бд"}</definedName>
    <definedName name="і_2" localSheetId="56" hidden="1">{#N/A,#N/A,FALSE,"т02бд"}</definedName>
    <definedName name="і_2" localSheetId="57" hidden="1">{#N/A,#N/A,FALSE,"т02бд"}</definedName>
    <definedName name="і_2" localSheetId="58" hidden="1">{#N/A,#N/A,FALSE,"т02бд"}</definedName>
    <definedName name="і_2" localSheetId="68" hidden="1">{#N/A,#N/A,FALSE,"т02бд"}</definedName>
    <definedName name="і_2" localSheetId="80" hidden="1">{#N/A,#N/A,FALSE,"т02бд"}</definedName>
    <definedName name="і_2" localSheetId="84" hidden="1">{#N/A,#N/A,FALSE,"т02бд"}</definedName>
    <definedName name="і_2" localSheetId="88" hidden="1">{#N/A,#N/A,FALSE,"т02бд"}</definedName>
    <definedName name="і_2" localSheetId="11" hidden="1">{#N/A,#N/A,FALSE,"т02бд"}</definedName>
    <definedName name="і_2" localSheetId="47" hidden="1">{#N/A,#N/A,FALSE,"т02бд"}</definedName>
    <definedName name="і_2" localSheetId="48" hidden="1">{#N/A,#N/A,FALSE,"т02бд"}</definedName>
    <definedName name="і_2" hidden="1">{#N/A,#N/A,FALSE,"т02бд"}</definedName>
    <definedName name="іва" localSheetId="1" hidden="1">{#N/A,#N/A,FALSE,"т02бд"}</definedName>
    <definedName name="іва" localSheetId="2" hidden="1">{#N/A,#N/A,FALSE,"т02бд"}</definedName>
    <definedName name="іва" localSheetId="17" hidden="1">{#N/A,#N/A,FALSE,"т02бд"}</definedName>
    <definedName name="іва" localSheetId="20" hidden="1">{#N/A,#N/A,FALSE,"т02бд"}</definedName>
    <definedName name="іва" localSheetId="22"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28" hidden="1">{#N/A,#N/A,FALSE,"т02бд"}</definedName>
    <definedName name="іва" localSheetId="29" hidden="1">{#N/A,#N/A,FALSE,"т02бд"}</definedName>
    <definedName name="іва" localSheetId="30" hidden="1">{#N/A,#N/A,FALSE,"т02бд"}</definedName>
    <definedName name="іва" localSheetId="31" hidden="1">{#N/A,#N/A,FALSE,"т02бд"}</definedName>
    <definedName name="іва" localSheetId="32" hidden="1">{#N/A,#N/A,FALSE,"т02бд"}</definedName>
    <definedName name="іва" localSheetId="33" hidden="1">{#N/A,#N/A,FALSE,"т02бд"}</definedName>
    <definedName name="іва" localSheetId="41" hidden="1">{#N/A,#N/A,FALSE,"т02бд"}</definedName>
    <definedName name="іва" localSheetId="43"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57" hidden="1">{#N/A,#N/A,FALSE,"т02бд"}</definedName>
    <definedName name="іва" localSheetId="58" hidden="1">{#N/A,#N/A,FALSE,"т02бд"}</definedName>
    <definedName name="іва" localSheetId="64" hidden="1">{#N/A,#N/A,FALSE,"т02бд"}</definedName>
    <definedName name="іва" localSheetId="66" hidden="1">{#N/A,#N/A,FALSE,"т02бд"}</definedName>
    <definedName name="іва" localSheetId="68" hidden="1">{#N/A,#N/A,FALSE,"т02бд"}</definedName>
    <definedName name="іва" localSheetId="69" hidden="1">{#N/A,#N/A,FALSE,"т02бд"}</definedName>
    <definedName name="іва" localSheetId="70" hidden="1">{#N/A,#N/A,FALSE,"т02бд"}</definedName>
    <definedName name="іва" localSheetId="71" hidden="1">{#N/A,#N/A,FALSE,"т02бд"}</definedName>
    <definedName name="іва" localSheetId="79" hidden="1">{#N/A,#N/A,FALSE,"т02бд"}</definedName>
    <definedName name="іва" localSheetId="80" hidden="1">{#N/A,#N/A,FALSE,"т02бд"}</definedName>
    <definedName name="іва" localSheetId="84" hidden="1">{#N/A,#N/A,FALSE,"т02бд"}</definedName>
    <definedName name="іва" localSheetId="86" hidden="1">{#N/A,#N/A,FALSE,"т02бд"}</definedName>
    <definedName name="іва" localSheetId="87" hidden="1">{#N/A,#N/A,FALSE,"т02бд"}</definedName>
    <definedName name="іва" localSheetId="88" hidden="1">{#N/A,#N/A,FALSE,"т02бд"}</definedName>
    <definedName name="іва" localSheetId="89" hidden="1">{#N/A,#N/A,FALSE,"т02бд"}</definedName>
    <definedName name="іва" localSheetId="11" hidden="1">{#N/A,#N/A,FALSE,"т02бд"}</definedName>
    <definedName name="іва" localSheetId="13" hidden="1">{#N/A,#N/A,FALSE,"т02бд"}</definedName>
    <definedName name="іва" localSheetId="14" hidden="1">{#N/A,#N/A,FALSE,"т02бд"}</definedName>
    <definedName name="іва" localSheetId="62" hidden="1">{#N/A,#N/A,FALSE,"т02бд"}</definedName>
    <definedName name="іва" localSheetId="47" hidden="1">{#N/A,#N/A,FALSE,"т02бд"}</definedName>
    <definedName name="іва" localSheetId="48" hidden="1">{#N/A,#N/A,FALSE,"т02бд"}</definedName>
    <definedName name="іва" hidden="1">{#N/A,#N/A,FALSE,"т02бд"}</definedName>
    <definedName name="іва_1" localSheetId="1"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28" hidden="1">{#N/A,#N/A,FALSE,"т02бд"}</definedName>
    <definedName name="іва_1" localSheetId="29" hidden="1">{#N/A,#N/A,FALSE,"т02бд"}</definedName>
    <definedName name="іва_1" localSheetId="30" hidden="1">{#N/A,#N/A,FALSE,"т02бд"}</definedName>
    <definedName name="іва_1" localSheetId="31" hidden="1">{#N/A,#N/A,FALSE,"т02бд"}</definedName>
    <definedName name="іва_1" localSheetId="32" hidden="1">{#N/A,#N/A,FALSE,"т02бд"}</definedName>
    <definedName name="іва_1" localSheetId="33" hidden="1">{#N/A,#N/A,FALSE,"т02бд"}</definedName>
    <definedName name="іва_1" localSheetId="41" hidden="1">{#N/A,#N/A,FALSE,"т02бд"}</definedName>
    <definedName name="іва_1" localSheetId="43" hidden="1">{#N/A,#N/A,FALSE,"т02бд"}</definedName>
    <definedName name="іва_1" localSheetId="49" hidden="1">{#N/A,#N/A,FALSE,"т02бд"}</definedName>
    <definedName name="іва_1" localSheetId="54" hidden="1">{#N/A,#N/A,FALSE,"т02бд"}</definedName>
    <definedName name="іва_1" localSheetId="55" hidden="1">{#N/A,#N/A,FALSE,"т02бд"}</definedName>
    <definedName name="іва_1" localSheetId="56" hidden="1">{#N/A,#N/A,FALSE,"т02бд"}</definedName>
    <definedName name="іва_1" localSheetId="57" hidden="1">{#N/A,#N/A,FALSE,"т02бд"}</definedName>
    <definedName name="іва_1" localSheetId="58" hidden="1">{#N/A,#N/A,FALSE,"т02бд"}</definedName>
    <definedName name="іва_1" localSheetId="68" hidden="1">{#N/A,#N/A,FALSE,"т02бд"}</definedName>
    <definedName name="іва_1" localSheetId="80" hidden="1">{#N/A,#N/A,FALSE,"т02бд"}</definedName>
    <definedName name="іва_1" localSheetId="84" hidden="1">{#N/A,#N/A,FALSE,"т02бд"}</definedName>
    <definedName name="іва_1" localSheetId="88" hidden="1">{#N/A,#N/A,FALSE,"т02бд"}</definedName>
    <definedName name="іва_1" localSheetId="11" hidden="1">{#N/A,#N/A,FALSE,"т02бд"}</definedName>
    <definedName name="іва_1" localSheetId="47" hidden="1">{#N/A,#N/A,FALSE,"т02бд"}</definedName>
    <definedName name="іва_1" localSheetId="48" hidden="1">{#N/A,#N/A,FALSE,"т02бд"}</definedName>
    <definedName name="іва_1" hidden="1">{#N/A,#N/A,FALSE,"т02бд"}</definedName>
    <definedName name="іва_2" localSheetId="1"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28" hidden="1">{#N/A,#N/A,FALSE,"т02бд"}</definedName>
    <definedName name="іва_2" localSheetId="29" hidden="1">{#N/A,#N/A,FALSE,"т02бд"}</definedName>
    <definedName name="іва_2" localSheetId="30" hidden="1">{#N/A,#N/A,FALSE,"т02бд"}</definedName>
    <definedName name="іва_2" localSheetId="31" hidden="1">{#N/A,#N/A,FALSE,"т02бд"}</definedName>
    <definedName name="іва_2" localSheetId="32" hidden="1">{#N/A,#N/A,FALSE,"т02бд"}</definedName>
    <definedName name="іва_2" localSheetId="33" hidden="1">{#N/A,#N/A,FALSE,"т02бд"}</definedName>
    <definedName name="іва_2" localSheetId="41" hidden="1">{#N/A,#N/A,FALSE,"т02бд"}</definedName>
    <definedName name="іва_2" localSheetId="43" hidden="1">{#N/A,#N/A,FALSE,"т02бд"}</definedName>
    <definedName name="іва_2" localSheetId="49" hidden="1">{#N/A,#N/A,FALSE,"т02бд"}</definedName>
    <definedName name="іва_2" localSheetId="54" hidden="1">{#N/A,#N/A,FALSE,"т02бд"}</definedName>
    <definedName name="іва_2" localSheetId="55" hidden="1">{#N/A,#N/A,FALSE,"т02бд"}</definedName>
    <definedName name="іва_2" localSheetId="56" hidden="1">{#N/A,#N/A,FALSE,"т02бд"}</definedName>
    <definedName name="іва_2" localSheetId="57" hidden="1">{#N/A,#N/A,FALSE,"т02бд"}</definedName>
    <definedName name="іва_2" localSheetId="58" hidden="1">{#N/A,#N/A,FALSE,"т02бд"}</definedName>
    <definedName name="іва_2" localSheetId="68" hidden="1">{#N/A,#N/A,FALSE,"т02бд"}</definedName>
    <definedName name="іва_2" localSheetId="80" hidden="1">{#N/A,#N/A,FALSE,"т02бд"}</definedName>
    <definedName name="іва_2" localSheetId="84" hidden="1">{#N/A,#N/A,FALSE,"т02бд"}</definedName>
    <definedName name="іва_2" localSheetId="88" hidden="1">{#N/A,#N/A,FALSE,"т02бд"}</definedName>
    <definedName name="іва_2" localSheetId="11" hidden="1">{#N/A,#N/A,FALSE,"т02бд"}</definedName>
    <definedName name="іва_2" localSheetId="47" hidden="1">{#N/A,#N/A,FALSE,"т02бд"}</definedName>
    <definedName name="іва_2" localSheetId="48" hidden="1">{#N/A,#N/A,FALSE,"т02бд"}</definedName>
    <definedName name="іва_2" hidden="1">{#N/A,#N/A,FALSE,"т02бд"}</definedName>
    <definedName name="іваа" localSheetId="1"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28" hidden="1">{#N/A,#N/A,FALSE,"Лист4"}</definedName>
    <definedName name="іваа" localSheetId="29" hidden="1">{#N/A,#N/A,FALSE,"Лист4"}</definedName>
    <definedName name="іваа" localSheetId="30" hidden="1">{#N/A,#N/A,FALSE,"Лист4"}</definedName>
    <definedName name="іваа" localSheetId="31" hidden="1">{#N/A,#N/A,FALSE,"Лист4"}</definedName>
    <definedName name="іваа" localSheetId="32" hidden="1">{#N/A,#N/A,FALSE,"Лист4"}</definedName>
    <definedName name="іваа" localSheetId="33" hidden="1">{#N/A,#N/A,FALSE,"Лист4"}</definedName>
    <definedName name="іваа" localSheetId="41" hidden="1">{#N/A,#N/A,FALSE,"Лист4"}</definedName>
    <definedName name="іваа" localSheetId="43" hidden="1">{#N/A,#N/A,FALSE,"Лист4"}</definedName>
    <definedName name="іваа" localSheetId="49" hidden="1">{#N/A,#N/A,FALSE,"Лист4"}</definedName>
    <definedName name="іваа" localSheetId="54" hidden="1">{#N/A,#N/A,FALSE,"Лист4"}</definedName>
    <definedName name="іваа" localSheetId="55" hidden="1">{#N/A,#N/A,FALSE,"Лист4"}</definedName>
    <definedName name="іваа" localSheetId="56" hidden="1">{#N/A,#N/A,FALSE,"Лист4"}</definedName>
    <definedName name="іваа" localSheetId="57" hidden="1">{#N/A,#N/A,FALSE,"Лист4"}</definedName>
    <definedName name="іваа" localSheetId="58" hidden="1">{#N/A,#N/A,FALSE,"Лист4"}</definedName>
    <definedName name="іваа" localSheetId="64" hidden="1">{#N/A,#N/A,FALSE,"Лист4"}</definedName>
    <definedName name="іваа" localSheetId="66" hidden="1">{#N/A,#N/A,FALSE,"Лист4"}</definedName>
    <definedName name="іваа" localSheetId="68" hidden="1">{#N/A,#N/A,FALSE,"Лист4"}</definedName>
    <definedName name="іваа" localSheetId="69" hidden="1">{#N/A,#N/A,FALSE,"Лист4"}</definedName>
    <definedName name="іваа" localSheetId="70" hidden="1">{#N/A,#N/A,FALSE,"Лист4"}</definedName>
    <definedName name="іваа" localSheetId="71" hidden="1">{#N/A,#N/A,FALSE,"Лист4"}</definedName>
    <definedName name="іваа" localSheetId="79" hidden="1">{#N/A,#N/A,FALSE,"Лист4"}</definedName>
    <definedName name="іваа" localSheetId="80" hidden="1">{#N/A,#N/A,FALSE,"Лист4"}</definedName>
    <definedName name="іваа" localSheetId="84" hidden="1">{#N/A,#N/A,FALSE,"Лист4"}</definedName>
    <definedName name="іваа" localSheetId="86" hidden="1">{#N/A,#N/A,FALSE,"Лист4"}</definedName>
    <definedName name="іваа" localSheetId="87" hidden="1">{#N/A,#N/A,FALSE,"Лист4"}</definedName>
    <definedName name="іваа" localSheetId="88" hidden="1">{#N/A,#N/A,FALSE,"Лист4"}</definedName>
    <definedName name="іваа" localSheetId="89" hidden="1">{#N/A,#N/A,FALSE,"Лист4"}</definedName>
    <definedName name="іваа" localSheetId="90" hidden="1">{#N/A,#N/A,FALSE,"Лист4"}</definedName>
    <definedName name="іваа" localSheetId="11" hidden="1">{#N/A,#N/A,FALSE,"Лист4"}</definedName>
    <definedName name="іваа" localSheetId="13" hidden="1">{#N/A,#N/A,FALSE,"Лист4"}</definedName>
    <definedName name="іваа" localSheetId="14" hidden="1">{#N/A,#N/A,FALSE,"Лист4"}</definedName>
    <definedName name="іваа" localSheetId="47" hidden="1">{#N/A,#N/A,FALSE,"Лист4"}</definedName>
    <definedName name="іваа" localSheetId="48" hidden="1">{#N/A,#N/A,FALSE,"Лист4"}</definedName>
    <definedName name="іваа" hidden="1">{#N/A,#N/A,FALSE,"Лист4"}</definedName>
    <definedName name="івап" localSheetId="1"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28" hidden="1">{#N/A,#N/A,FALSE,"Лист4"}</definedName>
    <definedName name="івап" localSheetId="29" hidden="1">{#N/A,#N/A,FALSE,"Лист4"}</definedName>
    <definedName name="івап" localSheetId="30" hidden="1">{#N/A,#N/A,FALSE,"Лист4"}</definedName>
    <definedName name="івап" localSheetId="31" hidden="1">{#N/A,#N/A,FALSE,"Лист4"}</definedName>
    <definedName name="івап" localSheetId="32" hidden="1">{#N/A,#N/A,FALSE,"Лист4"}</definedName>
    <definedName name="івап" localSheetId="33" hidden="1">{#N/A,#N/A,FALSE,"Лист4"}</definedName>
    <definedName name="івап" localSheetId="41" hidden="1">{#N/A,#N/A,FALSE,"Лист4"}</definedName>
    <definedName name="івап" localSheetId="43" hidden="1">{#N/A,#N/A,FALSE,"Лист4"}</definedName>
    <definedName name="івап" localSheetId="49" hidden="1">{#N/A,#N/A,FALSE,"Лист4"}</definedName>
    <definedName name="івап" localSheetId="54" hidden="1">{#N/A,#N/A,FALSE,"Лист4"}</definedName>
    <definedName name="івап" localSheetId="55" hidden="1">{#N/A,#N/A,FALSE,"Лист4"}</definedName>
    <definedName name="івап" localSheetId="56" hidden="1">{#N/A,#N/A,FALSE,"Лист4"}</definedName>
    <definedName name="івап" localSheetId="57" hidden="1">{#N/A,#N/A,FALSE,"Лист4"}</definedName>
    <definedName name="івап" localSheetId="58" hidden="1">{#N/A,#N/A,FALSE,"Лист4"}</definedName>
    <definedName name="івап" localSheetId="64" hidden="1">{#N/A,#N/A,FALSE,"Лист4"}</definedName>
    <definedName name="івап" localSheetId="66" hidden="1">{#N/A,#N/A,FALSE,"Лист4"}</definedName>
    <definedName name="івап" localSheetId="68" hidden="1">{#N/A,#N/A,FALSE,"Лист4"}</definedName>
    <definedName name="івап" localSheetId="69" hidden="1">{#N/A,#N/A,FALSE,"Лист4"}</definedName>
    <definedName name="івап" localSheetId="70" hidden="1">{#N/A,#N/A,FALSE,"Лист4"}</definedName>
    <definedName name="івап" localSheetId="71" hidden="1">{#N/A,#N/A,FALSE,"Лист4"}</definedName>
    <definedName name="івап" localSheetId="79" hidden="1">{#N/A,#N/A,FALSE,"Лист4"}</definedName>
    <definedName name="івап" localSheetId="80" hidden="1">{#N/A,#N/A,FALSE,"Лист4"}</definedName>
    <definedName name="івап" localSheetId="84" hidden="1">{#N/A,#N/A,FALSE,"Лист4"}</definedName>
    <definedName name="івап" localSheetId="86" hidden="1">{#N/A,#N/A,FALSE,"Лист4"}</definedName>
    <definedName name="івап" localSheetId="87" hidden="1">{#N/A,#N/A,FALSE,"Лист4"}</definedName>
    <definedName name="івап" localSheetId="88" hidden="1">{#N/A,#N/A,FALSE,"Лист4"}</definedName>
    <definedName name="івап" localSheetId="89" hidden="1">{#N/A,#N/A,FALSE,"Лист4"}</definedName>
    <definedName name="івап" localSheetId="90" hidden="1">{#N/A,#N/A,FALSE,"Лист4"}</definedName>
    <definedName name="івап" localSheetId="11" hidden="1">{#N/A,#N/A,FALSE,"Лист4"}</definedName>
    <definedName name="івап" localSheetId="13" hidden="1">{#N/A,#N/A,FALSE,"Лист4"}</definedName>
    <definedName name="івап" localSheetId="14" hidden="1">{#N/A,#N/A,FALSE,"Лист4"}</definedName>
    <definedName name="івап" localSheetId="47" hidden="1">{#N/A,#N/A,FALSE,"Лист4"}</definedName>
    <definedName name="івап" localSheetId="48" hidden="1">{#N/A,#N/A,FALSE,"Лист4"}</definedName>
    <definedName name="івап" hidden="1">{#N/A,#N/A,FALSE,"Лист4"}</definedName>
    <definedName name="івпа" localSheetId="1"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28" hidden="1">{#N/A,#N/A,FALSE,"Лист4"}</definedName>
    <definedName name="івпа" localSheetId="29" hidden="1">{#N/A,#N/A,FALSE,"Лист4"}</definedName>
    <definedName name="івпа" localSheetId="30" hidden="1">{#N/A,#N/A,FALSE,"Лист4"}</definedName>
    <definedName name="івпа" localSheetId="31" hidden="1">{#N/A,#N/A,FALSE,"Лист4"}</definedName>
    <definedName name="івпа" localSheetId="32" hidden="1">{#N/A,#N/A,FALSE,"Лист4"}</definedName>
    <definedName name="івпа" localSheetId="33" hidden="1">{#N/A,#N/A,FALSE,"Лист4"}</definedName>
    <definedName name="івпа" localSheetId="41" hidden="1">{#N/A,#N/A,FALSE,"Лист4"}</definedName>
    <definedName name="івпа" localSheetId="43" hidden="1">{#N/A,#N/A,FALSE,"Лист4"}</definedName>
    <definedName name="івпа" localSheetId="49" hidden="1">{#N/A,#N/A,FALSE,"Лист4"}</definedName>
    <definedName name="івпа" localSheetId="54" hidden="1">{#N/A,#N/A,FALSE,"Лист4"}</definedName>
    <definedName name="івпа" localSheetId="55" hidden="1">{#N/A,#N/A,FALSE,"Лист4"}</definedName>
    <definedName name="івпа" localSheetId="56" hidden="1">{#N/A,#N/A,FALSE,"Лист4"}</definedName>
    <definedName name="івпа" localSheetId="57" hidden="1">{#N/A,#N/A,FALSE,"Лист4"}</definedName>
    <definedName name="івпа" localSheetId="58" hidden="1">{#N/A,#N/A,FALSE,"Лист4"}</definedName>
    <definedName name="івпа" localSheetId="64" hidden="1">{#N/A,#N/A,FALSE,"Лист4"}</definedName>
    <definedName name="івпа" localSheetId="66" hidden="1">{#N/A,#N/A,FALSE,"Лист4"}</definedName>
    <definedName name="івпа" localSheetId="68" hidden="1">{#N/A,#N/A,FALSE,"Лист4"}</definedName>
    <definedName name="івпа" localSheetId="69" hidden="1">{#N/A,#N/A,FALSE,"Лист4"}</definedName>
    <definedName name="івпа" localSheetId="70" hidden="1">{#N/A,#N/A,FALSE,"Лист4"}</definedName>
    <definedName name="івпа" localSheetId="71" hidden="1">{#N/A,#N/A,FALSE,"Лист4"}</definedName>
    <definedName name="івпа" localSheetId="79" hidden="1">{#N/A,#N/A,FALSE,"Лист4"}</definedName>
    <definedName name="івпа" localSheetId="80" hidden="1">{#N/A,#N/A,FALSE,"Лист4"}</definedName>
    <definedName name="івпа" localSheetId="84" hidden="1">{#N/A,#N/A,FALSE,"Лист4"}</definedName>
    <definedName name="івпа" localSheetId="86" hidden="1">{#N/A,#N/A,FALSE,"Лист4"}</definedName>
    <definedName name="івпа" localSheetId="87" hidden="1">{#N/A,#N/A,FALSE,"Лист4"}</definedName>
    <definedName name="івпа" localSheetId="88" hidden="1">{#N/A,#N/A,FALSE,"Лист4"}</definedName>
    <definedName name="івпа" localSheetId="89" hidden="1">{#N/A,#N/A,FALSE,"Лист4"}</definedName>
    <definedName name="івпа" localSheetId="90" hidden="1">{#N/A,#N/A,FALSE,"Лист4"}</definedName>
    <definedName name="івпа" localSheetId="11" hidden="1">{#N/A,#N/A,FALSE,"Лист4"}</definedName>
    <definedName name="івпа" localSheetId="13" hidden="1">{#N/A,#N/A,FALSE,"Лист4"}</definedName>
    <definedName name="івпа" localSheetId="14" hidden="1">{#N/A,#N/A,FALSE,"Лист4"}</definedName>
    <definedName name="івпа" localSheetId="47" hidden="1">{#N/A,#N/A,FALSE,"Лист4"}</definedName>
    <definedName name="івпа" localSheetId="48" hidden="1">{#N/A,#N/A,FALSE,"Лист4"}</definedName>
    <definedName name="івпа" hidden="1">{#N/A,#N/A,FALSE,"Лист4"}</definedName>
    <definedName name="іі" localSheetId="1"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28" hidden="1">{#N/A,#N/A,FALSE,"т02бд"}</definedName>
    <definedName name="іі" localSheetId="29" hidden="1">{#N/A,#N/A,FALSE,"т02бд"}</definedName>
    <definedName name="іі" localSheetId="30" hidden="1">{#N/A,#N/A,FALSE,"т02бд"}</definedName>
    <definedName name="іі" localSheetId="31" hidden="1">{#N/A,#N/A,FALSE,"т02бд"}</definedName>
    <definedName name="іі" localSheetId="32" hidden="1">{#N/A,#N/A,FALSE,"т02бд"}</definedName>
    <definedName name="іі" localSheetId="33" hidden="1">{#N/A,#N/A,FALSE,"т02бд"}</definedName>
    <definedName name="іі" localSheetId="41" hidden="1">{#N/A,#N/A,FALSE,"т02бд"}</definedName>
    <definedName name="іі" localSheetId="43" hidden="1">{#N/A,#N/A,FALSE,"т02бд"}</definedName>
    <definedName name="іі" localSheetId="49" hidden="1">{#N/A,#N/A,FALSE,"т02бд"}</definedName>
    <definedName name="іі" localSheetId="54" hidden="1">{#N/A,#N/A,FALSE,"т02бд"}</definedName>
    <definedName name="іі" localSheetId="55" hidden="1">{#N/A,#N/A,FALSE,"т02бд"}</definedName>
    <definedName name="іі" localSheetId="56" hidden="1">{#N/A,#N/A,FALSE,"т02бд"}</definedName>
    <definedName name="іі" localSheetId="57" hidden="1">{#N/A,#N/A,FALSE,"т02бд"}</definedName>
    <definedName name="іі" localSheetId="58" hidden="1">{#N/A,#N/A,FALSE,"т02бд"}</definedName>
    <definedName name="іі" localSheetId="64" hidden="1">{#N/A,#N/A,FALSE,"т02бд"}</definedName>
    <definedName name="іі" localSheetId="66" hidden="1">{#N/A,#N/A,FALSE,"т02бд"}</definedName>
    <definedName name="іі" localSheetId="68" hidden="1">{#N/A,#N/A,FALSE,"т02бд"}</definedName>
    <definedName name="іі" localSheetId="69" hidden="1">{#N/A,#N/A,FALSE,"т02бд"}</definedName>
    <definedName name="іі" localSheetId="70" hidden="1">{#N/A,#N/A,FALSE,"т02бд"}</definedName>
    <definedName name="іі" localSheetId="71" hidden="1">{#N/A,#N/A,FALSE,"т02бд"}</definedName>
    <definedName name="іі" localSheetId="79" hidden="1">{#N/A,#N/A,FALSE,"т02бд"}</definedName>
    <definedName name="іі" localSheetId="80" hidden="1">{#N/A,#N/A,FALSE,"т02бд"}</definedName>
    <definedName name="іі" localSheetId="84" hidden="1">{#N/A,#N/A,FALSE,"т02бд"}</definedName>
    <definedName name="іі" localSheetId="86" hidden="1">{#N/A,#N/A,FALSE,"т02бд"}</definedName>
    <definedName name="іі" localSheetId="87" hidden="1">{#N/A,#N/A,FALSE,"т02бд"}</definedName>
    <definedName name="іі" localSheetId="88" hidden="1">{#N/A,#N/A,FALSE,"т02бд"}</definedName>
    <definedName name="іі" localSheetId="89" hidden="1">{#N/A,#N/A,FALSE,"т02бд"}</definedName>
    <definedName name="іі" localSheetId="90" hidden="1">{#N/A,#N/A,FALSE,"т02бд"}</definedName>
    <definedName name="іі" localSheetId="11" hidden="1">{#N/A,#N/A,FALSE,"т02бд"}</definedName>
    <definedName name="іі" localSheetId="13" hidden="1">{#N/A,#N/A,FALSE,"т02бд"}</definedName>
    <definedName name="іі" localSheetId="14" hidden="1">{#N/A,#N/A,FALSE,"т02бд"}</definedName>
    <definedName name="іі" localSheetId="47" hidden="1">{#N/A,#N/A,FALSE,"т02бд"}</definedName>
    <definedName name="іі" localSheetId="48" hidden="1">{#N/A,#N/A,FALSE,"т02бд"}</definedName>
    <definedName name="іі" hidden="1">{#N/A,#N/A,FALSE,"т02бд"}</definedName>
    <definedName name="ііі" localSheetId="1" hidden="1">{"MONA",#N/A,FALSE,"S"}</definedName>
    <definedName name="ііі" localSheetId="2" hidden="1">{"MONA",#N/A,FALSE,"S"}</definedName>
    <definedName name="ііі" localSheetId="25" hidden="1">{"MONA",#N/A,FALSE,"S"}</definedName>
    <definedName name="ііі" localSheetId="26" hidden="1">{"MONA",#N/A,FALSE,"S"}</definedName>
    <definedName name="ііі" localSheetId="27" hidden="1">{"MONA",#N/A,FALSE,"S"}</definedName>
    <definedName name="ііі" localSheetId="28" hidden="1">{"MONA",#N/A,FALSE,"S"}</definedName>
    <definedName name="ііі" localSheetId="29" hidden="1">{"MONA",#N/A,FALSE,"S"}</definedName>
    <definedName name="ііі" localSheetId="30" hidden="1">{"MONA",#N/A,FALSE,"S"}</definedName>
    <definedName name="ііі" localSheetId="31" hidden="1">{"MONA",#N/A,FALSE,"S"}</definedName>
    <definedName name="ііі" localSheetId="32" hidden="1">{"MONA",#N/A,FALSE,"S"}</definedName>
    <definedName name="ііі" localSheetId="33" hidden="1">{"MONA",#N/A,FALSE,"S"}</definedName>
    <definedName name="ііі" localSheetId="41" hidden="1">{"MONA",#N/A,FALSE,"S"}</definedName>
    <definedName name="ііі" localSheetId="43" hidden="1">{"MONA",#N/A,FALSE,"S"}</definedName>
    <definedName name="ііі" localSheetId="49" hidden="1">{"MONA",#N/A,FALSE,"S"}</definedName>
    <definedName name="ііі" localSheetId="51" hidden="1">{"MONA",#N/A,FALSE,"S"}</definedName>
    <definedName name="ііі" localSheetId="52" hidden="1">{"MONA",#N/A,FALSE,"S"}</definedName>
    <definedName name="ііі" localSheetId="54" hidden="1">{"MONA",#N/A,FALSE,"S"}</definedName>
    <definedName name="ііі" localSheetId="55" hidden="1">{"MONA",#N/A,FALSE,"S"}</definedName>
    <definedName name="ііі" localSheetId="56" hidden="1">{"MONA",#N/A,FALSE,"S"}</definedName>
    <definedName name="ііі" localSheetId="57" hidden="1">{"MONA",#N/A,FALSE,"S"}</definedName>
    <definedName name="ііі" localSheetId="58" hidden="1">{"MONA",#N/A,FALSE,"S"}</definedName>
    <definedName name="ііі" localSheetId="64" hidden="1">{"MONA",#N/A,FALSE,"S"}</definedName>
    <definedName name="ііі" localSheetId="66" hidden="1">{"MONA",#N/A,FALSE,"S"}</definedName>
    <definedName name="ііі" localSheetId="68" hidden="1">{"MONA",#N/A,FALSE,"S"}</definedName>
    <definedName name="ііі" localSheetId="69" hidden="1">{"MONA",#N/A,FALSE,"S"}</definedName>
    <definedName name="ііі" localSheetId="70" hidden="1">{"MONA",#N/A,FALSE,"S"}</definedName>
    <definedName name="ііі" localSheetId="71" hidden="1">{"MONA",#N/A,FALSE,"S"}</definedName>
    <definedName name="ііі" localSheetId="79" hidden="1">{"MONA",#N/A,FALSE,"S"}</definedName>
    <definedName name="ііі" localSheetId="80" hidden="1">{"MONA",#N/A,FALSE,"S"}</definedName>
    <definedName name="ііі" localSheetId="84" hidden="1">{"MONA",#N/A,FALSE,"S"}</definedName>
    <definedName name="ііі" localSheetId="86" hidden="1">{"MONA",#N/A,FALSE,"S"}</definedName>
    <definedName name="ііі" localSheetId="87" hidden="1">{"MONA",#N/A,FALSE,"S"}</definedName>
    <definedName name="ііі" localSheetId="88" hidden="1">{"MONA",#N/A,FALSE,"S"}</definedName>
    <definedName name="ііі" localSheetId="89" hidden="1">{"MONA",#N/A,FALSE,"S"}</definedName>
    <definedName name="ііі" localSheetId="90" hidden="1">{"MONA",#N/A,FALSE,"S"}</definedName>
    <definedName name="ііі" localSheetId="11" hidden="1">{"MONA",#N/A,FALSE,"S"}</definedName>
    <definedName name="ііі" localSheetId="13" hidden="1">{"MONA",#N/A,FALSE,"S"}</definedName>
    <definedName name="ііі" localSheetId="14" hidden="1">{"MONA",#N/A,FALSE,"S"}</definedName>
    <definedName name="ііі" localSheetId="47" hidden="1">{"MONA",#N/A,FALSE,"S"}</definedName>
    <definedName name="ііі" localSheetId="48" hidden="1">{"MONA",#N/A,FALSE,"S"}</definedName>
    <definedName name="ііі" hidden="1">{"MONA",#N/A,FALSE,"S"}</definedName>
    <definedName name="іііі" localSheetId="1"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28" hidden="1">{#N/A,#N/A,FALSE,"Лист4"}</definedName>
    <definedName name="іііі" localSheetId="29" hidden="1">{#N/A,#N/A,FALSE,"Лист4"}</definedName>
    <definedName name="іііі" localSheetId="30" hidden="1">{#N/A,#N/A,FALSE,"Лист4"}</definedName>
    <definedName name="іііі" localSheetId="31" hidden="1">{#N/A,#N/A,FALSE,"Лист4"}</definedName>
    <definedName name="іііі" localSheetId="32" hidden="1">{#N/A,#N/A,FALSE,"Лист4"}</definedName>
    <definedName name="іііі" localSheetId="33" hidden="1">{#N/A,#N/A,FALSE,"Лист4"}</definedName>
    <definedName name="іііі" localSheetId="41" hidden="1">{#N/A,#N/A,FALSE,"Лист4"}</definedName>
    <definedName name="іііі" localSheetId="43" hidden="1">{#N/A,#N/A,FALSE,"Лист4"}</definedName>
    <definedName name="іііі" localSheetId="49" hidden="1">{#N/A,#N/A,FALSE,"Лист4"}</definedName>
    <definedName name="іііі" localSheetId="54" hidden="1">{#N/A,#N/A,FALSE,"Лист4"}</definedName>
    <definedName name="іііі" localSheetId="55" hidden="1">{#N/A,#N/A,FALSE,"Лист4"}</definedName>
    <definedName name="іііі" localSheetId="56" hidden="1">{#N/A,#N/A,FALSE,"Лист4"}</definedName>
    <definedName name="іііі" localSheetId="57" hidden="1">{#N/A,#N/A,FALSE,"Лист4"}</definedName>
    <definedName name="іііі" localSheetId="58" hidden="1">{#N/A,#N/A,FALSE,"Лист4"}</definedName>
    <definedName name="іііі" localSheetId="64" hidden="1">{#N/A,#N/A,FALSE,"Лист4"}</definedName>
    <definedName name="іііі" localSheetId="66" hidden="1">{#N/A,#N/A,FALSE,"Лист4"}</definedName>
    <definedName name="іііі" localSheetId="68" hidden="1">{#N/A,#N/A,FALSE,"Лист4"}</definedName>
    <definedName name="іііі" localSheetId="69" hidden="1">{#N/A,#N/A,FALSE,"Лист4"}</definedName>
    <definedName name="іііі" localSheetId="70" hidden="1">{#N/A,#N/A,FALSE,"Лист4"}</definedName>
    <definedName name="іііі" localSheetId="71" hidden="1">{#N/A,#N/A,FALSE,"Лист4"}</definedName>
    <definedName name="іііі" localSheetId="79" hidden="1">{#N/A,#N/A,FALSE,"Лист4"}</definedName>
    <definedName name="іііі" localSheetId="80" hidden="1">{#N/A,#N/A,FALSE,"Лист4"}</definedName>
    <definedName name="іііі" localSheetId="84" hidden="1">{#N/A,#N/A,FALSE,"Лист4"}</definedName>
    <definedName name="іііі" localSheetId="86" hidden="1">{#N/A,#N/A,FALSE,"Лист4"}</definedName>
    <definedName name="іііі" localSheetId="87" hidden="1">{#N/A,#N/A,FALSE,"Лист4"}</definedName>
    <definedName name="іііі" localSheetId="88" hidden="1">{#N/A,#N/A,FALSE,"Лист4"}</definedName>
    <definedName name="іііі" localSheetId="89" hidden="1">{#N/A,#N/A,FALSE,"Лист4"}</definedName>
    <definedName name="іііі" localSheetId="90" hidden="1">{#N/A,#N/A,FALSE,"Лист4"}</definedName>
    <definedName name="іііі" localSheetId="11" hidden="1">{#N/A,#N/A,FALSE,"Лист4"}</definedName>
    <definedName name="іііі" localSheetId="13" hidden="1">{#N/A,#N/A,FALSE,"Лист4"}</definedName>
    <definedName name="іііі" localSheetId="14" hidden="1">{#N/A,#N/A,FALSE,"Лист4"}</definedName>
    <definedName name="іііі" localSheetId="47" hidden="1">{#N/A,#N/A,FALSE,"Лист4"}</definedName>
    <definedName name="іііі" localSheetId="48" hidden="1">{#N/A,#N/A,FALSE,"Лист4"}</definedName>
    <definedName name="іііі" hidden="1">{#N/A,#N/A,FALSE,"Лист4"}</definedName>
    <definedName name="ін" localSheetId="1"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28" hidden="1">{#N/A,#N/A,FALSE,"Лист4"}</definedName>
    <definedName name="ін" localSheetId="29" hidden="1">{#N/A,#N/A,FALSE,"Лист4"}</definedName>
    <definedName name="ін" localSheetId="30" hidden="1">{#N/A,#N/A,FALSE,"Лист4"}</definedName>
    <definedName name="ін" localSheetId="31" hidden="1">{#N/A,#N/A,FALSE,"Лист4"}</definedName>
    <definedName name="ін" localSheetId="32" hidden="1">{#N/A,#N/A,FALSE,"Лист4"}</definedName>
    <definedName name="ін" localSheetId="33" hidden="1">{#N/A,#N/A,FALSE,"Лист4"}</definedName>
    <definedName name="ін" localSheetId="41" hidden="1">{#N/A,#N/A,FALSE,"Лист4"}</definedName>
    <definedName name="ін" localSheetId="43" hidden="1">{#N/A,#N/A,FALSE,"Лист4"}</definedName>
    <definedName name="ін" localSheetId="49" hidden="1">{#N/A,#N/A,FALSE,"Лист4"}</definedName>
    <definedName name="ін" localSheetId="54" hidden="1">{#N/A,#N/A,FALSE,"Лист4"}</definedName>
    <definedName name="ін" localSheetId="55" hidden="1">{#N/A,#N/A,FALSE,"Лист4"}</definedName>
    <definedName name="ін" localSheetId="56" hidden="1">{#N/A,#N/A,FALSE,"Лист4"}</definedName>
    <definedName name="ін" localSheetId="57" hidden="1">{#N/A,#N/A,FALSE,"Лист4"}</definedName>
    <definedName name="ін" localSheetId="58" hidden="1">{#N/A,#N/A,FALSE,"Лист4"}</definedName>
    <definedName name="ін" localSheetId="64" hidden="1">{#N/A,#N/A,FALSE,"Лист4"}</definedName>
    <definedName name="ін" localSheetId="66" hidden="1">{#N/A,#N/A,FALSE,"Лист4"}</definedName>
    <definedName name="ін" localSheetId="68" hidden="1">{#N/A,#N/A,FALSE,"Лист4"}</definedName>
    <definedName name="ін" localSheetId="69" hidden="1">{#N/A,#N/A,FALSE,"Лист4"}</definedName>
    <definedName name="ін" localSheetId="70" hidden="1">{#N/A,#N/A,FALSE,"Лист4"}</definedName>
    <definedName name="ін" localSheetId="71" hidden="1">{#N/A,#N/A,FALSE,"Лист4"}</definedName>
    <definedName name="ін" localSheetId="79" hidden="1">{#N/A,#N/A,FALSE,"Лист4"}</definedName>
    <definedName name="ін" localSheetId="80" hidden="1">{#N/A,#N/A,FALSE,"Лист4"}</definedName>
    <definedName name="ін" localSheetId="84" hidden="1">{#N/A,#N/A,FALSE,"Лист4"}</definedName>
    <definedName name="ін" localSheetId="86" hidden="1">{#N/A,#N/A,FALSE,"Лист4"}</definedName>
    <definedName name="ін" localSheetId="87" hidden="1">{#N/A,#N/A,FALSE,"Лист4"}</definedName>
    <definedName name="ін" localSheetId="88" hidden="1">{#N/A,#N/A,FALSE,"Лист4"}</definedName>
    <definedName name="ін" localSheetId="89" hidden="1">{#N/A,#N/A,FALSE,"Лист4"}</definedName>
    <definedName name="ін" localSheetId="90" hidden="1">{#N/A,#N/A,FALSE,"Лист4"}</definedName>
    <definedName name="ін" localSheetId="11" hidden="1">{#N/A,#N/A,FALSE,"Лист4"}</definedName>
    <definedName name="ін" localSheetId="13" hidden="1">{#N/A,#N/A,FALSE,"Лист4"}</definedName>
    <definedName name="ін" localSheetId="14" hidden="1">{#N/A,#N/A,FALSE,"Лист4"}</definedName>
    <definedName name="ін" localSheetId="47" hidden="1">{#N/A,#N/A,FALSE,"Лист4"}</definedName>
    <definedName name="ін" localSheetId="48" hidden="1">{#N/A,#N/A,FALSE,"Лист4"}</definedName>
    <definedName name="ін" hidden="1">{#N/A,#N/A,FALSE,"Лист4"}</definedName>
    <definedName name="інші" localSheetId="1"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28" hidden="1">{#N/A,#N/A,FALSE,"Лист4"}</definedName>
    <definedName name="інші" localSheetId="29" hidden="1">{#N/A,#N/A,FALSE,"Лист4"}</definedName>
    <definedName name="інші" localSheetId="30" hidden="1">{#N/A,#N/A,FALSE,"Лист4"}</definedName>
    <definedName name="інші" localSheetId="31" hidden="1">{#N/A,#N/A,FALSE,"Лист4"}</definedName>
    <definedName name="інші" localSheetId="32" hidden="1">{#N/A,#N/A,FALSE,"Лист4"}</definedName>
    <definedName name="інші" localSheetId="33" hidden="1">{#N/A,#N/A,FALSE,"Лист4"}</definedName>
    <definedName name="інші" localSheetId="41" hidden="1">{#N/A,#N/A,FALSE,"Лист4"}</definedName>
    <definedName name="інші" localSheetId="43" hidden="1">{#N/A,#N/A,FALSE,"Лист4"}</definedName>
    <definedName name="інші" localSheetId="49" hidden="1">{#N/A,#N/A,FALSE,"Лист4"}</definedName>
    <definedName name="інші" localSheetId="54" hidden="1">{#N/A,#N/A,FALSE,"Лист4"}</definedName>
    <definedName name="інші" localSheetId="55" hidden="1">{#N/A,#N/A,FALSE,"Лист4"}</definedName>
    <definedName name="інші" localSheetId="56" hidden="1">{#N/A,#N/A,FALSE,"Лист4"}</definedName>
    <definedName name="інші" localSheetId="57" hidden="1">{#N/A,#N/A,FALSE,"Лист4"}</definedName>
    <definedName name="інші" localSheetId="58" hidden="1">{#N/A,#N/A,FALSE,"Лист4"}</definedName>
    <definedName name="інші" localSheetId="64" hidden="1">{#N/A,#N/A,FALSE,"Лист4"}</definedName>
    <definedName name="інші" localSheetId="66" hidden="1">{#N/A,#N/A,FALSE,"Лист4"}</definedName>
    <definedName name="інші" localSheetId="68" hidden="1">{#N/A,#N/A,FALSE,"Лист4"}</definedName>
    <definedName name="інші" localSheetId="69" hidden="1">{#N/A,#N/A,FALSE,"Лист4"}</definedName>
    <definedName name="інші" localSheetId="70" hidden="1">{#N/A,#N/A,FALSE,"Лист4"}</definedName>
    <definedName name="інші" localSheetId="71" hidden="1">{#N/A,#N/A,FALSE,"Лист4"}</definedName>
    <definedName name="інші" localSheetId="79" hidden="1">{#N/A,#N/A,FALSE,"Лист4"}</definedName>
    <definedName name="інші" localSheetId="80" hidden="1">{#N/A,#N/A,FALSE,"Лист4"}</definedName>
    <definedName name="інші" localSheetId="84" hidden="1">{#N/A,#N/A,FALSE,"Лист4"}</definedName>
    <definedName name="інші" localSheetId="86" hidden="1">{#N/A,#N/A,FALSE,"Лист4"}</definedName>
    <definedName name="інші" localSheetId="87" hidden="1">{#N/A,#N/A,FALSE,"Лист4"}</definedName>
    <definedName name="інші" localSheetId="88" hidden="1">{#N/A,#N/A,FALSE,"Лист4"}</definedName>
    <definedName name="інші" localSheetId="89" hidden="1">{#N/A,#N/A,FALSE,"Лист4"}</definedName>
    <definedName name="інші" localSheetId="90" hidden="1">{#N/A,#N/A,FALSE,"Лист4"}</definedName>
    <definedName name="інші" localSheetId="11" hidden="1">{#N/A,#N/A,FALSE,"Лист4"}</definedName>
    <definedName name="інші" localSheetId="13" hidden="1">{#N/A,#N/A,FALSE,"Лист4"}</definedName>
    <definedName name="інші" localSheetId="14" hidden="1">{#N/A,#N/A,FALSE,"Лист4"}</definedName>
    <definedName name="інші" localSheetId="47" hidden="1">{#N/A,#N/A,FALSE,"Лист4"}</definedName>
    <definedName name="інші" localSheetId="48" hidden="1">{#N/A,#N/A,FALSE,"Лист4"}</definedName>
    <definedName name="інші" hidden="1">{#N/A,#N/A,FALSE,"Лист4"}</definedName>
    <definedName name="іук" localSheetId="1"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28" hidden="1">{#N/A,#N/A,FALSE,"Лист4"}</definedName>
    <definedName name="іук" localSheetId="29" hidden="1">{#N/A,#N/A,FALSE,"Лист4"}</definedName>
    <definedName name="іук" localSheetId="30" hidden="1">{#N/A,#N/A,FALSE,"Лист4"}</definedName>
    <definedName name="іук" localSheetId="31" hidden="1">{#N/A,#N/A,FALSE,"Лист4"}</definedName>
    <definedName name="іук" localSheetId="32" hidden="1">{#N/A,#N/A,FALSE,"Лист4"}</definedName>
    <definedName name="іук" localSheetId="33" hidden="1">{#N/A,#N/A,FALSE,"Лист4"}</definedName>
    <definedName name="іук" localSheetId="41" hidden="1">{#N/A,#N/A,FALSE,"Лист4"}</definedName>
    <definedName name="іук" localSheetId="43" hidden="1">{#N/A,#N/A,FALSE,"Лист4"}</definedName>
    <definedName name="іук" localSheetId="49" hidden="1">{#N/A,#N/A,FALSE,"Лист4"}</definedName>
    <definedName name="іук" localSheetId="54" hidden="1">{#N/A,#N/A,FALSE,"Лист4"}</definedName>
    <definedName name="іук" localSheetId="55" hidden="1">{#N/A,#N/A,FALSE,"Лист4"}</definedName>
    <definedName name="іук" localSheetId="56" hidden="1">{#N/A,#N/A,FALSE,"Лист4"}</definedName>
    <definedName name="іук" localSheetId="57" hidden="1">{#N/A,#N/A,FALSE,"Лист4"}</definedName>
    <definedName name="іук" localSheetId="58" hidden="1">{#N/A,#N/A,FALSE,"Лист4"}</definedName>
    <definedName name="іук" localSheetId="64" hidden="1">{#N/A,#N/A,FALSE,"Лист4"}</definedName>
    <definedName name="іук" localSheetId="66" hidden="1">{#N/A,#N/A,FALSE,"Лист4"}</definedName>
    <definedName name="іук" localSheetId="68" hidden="1">{#N/A,#N/A,FALSE,"Лист4"}</definedName>
    <definedName name="іук" localSheetId="69" hidden="1">{#N/A,#N/A,FALSE,"Лист4"}</definedName>
    <definedName name="іук" localSheetId="70" hidden="1">{#N/A,#N/A,FALSE,"Лист4"}</definedName>
    <definedName name="іук" localSheetId="71" hidden="1">{#N/A,#N/A,FALSE,"Лист4"}</definedName>
    <definedName name="іук" localSheetId="79" hidden="1">{#N/A,#N/A,FALSE,"Лист4"}</definedName>
    <definedName name="іук" localSheetId="80" hidden="1">{#N/A,#N/A,FALSE,"Лист4"}</definedName>
    <definedName name="іук" localSheetId="84" hidden="1">{#N/A,#N/A,FALSE,"Лист4"}</definedName>
    <definedName name="іук" localSheetId="86" hidden="1">{#N/A,#N/A,FALSE,"Лист4"}</definedName>
    <definedName name="іук" localSheetId="87" hidden="1">{#N/A,#N/A,FALSE,"Лист4"}</definedName>
    <definedName name="іук" localSheetId="88" hidden="1">{#N/A,#N/A,FALSE,"Лист4"}</definedName>
    <definedName name="іук" localSheetId="89" hidden="1">{#N/A,#N/A,FALSE,"Лист4"}</definedName>
    <definedName name="іук" localSheetId="90" hidden="1">{#N/A,#N/A,FALSE,"Лист4"}</definedName>
    <definedName name="іук" localSheetId="11" hidden="1">{#N/A,#N/A,FALSE,"Лист4"}</definedName>
    <definedName name="іук" localSheetId="13" hidden="1">{#N/A,#N/A,FALSE,"Лист4"}</definedName>
    <definedName name="іук" localSheetId="14" hidden="1">{#N/A,#N/A,FALSE,"Лист4"}</definedName>
    <definedName name="іук" localSheetId="47" hidden="1">{#N/A,#N/A,FALSE,"Лист4"}</definedName>
    <definedName name="іук" localSheetId="48" hidden="1">{#N/A,#N/A,FALSE,"Лист4"}</definedName>
    <definedName name="іук" hidden="1">{#N/A,#N/A,FALSE,"Лист4"}</definedName>
    <definedName name="їжд" localSheetId="1"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28" hidden="1">{#N/A,#N/A,FALSE,"Лист4"}</definedName>
    <definedName name="їжд" localSheetId="29" hidden="1">{#N/A,#N/A,FALSE,"Лист4"}</definedName>
    <definedName name="їжд" localSheetId="30" hidden="1">{#N/A,#N/A,FALSE,"Лист4"}</definedName>
    <definedName name="їжд" localSheetId="31" hidden="1">{#N/A,#N/A,FALSE,"Лист4"}</definedName>
    <definedName name="їжд" localSheetId="32" hidden="1">{#N/A,#N/A,FALSE,"Лист4"}</definedName>
    <definedName name="їжд" localSheetId="33" hidden="1">{#N/A,#N/A,FALSE,"Лист4"}</definedName>
    <definedName name="їжд" localSheetId="41" hidden="1">{#N/A,#N/A,FALSE,"Лист4"}</definedName>
    <definedName name="їжд" localSheetId="43" hidden="1">{#N/A,#N/A,FALSE,"Лист4"}</definedName>
    <definedName name="їжд" localSheetId="49" hidden="1">{#N/A,#N/A,FALSE,"Лист4"}</definedName>
    <definedName name="їжд" localSheetId="54" hidden="1">{#N/A,#N/A,FALSE,"Лист4"}</definedName>
    <definedName name="їжд" localSheetId="55" hidden="1">{#N/A,#N/A,FALSE,"Лист4"}</definedName>
    <definedName name="їжд" localSheetId="56" hidden="1">{#N/A,#N/A,FALSE,"Лист4"}</definedName>
    <definedName name="їжд" localSheetId="57" hidden="1">{#N/A,#N/A,FALSE,"Лист4"}</definedName>
    <definedName name="їжд" localSheetId="58" hidden="1">{#N/A,#N/A,FALSE,"Лист4"}</definedName>
    <definedName name="їжд" localSheetId="64" hidden="1">{#N/A,#N/A,FALSE,"Лист4"}</definedName>
    <definedName name="їжд" localSheetId="66" hidden="1">{#N/A,#N/A,FALSE,"Лист4"}</definedName>
    <definedName name="їжд" localSheetId="68" hidden="1">{#N/A,#N/A,FALSE,"Лист4"}</definedName>
    <definedName name="їжд" localSheetId="69" hidden="1">{#N/A,#N/A,FALSE,"Лист4"}</definedName>
    <definedName name="їжд" localSheetId="70" hidden="1">{#N/A,#N/A,FALSE,"Лист4"}</definedName>
    <definedName name="їжд" localSheetId="71" hidden="1">{#N/A,#N/A,FALSE,"Лист4"}</definedName>
    <definedName name="їжд" localSheetId="79" hidden="1">{#N/A,#N/A,FALSE,"Лист4"}</definedName>
    <definedName name="їжд" localSheetId="80" hidden="1">{#N/A,#N/A,FALSE,"Лист4"}</definedName>
    <definedName name="їжд" localSheetId="84" hidden="1">{#N/A,#N/A,FALSE,"Лист4"}</definedName>
    <definedName name="їжд" localSheetId="86" hidden="1">{#N/A,#N/A,FALSE,"Лист4"}</definedName>
    <definedName name="їжд" localSheetId="87" hidden="1">{#N/A,#N/A,FALSE,"Лист4"}</definedName>
    <definedName name="їжд" localSheetId="88" hidden="1">{#N/A,#N/A,FALSE,"Лист4"}</definedName>
    <definedName name="їжд" localSheetId="89" hidden="1">{#N/A,#N/A,FALSE,"Лист4"}</definedName>
    <definedName name="їжд" localSheetId="90" hidden="1">{#N/A,#N/A,FALSE,"Лист4"}</definedName>
    <definedName name="їжд" localSheetId="11" hidden="1">{#N/A,#N/A,FALSE,"Лист4"}</definedName>
    <definedName name="їжд" localSheetId="13" hidden="1">{#N/A,#N/A,FALSE,"Лист4"}</definedName>
    <definedName name="їжд" localSheetId="14" hidden="1">{#N/A,#N/A,FALSE,"Лист4"}</definedName>
    <definedName name="їжд" localSheetId="47" hidden="1">{#N/A,#N/A,FALSE,"Лист4"}</definedName>
    <definedName name="їжд" localSheetId="48" hidden="1">{#N/A,#N/A,FALSE,"Лист4"}</definedName>
    <definedName name="їжд" hidden="1">{#N/A,#N/A,FALSE,"Лист4"}</definedName>
    <definedName name="й" localSheetId="1" hidden="1">{#N/A,#N/A,FALSE,"т02бд"}</definedName>
    <definedName name="й" localSheetId="25" hidden="1">{#N/A,#N/A,FALSE,"т02бд"}</definedName>
    <definedName name="й" localSheetId="26" hidden="1">{#N/A,#N/A,FALSE,"т02бд"}</definedName>
    <definedName name="й" localSheetId="27" hidden="1">{#N/A,#N/A,FALSE,"т02бд"}</definedName>
    <definedName name="й" localSheetId="28" hidden="1">{#N/A,#N/A,FALSE,"т02бд"}</definedName>
    <definedName name="й" localSheetId="29" hidden="1">{#N/A,#N/A,FALSE,"т02бд"}</definedName>
    <definedName name="й" localSheetId="30" hidden="1">{#N/A,#N/A,FALSE,"т02бд"}</definedName>
    <definedName name="й" localSheetId="31" hidden="1">{#N/A,#N/A,FALSE,"т02бд"}</definedName>
    <definedName name="й" localSheetId="32" hidden="1">{#N/A,#N/A,FALSE,"т02бд"}</definedName>
    <definedName name="й" localSheetId="33" hidden="1">{#N/A,#N/A,FALSE,"т02бд"}</definedName>
    <definedName name="й" localSheetId="41" hidden="1">{#N/A,#N/A,FALSE,"т02бд"}</definedName>
    <definedName name="й" localSheetId="43" hidden="1">{#N/A,#N/A,FALSE,"т02бд"}</definedName>
    <definedName name="й" localSheetId="49" hidden="1">{#N/A,#N/A,FALSE,"т02бд"}</definedName>
    <definedName name="й" localSheetId="54" hidden="1">{#N/A,#N/A,FALSE,"т02бд"}</definedName>
    <definedName name="й" localSheetId="55" hidden="1">{#N/A,#N/A,FALSE,"т02бд"}</definedName>
    <definedName name="й" localSheetId="56" hidden="1">{#N/A,#N/A,FALSE,"т02бд"}</definedName>
    <definedName name="й" localSheetId="57" hidden="1">{#N/A,#N/A,FALSE,"т02бд"}</definedName>
    <definedName name="й" localSheetId="58" hidden="1">{#N/A,#N/A,FALSE,"т02бд"}</definedName>
    <definedName name="й" localSheetId="68" hidden="1">{#N/A,#N/A,FALSE,"т02бд"}</definedName>
    <definedName name="й" localSheetId="80" hidden="1">{#N/A,#N/A,FALSE,"т02бд"}</definedName>
    <definedName name="й" localSheetId="84" hidden="1">{#N/A,#N/A,FALSE,"т02бд"}</definedName>
    <definedName name="й" localSheetId="88" hidden="1">{#N/A,#N/A,FALSE,"т02бд"}</definedName>
    <definedName name="й" localSheetId="11" hidden="1">{#N/A,#N/A,FALSE,"т02бд"}</definedName>
    <definedName name="й" localSheetId="47" hidden="1">{#N/A,#N/A,FALSE,"т02бд"}</definedName>
    <definedName name="й" localSheetId="48" hidden="1">{#N/A,#N/A,FALSE,"т02бд"}</definedName>
    <definedName name="й" hidden="1">{#N/A,#N/A,FALSE,"т02бд"}</definedName>
    <definedName name="й_1" localSheetId="1"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28" hidden="1">{#N/A,#N/A,FALSE,"т02бд"}</definedName>
    <definedName name="й_1" localSheetId="29" hidden="1">{#N/A,#N/A,FALSE,"т02бд"}</definedName>
    <definedName name="й_1" localSheetId="30" hidden="1">{#N/A,#N/A,FALSE,"т02бд"}</definedName>
    <definedName name="й_1" localSheetId="31" hidden="1">{#N/A,#N/A,FALSE,"т02бд"}</definedName>
    <definedName name="й_1" localSheetId="32" hidden="1">{#N/A,#N/A,FALSE,"т02бд"}</definedName>
    <definedName name="й_1" localSheetId="33" hidden="1">{#N/A,#N/A,FALSE,"т02бд"}</definedName>
    <definedName name="й_1" localSheetId="41" hidden="1">{#N/A,#N/A,FALSE,"т02бд"}</definedName>
    <definedName name="й_1" localSheetId="43" hidden="1">{#N/A,#N/A,FALSE,"т02бд"}</definedName>
    <definedName name="й_1" localSheetId="49" hidden="1">{#N/A,#N/A,FALSE,"т02бд"}</definedName>
    <definedName name="й_1" localSheetId="54" hidden="1">{#N/A,#N/A,FALSE,"т02бд"}</definedName>
    <definedName name="й_1" localSheetId="55" hidden="1">{#N/A,#N/A,FALSE,"т02бд"}</definedName>
    <definedName name="й_1" localSheetId="56" hidden="1">{#N/A,#N/A,FALSE,"т02бд"}</definedName>
    <definedName name="й_1" localSheetId="57" hidden="1">{#N/A,#N/A,FALSE,"т02бд"}</definedName>
    <definedName name="й_1" localSheetId="58" hidden="1">{#N/A,#N/A,FALSE,"т02бд"}</definedName>
    <definedName name="й_1" localSheetId="68" hidden="1">{#N/A,#N/A,FALSE,"т02бд"}</definedName>
    <definedName name="й_1" localSheetId="80" hidden="1">{#N/A,#N/A,FALSE,"т02бд"}</definedName>
    <definedName name="й_1" localSheetId="84" hidden="1">{#N/A,#N/A,FALSE,"т02бд"}</definedName>
    <definedName name="й_1" localSheetId="88" hidden="1">{#N/A,#N/A,FALSE,"т02бд"}</definedName>
    <definedName name="й_1" localSheetId="11" hidden="1">{#N/A,#N/A,FALSE,"т02бд"}</definedName>
    <definedName name="й_1" localSheetId="47" hidden="1">{#N/A,#N/A,FALSE,"т02бд"}</definedName>
    <definedName name="й_1" localSheetId="48" hidden="1">{#N/A,#N/A,FALSE,"т02бд"}</definedName>
    <definedName name="й_1" hidden="1">{#N/A,#N/A,FALSE,"т02бд"}</definedName>
    <definedName name="й_2" localSheetId="1"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28" hidden="1">{#N/A,#N/A,FALSE,"т02бд"}</definedName>
    <definedName name="й_2" localSheetId="29" hidden="1">{#N/A,#N/A,FALSE,"т02бд"}</definedName>
    <definedName name="й_2" localSheetId="30" hidden="1">{#N/A,#N/A,FALSE,"т02бд"}</definedName>
    <definedName name="й_2" localSheetId="31" hidden="1">{#N/A,#N/A,FALSE,"т02бд"}</definedName>
    <definedName name="й_2" localSheetId="32" hidden="1">{#N/A,#N/A,FALSE,"т02бд"}</definedName>
    <definedName name="й_2" localSheetId="33" hidden="1">{#N/A,#N/A,FALSE,"т02бд"}</definedName>
    <definedName name="й_2" localSheetId="41" hidden="1">{#N/A,#N/A,FALSE,"т02бд"}</definedName>
    <definedName name="й_2" localSheetId="43" hidden="1">{#N/A,#N/A,FALSE,"т02бд"}</definedName>
    <definedName name="й_2" localSheetId="49" hidden="1">{#N/A,#N/A,FALSE,"т02бд"}</definedName>
    <definedName name="й_2" localSheetId="54" hidden="1">{#N/A,#N/A,FALSE,"т02бд"}</definedName>
    <definedName name="й_2" localSheetId="55" hidden="1">{#N/A,#N/A,FALSE,"т02бд"}</definedName>
    <definedName name="й_2" localSheetId="56" hidden="1">{#N/A,#N/A,FALSE,"т02бд"}</definedName>
    <definedName name="й_2" localSheetId="57" hidden="1">{#N/A,#N/A,FALSE,"т02бд"}</definedName>
    <definedName name="й_2" localSheetId="58" hidden="1">{#N/A,#N/A,FALSE,"т02бд"}</definedName>
    <definedName name="й_2" localSheetId="68" hidden="1">{#N/A,#N/A,FALSE,"т02бд"}</definedName>
    <definedName name="й_2" localSheetId="80" hidden="1">{#N/A,#N/A,FALSE,"т02бд"}</definedName>
    <definedName name="й_2" localSheetId="84" hidden="1">{#N/A,#N/A,FALSE,"т02бд"}</definedName>
    <definedName name="й_2" localSheetId="88" hidden="1">{#N/A,#N/A,FALSE,"т02бд"}</definedName>
    <definedName name="й_2" localSheetId="11" hidden="1">{#N/A,#N/A,FALSE,"т02бд"}</definedName>
    <definedName name="й_2" localSheetId="47" hidden="1">{#N/A,#N/A,FALSE,"т02бд"}</definedName>
    <definedName name="й_2" localSheetId="48" hidden="1">{#N/A,#N/A,FALSE,"т02бд"}</definedName>
    <definedName name="й_2" hidden="1">{#N/A,#N/A,FALSE,"т02бд"}</definedName>
    <definedName name="йив" localSheetId="1"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28" hidden="1">{#N/A,#N/A,FALSE,"т02бд"}</definedName>
    <definedName name="йив" localSheetId="29" hidden="1">{#N/A,#N/A,FALSE,"т02бд"}</definedName>
    <definedName name="йив" localSheetId="30" hidden="1">{#N/A,#N/A,FALSE,"т02бд"}</definedName>
    <definedName name="йив" localSheetId="31" hidden="1">{#N/A,#N/A,FALSE,"т02бд"}</definedName>
    <definedName name="йив" localSheetId="32" hidden="1">{#N/A,#N/A,FALSE,"т02бд"}</definedName>
    <definedName name="йив" localSheetId="33" hidden="1">{#N/A,#N/A,FALSE,"т02бд"}</definedName>
    <definedName name="йив" localSheetId="41" hidden="1">{#N/A,#N/A,FALSE,"т02бд"}</definedName>
    <definedName name="йив" localSheetId="43" hidden="1">{#N/A,#N/A,FALSE,"т02бд"}</definedName>
    <definedName name="йив" localSheetId="49" hidden="1">{#N/A,#N/A,FALSE,"т02бд"}</definedName>
    <definedName name="йив" localSheetId="54" hidden="1">{#N/A,#N/A,FALSE,"т02бд"}</definedName>
    <definedName name="йив" localSheetId="55" hidden="1">{#N/A,#N/A,FALSE,"т02бд"}</definedName>
    <definedName name="йив" localSheetId="56" hidden="1">{#N/A,#N/A,FALSE,"т02бд"}</definedName>
    <definedName name="йив" localSheetId="57" hidden="1">{#N/A,#N/A,FALSE,"т02бд"}</definedName>
    <definedName name="йив" localSheetId="58" hidden="1">{#N/A,#N/A,FALSE,"т02бд"}</definedName>
    <definedName name="йив" localSheetId="64" hidden="1">{#N/A,#N/A,FALSE,"т02бд"}</definedName>
    <definedName name="йив" localSheetId="66" hidden="1">{#N/A,#N/A,FALSE,"т02бд"}</definedName>
    <definedName name="йив" localSheetId="68" hidden="1">{#N/A,#N/A,FALSE,"т02бд"}</definedName>
    <definedName name="йив" localSheetId="69" hidden="1">{#N/A,#N/A,FALSE,"т02бд"}</definedName>
    <definedName name="йив" localSheetId="70" hidden="1">{#N/A,#N/A,FALSE,"т02бд"}</definedName>
    <definedName name="йив" localSheetId="71" hidden="1">{#N/A,#N/A,FALSE,"т02бд"}</definedName>
    <definedName name="йив" localSheetId="79" hidden="1">{#N/A,#N/A,FALSE,"т02бд"}</definedName>
    <definedName name="йив" localSheetId="80" hidden="1">{#N/A,#N/A,FALSE,"т02бд"}</definedName>
    <definedName name="йив" localSheetId="84" hidden="1">{#N/A,#N/A,FALSE,"т02бд"}</definedName>
    <definedName name="йив" localSheetId="86" hidden="1">{#N/A,#N/A,FALSE,"т02бд"}</definedName>
    <definedName name="йив" localSheetId="87" hidden="1">{#N/A,#N/A,FALSE,"т02бд"}</definedName>
    <definedName name="йив" localSheetId="88" hidden="1">{#N/A,#N/A,FALSE,"т02бд"}</definedName>
    <definedName name="йив" localSheetId="89" hidden="1">{#N/A,#N/A,FALSE,"т02бд"}</definedName>
    <definedName name="йив" localSheetId="90" hidden="1">{#N/A,#N/A,FALSE,"т02бд"}</definedName>
    <definedName name="йив" localSheetId="11" hidden="1">{#N/A,#N/A,FALSE,"т02бд"}</definedName>
    <definedName name="йив" localSheetId="13" hidden="1">{#N/A,#N/A,FALSE,"т02бд"}</definedName>
    <definedName name="йив" localSheetId="14" hidden="1">{#N/A,#N/A,FALSE,"т02бд"}</definedName>
    <definedName name="йив" localSheetId="47" hidden="1">{#N/A,#N/A,FALSE,"т02бд"}</definedName>
    <definedName name="йив" localSheetId="48" hidden="1">{#N/A,#N/A,FALSE,"т02бд"}</definedName>
    <definedName name="йив" hidden="1">{#N/A,#N/A,FALSE,"т02бд"}</definedName>
    <definedName name="ййй" localSheetId="1"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28" hidden="1">{#N/A,#N/A,FALSE,"т02бд"}</definedName>
    <definedName name="ййй" localSheetId="29" hidden="1">{#N/A,#N/A,FALSE,"т02бд"}</definedName>
    <definedName name="ййй" localSheetId="30" hidden="1">{#N/A,#N/A,FALSE,"т02бд"}</definedName>
    <definedName name="ййй" localSheetId="31" hidden="1">{#N/A,#N/A,FALSE,"т02бд"}</definedName>
    <definedName name="ййй" localSheetId="32" hidden="1">{#N/A,#N/A,FALSE,"т02бд"}</definedName>
    <definedName name="ййй" localSheetId="33" hidden="1">{#N/A,#N/A,FALSE,"т02бд"}</definedName>
    <definedName name="ййй" localSheetId="41" hidden="1">{#N/A,#N/A,FALSE,"т02бд"}</definedName>
    <definedName name="ййй" localSheetId="43" hidden="1">{#N/A,#N/A,FALSE,"т02бд"}</definedName>
    <definedName name="ййй" localSheetId="49" hidden="1">{#N/A,#N/A,FALSE,"т02бд"}</definedName>
    <definedName name="ййй" localSheetId="54" hidden="1">{#N/A,#N/A,FALSE,"т02бд"}</definedName>
    <definedName name="ййй" localSheetId="55" hidden="1">{#N/A,#N/A,FALSE,"т02бд"}</definedName>
    <definedName name="ййй" localSheetId="56" hidden="1">{#N/A,#N/A,FALSE,"т02бд"}</definedName>
    <definedName name="ййй" localSheetId="57" hidden="1">{#N/A,#N/A,FALSE,"т02бд"}</definedName>
    <definedName name="ййй" localSheetId="58" hidden="1">{#N/A,#N/A,FALSE,"т02бд"}</definedName>
    <definedName name="ййй" localSheetId="64" hidden="1">{#N/A,#N/A,FALSE,"т02бд"}</definedName>
    <definedName name="ййй" localSheetId="66" hidden="1">{#N/A,#N/A,FALSE,"т02бд"}</definedName>
    <definedName name="ййй" localSheetId="68" hidden="1">{#N/A,#N/A,FALSE,"т02бд"}</definedName>
    <definedName name="ййй" localSheetId="69" hidden="1">{#N/A,#N/A,FALSE,"т02бд"}</definedName>
    <definedName name="ййй" localSheetId="70" hidden="1">{#N/A,#N/A,FALSE,"т02бд"}</definedName>
    <definedName name="ййй" localSheetId="71" hidden="1">{#N/A,#N/A,FALSE,"т02бд"}</definedName>
    <definedName name="ййй" localSheetId="79" hidden="1">{#N/A,#N/A,FALSE,"т02бд"}</definedName>
    <definedName name="ййй" localSheetId="80" hidden="1">{#N/A,#N/A,FALSE,"т02бд"}</definedName>
    <definedName name="ййй" localSheetId="84" hidden="1">{#N/A,#N/A,FALSE,"т02бд"}</definedName>
    <definedName name="ййй" localSheetId="86" hidden="1">{#N/A,#N/A,FALSE,"т02бд"}</definedName>
    <definedName name="ййй" localSheetId="87" hidden="1">{#N/A,#N/A,FALSE,"т02бд"}</definedName>
    <definedName name="ййй" localSheetId="88" hidden="1">{#N/A,#N/A,FALSE,"т02бд"}</definedName>
    <definedName name="ййй" localSheetId="89" hidden="1">{#N/A,#N/A,FALSE,"т02бд"}</definedName>
    <definedName name="ййй" localSheetId="90" hidden="1">{#N/A,#N/A,FALSE,"т02бд"}</definedName>
    <definedName name="ййй" localSheetId="11" hidden="1">{#N/A,#N/A,FALSE,"т02бд"}</definedName>
    <definedName name="ййй" localSheetId="13" hidden="1">{#N/A,#N/A,FALSE,"т02бд"}</definedName>
    <definedName name="ййй" localSheetId="14" hidden="1">{#N/A,#N/A,FALSE,"т02бд"}</definedName>
    <definedName name="ййй" localSheetId="47" hidden="1">{#N/A,#N/A,FALSE,"т02бд"}</definedName>
    <definedName name="ййй" localSheetId="48" hidden="1">{#N/A,#N/A,FALSE,"т02бд"}</definedName>
    <definedName name="ййй" hidden="1">{#N/A,#N/A,FALSE,"т02бд"}</definedName>
    <definedName name="йййй" localSheetId="1"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28" hidden="1">{#N/A,#N/A,FALSE,"Лист4"}</definedName>
    <definedName name="йййй" localSheetId="29" hidden="1">{#N/A,#N/A,FALSE,"Лист4"}</definedName>
    <definedName name="йййй" localSheetId="30" hidden="1">{#N/A,#N/A,FALSE,"Лист4"}</definedName>
    <definedName name="йййй" localSheetId="31" hidden="1">{#N/A,#N/A,FALSE,"Лист4"}</definedName>
    <definedName name="йййй" localSheetId="32" hidden="1">{#N/A,#N/A,FALSE,"Лист4"}</definedName>
    <definedName name="йййй" localSheetId="33" hidden="1">{#N/A,#N/A,FALSE,"Лист4"}</definedName>
    <definedName name="йййй" localSheetId="41" hidden="1">{#N/A,#N/A,FALSE,"Лист4"}</definedName>
    <definedName name="йййй" localSheetId="43" hidden="1">{#N/A,#N/A,FALSE,"Лист4"}</definedName>
    <definedName name="йййй" localSheetId="49" hidden="1">{#N/A,#N/A,FALSE,"Лист4"}</definedName>
    <definedName name="йййй" localSheetId="54" hidden="1">{#N/A,#N/A,FALSE,"Лист4"}</definedName>
    <definedName name="йййй" localSheetId="55" hidden="1">{#N/A,#N/A,FALSE,"Лист4"}</definedName>
    <definedName name="йййй" localSheetId="56" hidden="1">{#N/A,#N/A,FALSE,"Лист4"}</definedName>
    <definedName name="йййй" localSheetId="57" hidden="1">{#N/A,#N/A,FALSE,"Лист4"}</definedName>
    <definedName name="йййй" localSheetId="58" hidden="1">{#N/A,#N/A,FALSE,"Лист4"}</definedName>
    <definedName name="йййй" localSheetId="64" hidden="1">{#N/A,#N/A,FALSE,"Лист4"}</definedName>
    <definedName name="йййй" localSheetId="66" hidden="1">{#N/A,#N/A,FALSE,"Лист4"}</definedName>
    <definedName name="йййй" localSheetId="68" hidden="1">{#N/A,#N/A,FALSE,"Лист4"}</definedName>
    <definedName name="йййй" localSheetId="69" hidden="1">{#N/A,#N/A,FALSE,"Лист4"}</definedName>
    <definedName name="йййй" localSheetId="70" hidden="1">{#N/A,#N/A,FALSE,"Лист4"}</definedName>
    <definedName name="йййй" localSheetId="71" hidden="1">{#N/A,#N/A,FALSE,"Лист4"}</definedName>
    <definedName name="йййй" localSheetId="79" hidden="1">{#N/A,#N/A,FALSE,"Лист4"}</definedName>
    <definedName name="йййй" localSheetId="80" hidden="1">{#N/A,#N/A,FALSE,"Лист4"}</definedName>
    <definedName name="йййй" localSheetId="84" hidden="1">{#N/A,#N/A,FALSE,"Лист4"}</definedName>
    <definedName name="йййй" localSheetId="86" hidden="1">{#N/A,#N/A,FALSE,"Лист4"}</definedName>
    <definedName name="йййй" localSheetId="87" hidden="1">{#N/A,#N/A,FALSE,"Лист4"}</definedName>
    <definedName name="йййй" localSheetId="88" hidden="1">{#N/A,#N/A,FALSE,"Лист4"}</definedName>
    <definedName name="йййй" localSheetId="89" hidden="1">{#N/A,#N/A,FALSE,"Лист4"}</definedName>
    <definedName name="йййй" localSheetId="90" hidden="1">{#N/A,#N/A,FALSE,"Лист4"}</definedName>
    <definedName name="йййй" localSheetId="11" hidden="1">{#N/A,#N/A,FALSE,"Лист4"}</definedName>
    <definedName name="йййй" localSheetId="13" hidden="1">{#N/A,#N/A,FALSE,"Лист4"}</definedName>
    <definedName name="йййй" localSheetId="14" hidden="1">{#N/A,#N/A,FALSE,"Лист4"}</definedName>
    <definedName name="йййй" localSheetId="47" hidden="1">{#N/A,#N/A,FALSE,"Лист4"}</definedName>
    <definedName name="йййй" localSheetId="48"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7" hidden="1">{#N/A,#N/A,FALSE,"I";#N/A,#N/A,FALSE,"J";#N/A,#N/A,FALSE,"K";#N/A,#N/A,FALSE,"L";#N/A,#N/A,FALSE,"M";#N/A,#N/A,FALSE,"N";#N/A,#N/A,FALSE,"O"}</definedName>
    <definedName name="квефі" localSheetId="22"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1"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41" hidden="1">{#N/A,#N/A,FALSE,"I";#N/A,#N/A,FALSE,"J";#N/A,#N/A,FALSE,"K";#N/A,#N/A,FALSE,"L";#N/A,#N/A,FALSE,"M";#N/A,#N/A,FALSE,"N";#N/A,#N/A,FALSE,"O"}</definedName>
    <definedName name="квефі" localSheetId="43"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58" hidden="1">{#N/A,#N/A,FALSE,"I";#N/A,#N/A,FALSE,"J";#N/A,#N/A,FALSE,"K";#N/A,#N/A,FALSE,"L";#N/A,#N/A,FALSE,"M";#N/A,#N/A,FALSE,"N";#N/A,#N/A,FALSE,"O"}</definedName>
    <definedName name="квефі" localSheetId="64" hidden="1">{#N/A,#N/A,FALSE,"I";#N/A,#N/A,FALSE,"J";#N/A,#N/A,FALSE,"K";#N/A,#N/A,FALSE,"L";#N/A,#N/A,FALSE,"M";#N/A,#N/A,FALSE,"N";#N/A,#N/A,FALSE,"O"}</definedName>
    <definedName name="квефі" localSheetId="66"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localSheetId="71" hidden="1">{#N/A,#N/A,FALSE,"I";#N/A,#N/A,FALSE,"J";#N/A,#N/A,FALSE,"K";#N/A,#N/A,FALSE,"L";#N/A,#N/A,FALSE,"M";#N/A,#N/A,FALSE,"N";#N/A,#N/A,FALSE,"O"}</definedName>
    <definedName name="квефі" localSheetId="79" hidden="1">{#N/A,#N/A,FALSE,"I";#N/A,#N/A,FALSE,"J";#N/A,#N/A,FALSE,"K";#N/A,#N/A,FALSE,"L";#N/A,#N/A,FALSE,"M";#N/A,#N/A,FALSE,"N";#N/A,#N/A,FALSE,"O"}</definedName>
    <definedName name="квефі" localSheetId="80" hidden="1">{#N/A,#N/A,FALSE,"I";#N/A,#N/A,FALSE,"J";#N/A,#N/A,FALSE,"K";#N/A,#N/A,FALSE,"L";#N/A,#N/A,FALSE,"M";#N/A,#N/A,FALSE,"N";#N/A,#N/A,FALSE,"O"}</definedName>
    <definedName name="квефі" localSheetId="84" hidden="1">{#N/A,#N/A,FALSE,"I";#N/A,#N/A,FALSE,"J";#N/A,#N/A,FALSE,"K";#N/A,#N/A,FALSE,"L";#N/A,#N/A,FALSE,"M";#N/A,#N/A,FALSE,"N";#N/A,#N/A,FALSE,"O"}</definedName>
    <definedName name="квефі" localSheetId="86" hidden="1">{#N/A,#N/A,FALSE,"I";#N/A,#N/A,FALSE,"J";#N/A,#N/A,FALSE,"K";#N/A,#N/A,FALSE,"L";#N/A,#N/A,FALSE,"M";#N/A,#N/A,FALSE,"N";#N/A,#N/A,FALSE,"O"}</definedName>
    <definedName name="квефі" localSheetId="87" hidden="1">{#N/A,#N/A,FALSE,"I";#N/A,#N/A,FALSE,"J";#N/A,#N/A,FALSE,"K";#N/A,#N/A,FALSE,"L";#N/A,#N/A,FALSE,"M";#N/A,#N/A,FALSE,"N";#N/A,#N/A,FALSE,"O"}</definedName>
    <definedName name="квефі" localSheetId="88" hidden="1">{#N/A,#N/A,FALSE,"I";#N/A,#N/A,FALSE,"J";#N/A,#N/A,FALSE,"K";#N/A,#N/A,FALSE,"L";#N/A,#N/A,FALSE,"M";#N/A,#N/A,FALSE,"N";#N/A,#N/A,FALSE,"O"}</definedName>
    <definedName name="квефі" localSheetId="89" hidden="1">{#N/A,#N/A,FALSE,"I";#N/A,#N/A,FALSE,"J";#N/A,#N/A,FALSE,"K";#N/A,#N/A,FALSE,"L";#N/A,#N/A,FALSE,"M";#N/A,#N/A,FALSE,"N";#N/A,#N/A,FALSE,"O"}</definedName>
    <definedName name="квефі" localSheetId="11" hidden="1">{#N/A,#N/A,FALSE,"I";#N/A,#N/A,FALSE,"J";#N/A,#N/A,FALSE,"K";#N/A,#N/A,FALSE,"L";#N/A,#N/A,FALSE,"M";#N/A,#N/A,FALSE,"N";#N/A,#N/A,FALSE,"O"}</definedName>
    <definedName name="квефі" localSheetId="13" hidden="1">{#N/A,#N/A,FALSE,"I";#N/A,#N/A,FALSE,"J";#N/A,#N/A,FALSE,"K";#N/A,#N/A,FALSE,"L";#N/A,#N/A,FALSE,"M";#N/A,#N/A,FALSE,"N";#N/A,#N/A,FALSE,"O"}</definedName>
    <definedName name="квефі" localSheetId="14" hidden="1">{#N/A,#N/A,FALSE,"I";#N/A,#N/A,FALSE,"J";#N/A,#N/A,FALSE,"K";#N/A,#N/A,FALSE,"L";#N/A,#N/A,FALSE,"M";#N/A,#N/A,FALSE,"N";#N/A,#N/A,FALSE,"O"}</definedName>
    <definedName name="квефі" localSheetId="62"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28"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1"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41" hidden="1">{#N/A,#N/A,FALSE,"I";#N/A,#N/A,FALSE,"J";#N/A,#N/A,FALSE,"K";#N/A,#N/A,FALSE,"L";#N/A,#N/A,FALSE,"M";#N/A,#N/A,FALSE,"N";#N/A,#N/A,FALSE,"O"}</definedName>
    <definedName name="квефі_1" localSheetId="43" hidden="1">{#N/A,#N/A,FALSE,"I";#N/A,#N/A,FALSE,"J";#N/A,#N/A,FALSE,"K";#N/A,#N/A,FALSE,"L";#N/A,#N/A,FALSE,"M";#N/A,#N/A,FALSE,"N";#N/A,#N/A,FALSE,"O"}</definedName>
    <definedName name="квефі_1" localSheetId="49"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localSheetId="58" hidden="1">{#N/A,#N/A,FALSE,"I";#N/A,#N/A,FALSE,"J";#N/A,#N/A,FALSE,"K";#N/A,#N/A,FALSE,"L";#N/A,#N/A,FALSE,"M";#N/A,#N/A,FALSE,"N";#N/A,#N/A,FALSE,"O"}</definedName>
    <definedName name="квефі_1" localSheetId="68" hidden="1">{#N/A,#N/A,FALSE,"I";#N/A,#N/A,FALSE,"J";#N/A,#N/A,FALSE,"K";#N/A,#N/A,FALSE,"L";#N/A,#N/A,FALSE,"M";#N/A,#N/A,FALSE,"N";#N/A,#N/A,FALSE,"O"}</definedName>
    <definedName name="квефі_1" localSheetId="80" hidden="1">{#N/A,#N/A,FALSE,"I";#N/A,#N/A,FALSE,"J";#N/A,#N/A,FALSE,"K";#N/A,#N/A,FALSE,"L";#N/A,#N/A,FALSE,"M";#N/A,#N/A,FALSE,"N";#N/A,#N/A,FALSE,"O"}</definedName>
    <definedName name="квефі_1" localSheetId="84" hidden="1">{#N/A,#N/A,FALSE,"I";#N/A,#N/A,FALSE,"J";#N/A,#N/A,FALSE,"K";#N/A,#N/A,FALSE,"L";#N/A,#N/A,FALSE,"M";#N/A,#N/A,FALSE,"N";#N/A,#N/A,FALSE,"O"}</definedName>
    <definedName name="квефі_1" localSheetId="88" hidden="1">{#N/A,#N/A,FALSE,"I";#N/A,#N/A,FALSE,"J";#N/A,#N/A,FALSE,"K";#N/A,#N/A,FALSE,"L";#N/A,#N/A,FALSE,"M";#N/A,#N/A,FALSE,"N";#N/A,#N/A,FALSE,"O"}</definedName>
    <definedName name="квефі_1" localSheetId="11" hidden="1">{#N/A,#N/A,FALSE,"I";#N/A,#N/A,FALSE,"J";#N/A,#N/A,FALSE,"K";#N/A,#N/A,FALSE,"L";#N/A,#N/A,FALSE,"M";#N/A,#N/A,FALSE,"N";#N/A,#N/A,FALSE,"O"}</definedName>
    <definedName name="квефі_1" localSheetId="47" hidden="1">{#N/A,#N/A,FALSE,"I";#N/A,#N/A,FALSE,"J";#N/A,#N/A,FALSE,"K";#N/A,#N/A,FALSE,"L";#N/A,#N/A,FALSE,"M";#N/A,#N/A,FALSE,"N";#N/A,#N/A,FALSE,"O"}</definedName>
    <definedName name="квефі_1" localSheetId="48"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28"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1"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41" hidden="1">{#N/A,#N/A,FALSE,"I";#N/A,#N/A,FALSE,"J";#N/A,#N/A,FALSE,"K";#N/A,#N/A,FALSE,"L";#N/A,#N/A,FALSE,"M";#N/A,#N/A,FALSE,"N";#N/A,#N/A,FALSE,"O"}</definedName>
    <definedName name="квефі_2" localSheetId="43" hidden="1">{#N/A,#N/A,FALSE,"I";#N/A,#N/A,FALSE,"J";#N/A,#N/A,FALSE,"K";#N/A,#N/A,FALSE,"L";#N/A,#N/A,FALSE,"M";#N/A,#N/A,FALSE,"N";#N/A,#N/A,FALSE,"O"}</definedName>
    <definedName name="квефі_2" localSheetId="49"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localSheetId="58" hidden="1">{#N/A,#N/A,FALSE,"I";#N/A,#N/A,FALSE,"J";#N/A,#N/A,FALSE,"K";#N/A,#N/A,FALSE,"L";#N/A,#N/A,FALSE,"M";#N/A,#N/A,FALSE,"N";#N/A,#N/A,FALSE,"O"}</definedName>
    <definedName name="квефі_2" localSheetId="68" hidden="1">{#N/A,#N/A,FALSE,"I";#N/A,#N/A,FALSE,"J";#N/A,#N/A,FALSE,"K";#N/A,#N/A,FALSE,"L";#N/A,#N/A,FALSE,"M";#N/A,#N/A,FALSE,"N";#N/A,#N/A,FALSE,"O"}</definedName>
    <definedName name="квефі_2" localSheetId="80" hidden="1">{#N/A,#N/A,FALSE,"I";#N/A,#N/A,FALSE,"J";#N/A,#N/A,FALSE,"K";#N/A,#N/A,FALSE,"L";#N/A,#N/A,FALSE,"M";#N/A,#N/A,FALSE,"N";#N/A,#N/A,FALSE,"O"}</definedName>
    <definedName name="квефі_2" localSheetId="84" hidden="1">{#N/A,#N/A,FALSE,"I";#N/A,#N/A,FALSE,"J";#N/A,#N/A,FALSE,"K";#N/A,#N/A,FALSE,"L";#N/A,#N/A,FALSE,"M";#N/A,#N/A,FALSE,"N";#N/A,#N/A,FALSE,"O"}</definedName>
    <definedName name="квефі_2" localSheetId="88" hidden="1">{#N/A,#N/A,FALSE,"I";#N/A,#N/A,FALSE,"J";#N/A,#N/A,FALSE,"K";#N/A,#N/A,FALSE,"L";#N/A,#N/A,FALSE,"M";#N/A,#N/A,FALSE,"N";#N/A,#N/A,FALSE,"O"}</definedName>
    <definedName name="квефі_2" localSheetId="11" hidden="1">{#N/A,#N/A,FALSE,"I";#N/A,#N/A,FALSE,"J";#N/A,#N/A,FALSE,"K";#N/A,#N/A,FALSE,"L";#N/A,#N/A,FALSE,"M";#N/A,#N/A,FALSE,"N";#N/A,#N/A,FALSE,"O"}</definedName>
    <definedName name="квефі_2" localSheetId="47" hidden="1">{#N/A,#N/A,FALSE,"I";#N/A,#N/A,FALSE,"J";#N/A,#N/A,FALSE,"K";#N/A,#N/A,FALSE,"L";#N/A,#N/A,FALSE,"M";#N/A,#N/A,FALSE,"N";#N/A,#N/A,FALSE,"O"}</definedName>
    <definedName name="квефі_2" localSheetId="48"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28" hidden="1">{#N/A,#N/A,FALSE,"т17-1банки (2)"}</definedName>
    <definedName name="квітень" localSheetId="29" hidden="1">{#N/A,#N/A,FALSE,"т17-1банки (2)"}</definedName>
    <definedName name="квітень" localSheetId="30" hidden="1">{#N/A,#N/A,FALSE,"т17-1банки (2)"}</definedName>
    <definedName name="квітень" localSheetId="31" hidden="1">{#N/A,#N/A,FALSE,"т17-1банки (2)"}</definedName>
    <definedName name="квітень" localSheetId="32" hidden="1">{#N/A,#N/A,FALSE,"т17-1банки (2)"}</definedName>
    <definedName name="квітень" localSheetId="33" hidden="1">{#N/A,#N/A,FALSE,"т17-1банки (2)"}</definedName>
    <definedName name="квітень" localSheetId="41" hidden="1">{#N/A,#N/A,FALSE,"т17-1банки (2)"}</definedName>
    <definedName name="квітень" localSheetId="43" hidden="1">{#N/A,#N/A,FALSE,"т17-1банки (2)"}</definedName>
    <definedName name="квітень" localSheetId="49" hidden="1">{#N/A,#N/A,FALSE,"т17-1банки (2)"}</definedName>
    <definedName name="квітень" localSheetId="54" hidden="1">{#N/A,#N/A,FALSE,"т17-1банки (2)"}</definedName>
    <definedName name="квітень" localSheetId="55" hidden="1">{#N/A,#N/A,FALSE,"т17-1банки (2)"}</definedName>
    <definedName name="квітень" localSheetId="56" hidden="1">{#N/A,#N/A,FALSE,"т17-1банки (2)"}</definedName>
    <definedName name="квітень" localSheetId="57" hidden="1">{#N/A,#N/A,FALSE,"т17-1банки (2)"}</definedName>
    <definedName name="квітень" localSheetId="58" hidden="1">{#N/A,#N/A,FALSE,"т17-1банки (2)"}</definedName>
    <definedName name="квітень" localSheetId="64" hidden="1">{#N/A,#N/A,FALSE,"т17-1банки (2)"}</definedName>
    <definedName name="квітень" localSheetId="66" hidden="1">{#N/A,#N/A,FALSE,"т17-1банки (2)"}</definedName>
    <definedName name="квітень" localSheetId="68" hidden="1">{#N/A,#N/A,FALSE,"т17-1банки (2)"}</definedName>
    <definedName name="квітень" localSheetId="69" hidden="1">{#N/A,#N/A,FALSE,"т17-1банки (2)"}</definedName>
    <definedName name="квітень" localSheetId="70" hidden="1">{#N/A,#N/A,FALSE,"т17-1банки (2)"}</definedName>
    <definedName name="квітень" localSheetId="71" hidden="1">{#N/A,#N/A,FALSE,"т17-1банки (2)"}</definedName>
    <definedName name="квітень" localSheetId="79" hidden="1">{#N/A,#N/A,FALSE,"т17-1банки (2)"}</definedName>
    <definedName name="квітень" localSheetId="80" hidden="1">{#N/A,#N/A,FALSE,"т17-1банки (2)"}</definedName>
    <definedName name="квітень" localSheetId="84" hidden="1">{#N/A,#N/A,FALSE,"т17-1банки (2)"}</definedName>
    <definedName name="квітень" localSheetId="86" hidden="1">{#N/A,#N/A,FALSE,"т17-1банки (2)"}</definedName>
    <definedName name="квітень" localSheetId="87" hidden="1">{#N/A,#N/A,FALSE,"т17-1банки (2)"}</definedName>
    <definedName name="квітень" localSheetId="88" hidden="1">{#N/A,#N/A,FALSE,"т17-1банки (2)"}</definedName>
    <definedName name="квітень" localSheetId="89" hidden="1">{#N/A,#N/A,FALSE,"т17-1банки (2)"}</definedName>
    <definedName name="квітень" localSheetId="90" hidden="1">{#N/A,#N/A,FALSE,"т17-1банки (2)"}</definedName>
    <definedName name="квітень" localSheetId="11" hidden="1">{#N/A,#N/A,FALSE,"т17-1банки (2)"}</definedName>
    <definedName name="квітень" localSheetId="13" hidden="1">{#N/A,#N/A,FALSE,"т17-1банки (2)"}</definedName>
    <definedName name="квітень" localSheetId="14" hidden="1">{#N/A,#N/A,FALSE,"т17-1банки (2)"}</definedName>
    <definedName name="квітень" localSheetId="47" hidden="1">{#N/A,#N/A,FALSE,"т17-1банки (2)"}</definedName>
    <definedName name="квітень" localSheetId="48" hidden="1">{#N/A,#N/A,FALSE,"т17-1банки (2)"}</definedName>
    <definedName name="квітень" hidden="1">{#N/A,#N/A,FALSE,"т17-1банки (2)"}</definedName>
    <definedName name="кгккг" localSheetId="1"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28" hidden="1">{#N/A,#N/A,FALSE,"Лист4"}</definedName>
    <definedName name="кгккг" localSheetId="29" hidden="1">{#N/A,#N/A,FALSE,"Лист4"}</definedName>
    <definedName name="кгккг" localSheetId="30" hidden="1">{#N/A,#N/A,FALSE,"Лист4"}</definedName>
    <definedName name="кгккг" localSheetId="31" hidden="1">{#N/A,#N/A,FALSE,"Лист4"}</definedName>
    <definedName name="кгккг" localSheetId="32" hidden="1">{#N/A,#N/A,FALSE,"Лист4"}</definedName>
    <definedName name="кгккг" localSheetId="33" hidden="1">{#N/A,#N/A,FALSE,"Лист4"}</definedName>
    <definedName name="кгккг" localSheetId="41" hidden="1">{#N/A,#N/A,FALSE,"Лист4"}</definedName>
    <definedName name="кгккг" localSheetId="43" hidden="1">{#N/A,#N/A,FALSE,"Лист4"}</definedName>
    <definedName name="кгккг" localSheetId="49" hidden="1">{#N/A,#N/A,FALSE,"Лист4"}</definedName>
    <definedName name="кгккг" localSheetId="54" hidden="1">{#N/A,#N/A,FALSE,"Лист4"}</definedName>
    <definedName name="кгккг" localSheetId="55" hidden="1">{#N/A,#N/A,FALSE,"Лист4"}</definedName>
    <definedName name="кгккг" localSheetId="56" hidden="1">{#N/A,#N/A,FALSE,"Лист4"}</definedName>
    <definedName name="кгккг" localSheetId="57" hidden="1">{#N/A,#N/A,FALSE,"Лист4"}</definedName>
    <definedName name="кгккг" localSheetId="58" hidden="1">{#N/A,#N/A,FALSE,"Лист4"}</definedName>
    <definedName name="кгккг" localSheetId="64" hidden="1">{#N/A,#N/A,FALSE,"Лист4"}</definedName>
    <definedName name="кгккг" localSheetId="66" hidden="1">{#N/A,#N/A,FALSE,"Лист4"}</definedName>
    <definedName name="кгккг" localSheetId="68" hidden="1">{#N/A,#N/A,FALSE,"Лист4"}</definedName>
    <definedName name="кгккг" localSheetId="69" hidden="1">{#N/A,#N/A,FALSE,"Лист4"}</definedName>
    <definedName name="кгккг" localSheetId="70" hidden="1">{#N/A,#N/A,FALSE,"Лист4"}</definedName>
    <definedName name="кгккг" localSheetId="71" hidden="1">{#N/A,#N/A,FALSE,"Лист4"}</definedName>
    <definedName name="кгккг" localSheetId="79" hidden="1">{#N/A,#N/A,FALSE,"Лист4"}</definedName>
    <definedName name="кгккг" localSheetId="80" hidden="1">{#N/A,#N/A,FALSE,"Лист4"}</definedName>
    <definedName name="кгккг" localSheetId="84" hidden="1">{#N/A,#N/A,FALSE,"Лист4"}</definedName>
    <definedName name="кгккг" localSheetId="86" hidden="1">{#N/A,#N/A,FALSE,"Лист4"}</definedName>
    <definedName name="кгккг" localSheetId="87" hidden="1">{#N/A,#N/A,FALSE,"Лист4"}</definedName>
    <definedName name="кгккг" localSheetId="88" hidden="1">{#N/A,#N/A,FALSE,"Лист4"}</definedName>
    <definedName name="кгккг" localSheetId="89" hidden="1">{#N/A,#N/A,FALSE,"Лист4"}</definedName>
    <definedName name="кгккг" localSheetId="90" hidden="1">{#N/A,#N/A,FALSE,"Лист4"}</definedName>
    <definedName name="кгккг" localSheetId="11" hidden="1">{#N/A,#N/A,FALSE,"Лист4"}</definedName>
    <definedName name="кгккг" localSheetId="13" hidden="1">{#N/A,#N/A,FALSE,"Лист4"}</definedName>
    <definedName name="кгккг" localSheetId="14" hidden="1">{#N/A,#N/A,FALSE,"Лист4"}</definedName>
    <definedName name="кгккг" localSheetId="47" hidden="1">{#N/A,#N/A,FALSE,"Лист4"}</definedName>
    <definedName name="кгккг" localSheetId="48" hidden="1">{#N/A,#N/A,FALSE,"Лист4"}</definedName>
    <definedName name="кгккг" hidden="1">{#N/A,#N/A,FALSE,"Лист4"}</definedName>
    <definedName name="кгкккк" localSheetId="1"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28" hidden="1">{#N/A,#N/A,FALSE,"Лист4"}</definedName>
    <definedName name="кгкккк" localSheetId="29" hidden="1">{#N/A,#N/A,FALSE,"Лист4"}</definedName>
    <definedName name="кгкккк" localSheetId="30" hidden="1">{#N/A,#N/A,FALSE,"Лист4"}</definedName>
    <definedName name="кгкккк" localSheetId="31" hidden="1">{#N/A,#N/A,FALSE,"Лист4"}</definedName>
    <definedName name="кгкккк" localSheetId="32" hidden="1">{#N/A,#N/A,FALSE,"Лист4"}</definedName>
    <definedName name="кгкккк" localSheetId="33" hidden="1">{#N/A,#N/A,FALSE,"Лист4"}</definedName>
    <definedName name="кгкккк" localSheetId="41" hidden="1">{#N/A,#N/A,FALSE,"Лист4"}</definedName>
    <definedName name="кгкккк" localSheetId="43" hidden="1">{#N/A,#N/A,FALSE,"Лист4"}</definedName>
    <definedName name="кгкккк" localSheetId="49" hidden="1">{#N/A,#N/A,FALSE,"Лист4"}</definedName>
    <definedName name="кгкккк" localSheetId="54" hidden="1">{#N/A,#N/A,FALSE,"Лист4"}</definedName>
    <definedName name="кгкккк" localSheetId="55" hidden="1">{#N/A,#N/A,FALSE,"Лист4"}</definedName>
    <definedName name="кгкккк" localSheetId="56" hidden="1">{#N/A,#N/A,FALSE,"Лист4"}</definedName>
    <definedName name="кгкккк" localSheetId="57" hidden="1">{#N/A,#N/A,FALSE,"Лист4"}</definedName>
    <definedName name="кгкккк" localSheetId="58" hidden="1">{#N/A,#N/A,FALSE,"Лист4"}</definedName>
    <definedName name="кгкккк" localSheetId="64" hidden="1">{#N/A,#N/A,FALSE,"Лист4"}</definedName>
    <definedName name="кгкккк" localSheetId="66" hidden="1">{#N/A,#N/A,FALSE,"Лист4"}</definedName>
    <definedName name="кгкккк" localSheetId="68" hidden="1">{#N/A,#N/A,FALSE,"Лист4"}</definedName>
    <definedName name="кгкккк" localSheetId="69" hidden="1">{#N/A,#N/A,FALSE,"Лист4"}</definedName>
    <definedName name="кгкккк" localSheetId="70" hidden="1">{#N/A,#N/A,FALSE,"Лист4"}</definedName>
    <definedName name="кгкккк" localSheetId="71" hidden="1">{#N/A,#N/A,FALSE,"Лист4"}</definedName>
    <definedName name="кгкккк" localSheetId="79" hidden="1">{#N/A,#N/A,FALSE,"Лист4"}</definedName>
    <definedName name="кгкккк" localSheetId="80" hidden="1">{#N/A,#N/A,FALSE,"Лист4"}</definedName>
    <definedName name="кгкккк" localSheetId="84" hidden="1">{#N/A,#N/A,FALSE,"Лист4"}</definedName>
    <definedName name="кгкккк" localSheetId="86" hidden="1">{#N/A,#N/A,FALSE,"Лист4"}</definedName>
    <definedName name="кгкккк" localSheetId="87" hidden="1">{#N/A,#N/A,FALSE,"Лист4"}</definedName>
    <definedName name="кгкккк" localSheetId="88" hidden="1">{#N/A,#N/A,FALSE,"Лист4"}</definedName>
    <definedName name="кгкккк" localSheetId="89" hidden="1">{#N/A,#N/A,FALSE,"Лист4"}</definedName>
    <definedName name="кгкккк" localSheetId="90" hidden="1">{#N/A,#N/A,FALSE,"Лист4"}</definedName>
    <definedName name="кгкккк" localSheetId="11" hidden="1">{#N/A,#N/A,FALSE,"Лист4"}</definedName>
    <definedName name="кгкккк" localSheetId="13" hidden="1">{#N/A,#N/A,FALSE,"Лист4"}</definedName>
    <definedName name="кгкккк" localSheetId="14" hidden="1">{#N/A,#N/A,FALSE,"Лист4"}</definedName>
    <definedName name="кгкккк" localSheetId="47" hidden="1">{#N/A,#N/A,FALSE,"Лист4"}</definedName>
    <definedName name="кгкккк" localSheetId="48" hidden="1">{#N/A,#N/A,FALSE,"Лист4"}</definedName>
    <definedName name="кгкккк" hidden="1">{#N/A,#N/A,FALSE,"Лист4"}</definedName>
    <definedName name="ке" localSheetId="1"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28" hidden="1">{#N/A,#N/A,FALSE,"т17-1банки (2)"}</definedName>
    <definedName name="ке" localSheetId="29" hidden="1">{#N/A,#N/A,FALSE,"т17-1банки (2)"}</definedName>
    <definedName name="ке" localSheetId="30" hidden="1">{#N/A,#N/A,FALSE,"т17-1банки (2)"}</definedName>
    <definedName name="ке" localSheetId="31" hidden="1">{#N/A,#N/A,FALSE,"т17-1банки (2)"}</definedName>
    <definedName name="ке" localSheetId="32" hidden="1">{#N/A,#N/A,FALSE,"т17-1банки (2)"}</definedName>
    <definedName name="ке" localSheetId="33" hidden="1">{#N/A,#N/A,FALSE,"т17-1банки (2)"}</definedName>
    <definedName name="ке" localSheetId="41" hidden="1">{#N/A,#N/A,FALSE,"т17-1банки (2)"}</definedName>
    <definedName name="ке" localSheetId="43" hidden="1">{#N/A,#N/A,FALSE,"т17-1банки (2)"}</definedName>
    <definedName name="ке" localSheetId="49" hidden="1">{#N/A,#N/A,FALSE,"т17-1банки (2)"}</definedName>
    <definedName name="ке" localSheetId="54" hidden="1">{#N/A,#N/A,FALSE,"т17-1банки (2)"}</definedName>
    <definedName name="ке" localSheetId="55" hidden="1">{#N/A,#N/A,FALSE,"т17-1банки (2)"}</definedName>
    <definedName name="ке" localSheetId="56" hidden="1">{#N/A,#N/A,FALSE,"т17-1банки (2)"}</definedName>
    <definedName name="ке" localSheetId="57" hidden="1">{#N/A,#N/A,FALSE,"т17-1банки (2)"}</definedName>
    <definedName name="ке" localSheetId="58" hidden="1">{#N/A,#N/A,FALSE,"т17-1банки (2)"}</definedName>
    <definedName name="ке" localSheetId="64" hidden="1">{#N/A,#N/A,FALSE,"т17-1банки (2)"}</definedName>
    <definedName name="ке" localSheetId="66" hidden="1">{#N/A,#N/A,FALSE,"т17-1банки (2)"}</definedName>
    <definedName name="ке" localSheetId="68" hidden="1">{#N/A,#N/A,FALSE,"т17-1банки (2)"}</definedName>
    <definedName name="ке" localSheetId="69" hidden="1">{#N/A,#N/A,FALSE,"т17-1банки (2)"}</definedName>
    <definedName name="ке" localSheetId="70" hidden="1">{#N/A,#N/A,FALSE,"т17-1банки (2)"}</definedName>
    <definedName name="ке" localSheetId="71" hidden="1">{#N/A,#N/A,FALSE,"т17-1банки (2)"}</definedName>
    <definedName name="ке" localSheetId="79" hidden="1">{#N/A,#N/A,FALSE,"т17-1банки (2)"}</definedName>
    <definedName name="ке" localSheetId="80" hidden="1">{#N/A,#N/A,FALSE,"т17-1банки (2)"}</definedName>
    <definedName name="ке" localSheetId="84" hidden="1">{#N/A,#N/A,FALSE,"т17-1банки (2)"}</definedName>
    <definedName name="ке" localSheetId="86" hidden="1">{#N/A,#N/A,FALSE,"т17-1банки (2)"}</definedName>
    <definedName name="ке" localSheetId="87" hidden="1">{#N/A,#N/A,FALSE,"т17-1банки (2)"}</definedName>
    <definedName name="ке" localSheetId="88" hidden="1">{#N/A,#N/A,FALSE,"т17-1банки (2)"}</definedName>
    <definedName name="ке" localSheetId="89" hidden="1">{#N/A,#N/A,FALSE,"т17-1банки (2)"}</definedName>
    <definedName name="ке" localSheetId="90" hidden="1">{#N/A,#N/A,FALSE,"т17-1банки (2)"}</definedName>
    <definedName name="ке" localSheetId="11" hidden="1">{#N/A,#N/A,FALSE,"т17-1банки (2)"}</definedName>
    <definedName name="ке" localSheetId="13" hidden="1">{#N/A,#N/A,FALSE,"т17-1банки (2)"}</definedName>
    <definedName name="ке" localSheetId="14" hidden="1">{#N/A,#N/A,FALSE,"т17-1банки (2)"}</definedName>
    <definedName name="ке" localSheetId="47" hidden="1">{#N/A,#N/A,FALSE,"т17-1банки (2)"}</definedName>
    <definedName name="ке" localSheetId="48" hidden="1">{#N/A,#N/A,FALSE,"т17-1банки (2)"}</definedName>
    <definedName name="ке" hidden="1">{#N/A,#N/A,FALSE,"т17-1банки (2)"}</definedName>
    <definedName name="кеуц" localSheetId="1"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28" hidden="1">{#N/A,#N/A,FALSE,"Лист4"}</definedName>
    <definedName name="кеуц" localSheetId="29" hidden="1">{#N/A,#N/A,FALSE,"Лист4"}</definedName>
    <definedName name="кеуц" localSheetId="30" hidden="1">{#N/A,#N/A,FALSE,"Лист4"}</definedName>
    <definedName name="кеуц" localSheetId="31" hidden="1">{#N/A,#N/A,FALSE,"Лист4"}</definedName>
    <definedName name="кеуц" localSheetId="32" hidden="1">{#N/A,#N/A,FALSE,"Лист4"}</definedName>
    <definedName name="кеуц" localSheetId="33" hidden="1">{#N/A,#N/A,FALSE,"Лист4"}</definedName>
    <definedName name="кеуц" localSheetId="41" hidden="1">{#N/A,#N/A,FALSE,"Лист4"}</definedName>
    <definedName name="кеуц" localSheetId="43" hidden="1">{#N/A,#N/A,FALSE,"Лист4"}</definedName>
    <definedName name="кеуц" localSheetId="49" hidden="1">{#N/A,#N/A,FALSE,"Лист4"}</definedName>
    <definedName name="кеуц" localSheetId="54" hidden="1">{#N/A,#N/A,FALSE,"Лист4"}</definedName>
    <definedName name="кеуц" localSheetId="55" hidden="1">{#N/A,#N/A,FALSE,"Лист4"}</definedName>
    <definedName name="кеуц" localSheetId="56" hidden="1">{#N/A,#N/A,FALSE,"Лист4"}</definedName>
    <definedName name="кеуц" localSheetId="57" hidden="1">{#N/A,#N/A,FALSE,"Лист4"}</definedName>
    <definedName name="кеуц" localSheetId="58" hidden="1">{#N/A,#N/A,FALSE,"Лист4"}</definedName>
    <definedName name="кеуц" localSheetId="64" hidden="1">{#N/A,#N/A,FALSE,"Лист4"}</definedName>
    <definedName name="кеуц" localSheetId="66" hidden="1">{#N/A,#N/A,FALSE,"Лист4"}</definedName>
    <definedName name="кеуц" localSheetId="68" hidden="1">{#N/A,#N/A,FALSE,"Лист4"}</definedName>
    <definedName name="кеуц" localSheetId="69" hidden="1">{#N/A,#N/A,FALSE,"Лист4"}</definedName>
    <definedName name="кеуц" localSheetId="70" hidden="1">{#N/A,#N/A,FALSE,"Лист4"}</definedName>
    <definedName name="кеуц" localSheetId="71" hidden="1">{#N/A,#N/A,FALSE,"Лист4"}</definedName>
    <definedName name="кеуц" localSheetId="79" hidden="1">{#N/A,#N/A,FALSE,"Лист4"}</definedName>
    <definedName name="кеуц" localSheetId="80" hidden="1">{#N/A,#N/A,FALSE,"Лист4"}</definedName>
    <definedName name="кеуц" localSheetId="84" hidden="1">{#N/A,#N/A,FALSE,"Лист4"}</definedName>
    <definedName name="кеуц" localSheetId="86" hidden="1">{#N/A,#N/A,FALSE,"Лист4"}</definedName>
    <definedName name="кеуц" localSheetId="87" hidden="1">{#N/A,#N/A,FALSE,"Лист4"}</definedName>
    <definedName name="кеуц" localSheetId="88" hidden="1">{#N/A,#N/A,FALSE,"Лист4"}</definedName>
    <definedName name="кеуц" localSheetId="89" hidden="1">{#N/A,#N/A,FALSE,"Лист4"}</definedName>
    <definedName name="кеуц" localSheetId="90" hidden="1">{#N/A,#N/A,FALSE,"Лист4"}</definedName>
    <definedName name="кеуц" localSheetId="11" hidden="1">{#N/A,#N/A,FALSE,"Лист4"}</definedName>
    <definedName name="кеуц" localSheetId="13" hidden="1">{#N/A,#N/A,FALSE,"Лист4"}</definedName>
    <definedName name="кеуц" localSheetId="14" hidden="1">{#N/A,#N/A,FALSE,"Лист4"}</definedName>
    <definedName name="кеуц" localSheetId="47" hidden="1">{#N/A,#N/A,FALSE,"Лист4"}</definedName>
    <definedName name="кеуц" localSheetId="48" hidden="1">{#N/A,#N/A,FALSE,"Лист4"}</definedName>
    <definedName name="кеуц" hidden="1">{#N/A,#N/A,FALSE,"Лист4"}</definedName>
    <definedName name="кк" localSheetId="1"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28" hidden="1">{#N/A,#N/A,FALSE,"Лист4"}</definedName>
    <definedName name="кк" localSheetId="29" hidden="1">{#N/A,#N/A,FALSE,"Лист4"}</definedName>
    <definedName name="кк" localSheetId="30" hidden="1">{#N/A,#N/A,FALSE,"Лист4"}</definedName>
    <definedName name="кк" localSheetId="31" hidden="1">{#N/A,#N/A,FALSE,"Лист4"}</definedName>
    <definedName name="кк" localSheetId="32" hidden="1">{#N/A,#N/A,FALSE,"Лист4"}</definedName>
    <definedName name="кк" localSheetId="33" hidden="1">{#N/A,#N/A,FALSE,"Лист4"}</definedName>
    <definedName name="кк" localSheetId="41" hidden="1">{#N/A,#N/A,FALSE,"Лист4"}</definedName>
    <definedName name="кк" localSheetId="43" hidden="1">{#N/A,#N/A,FALSE,"Лист4"}</definedName>
    <definedName name="кк" localSheetId="49" hidden="1">{#N/A,#N/A,FALSE,"Лист4"}</definedName>
    <definedName name="кк" localSheetId="54" hidden="1">{#N/A,#N/A,FALSE,"Лист4"}</definedName>
    <definedName name="кк" localSheetId="55" hidden="1">{#N/A,#N/A,FALSE,"Лист4"}</definedName>
    <definedName name="кк" localSheetId="56" hidden="1">{#N/A,#N/A,FALSE,"Лист4"}</definedName>
    <definedName name="кк" localSheetId="57" hidden="1">{#N/A,#N/A,FALSE,"Лист4"}</definedName>
    <definedName name="кк" localSheetId="58" hidden="1">{#N/A,#N/A,FALSE,"Лист4"}</definedName>
    <definedName name="кк" localSheetId="64" hidden="1">{#N/A,#N/A,FALSE,"Лист4"}</definedName>
    <definedName name="кк" localSheetId="66" hidden="1">{#N/A,#N/A,FALSE,"Лист4"}</definedName>
    <definedName name="кк" localSheetId="68" hidden="1">{#N/A,#N/A,FALSE,"Лист4"}</definedName>
    <definedName name="кк" localSheetId="69" hidden="1">{#N/A,#N/A,FALSE,"Лист4"}</definedName>
    <definedName name="кк" localSheetId="70" hidden="1">{#N/A,#N/A,FALSE,"Лист4"}</definedName>
    <definedName name="кк" localSheetId="71" hidden="1">{#N/A,#N/A,FALSE,"Лист4"}</definedName>
    <definedName name="кк" localSheetId="79" hidden="1">{#N/A,#N/A,FALSE,"Лист4"}</definedName>
    <definedName name="кк" localSheetId="80" hidden="1">{#N/A,#N/A,FALSE,"Лист4"}</definedName>
    <definedName name="кк" localSheetId="84" hidden="1">{#N/A,#N/A,FALSE,"Лист4"}</definedName>
    <definedName name="кк" localSheetId="86" hidden="1">{#N/A,#N/A,FALSE,"Лист4"}</definedName>
    <definedName name="кк" localSheetId="87" hidden="1">{#N/A,#N/A,FALSE,"Лист4"}</definedName>
    <definedName name="кк" localSheetId="88" hidden="1">{#N/A,#N/A,FALSE,"Лист4"}</definedName>
    <definedName name="кк" localSheetId="89" hidden="1">{#N/A,#N/A,FALSE,"Лист4"}</definedName>
    <definedName name="кк" localSheetId="90" hidden="1">{#N/A,#N/A,FALSE,"Лист4"}</definedName>
    <definedName name="кк" localSheetId="11" hidden="1">{#N/A,#N/A,FALSE,"Лист4"}</definedName>
    <definedName name="кк" localSheetId="13" hidden="1">{#N/A,#N/A,FALSE,"Лист4"}</definedName>
    <definedName name="кк" localSheetId="14" hidden="1">{#N/A,#N/A,FALSE,"Лист4"}</definedName>
    <definedName name="кк" localSheetId="47" hidden="1">{#N/A,#N/A,FALSE,"Лист4"}</definedName>
    <definedName name="кк" localSheetId="48" hidden="1">{#N/A,#N/A,FALSE,"Лист4"}</definedName>
    <definedName name="кк" hidden="1">{#N/A,#N/A,FALSE,"Лист4"}</definedName>
    <definedName name="ккгкг" localSheetId="1"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28" hidden="1">{#N/A,#N/A,FALSE,"Лист4"}</definedName>
    <definedName name="ккгкг" localSheetId="29" hidden="1">{#N/A,#N/A,FALSE,"Лист4"}</definedName>
    <definedName name="ккгкг" localSheetId="30" hidden="1">{#N/A,#N/A,FALSE,"Лист4"}</definedName>
    <definedName name="ккгкг" localSheetId="31" hidden="1">{#N/A,#N/A,FALSE,"Лист4"}</definedName>
    <definedName name="ккгкг" localSheetId="32" hidden="1">{#N/A,#N/A,FALSE,"Лист4"}</definedName>
    <definedName name="ккгкг" localSheetId="33" hidden="1">{#N/A,#N/A,FALSE,"Лист4"}</definedName>
    <definedName name="ккгкг" localSheetId="41" hidden="1">{#N/A,#N/A,FALSE,"Лист4"}</definedName>
    <definedName name="ккгкг" localSheetId="43" hidden="1">{#N/A,#N/A,FALSE,"Лист4"}</definedName>
    <definedName name="ккгкг" localSheetId="49" hidden="1">{#N/A,#N/A,FALSE,"Лист4"}</definedName>
    <definedName name="ккгкг" localSheetId="54" hidden="1">{#N/A,#N/A,FALSE,"Лист4"}</definedName>
    <definedName name="ккгкг" localSheetId="55" hidden="1">{#N/A,#N/A,FALSE,"Лист4"}</definedName>
    <definedName name="ккгкг" localSheetId="56" hidden="1">{#N/A,#N/A,FALSE,"Лист4"}</definedName>
    <definedName name="ккгкг" localSheetId="57" hidden="1">{#N/A,#N/A,FALSE,"Лист4"}</definedName>
    <definedName name="ккгкг" localSheetId="58" hidden="1">{#N/A,#N/A,FALSE,"Лист4"}</definedName>
    <definedName name="ккгкг" localSheetId="64" hidden="1">{#N/A,#N/A,FALSE,"Лист4"}</definedName>
    <definedName name="ккгкг" localSheetId="66" hidden="1">{#N/A,#N/A,FALSE,"Лист4"}</definedName>
    <definedName name="ккгкг" localSheetId="68" hidden="1">{#N/A,#N/A,FALSE,"Лист4"}</definedName>
    <definedName name="ккгкг" localSheetId="69" hidden="1">{#N/A,#N/A,FALSE,"Лист4"}</definedName>
    <definedName name="ккгкг" localSheetId="70" hidden="1">{#N/A,#N/A,FALSE,"Лист4"}</definedName>
    <definedName name="ккгкг" localSheetId="71" hidden="1">{#N/A,#N/A,FALSE,"Лист4"}</definedName>
    <definedName name="ккгкг" localSheetId="79" hidden="1">{#N/A,#N/A,FALSE,"Лист4"}</definedName>
    <definedName name="ккгкг" localSheetId="80" hidden="1">{#N/A,#N/A,FALSE,"Лист4"}</definedName>
    <definedName name="ккгкг" localSheetId="84" hidden="1">{#N/A,#N/A,FALSE,"Лист4"}</definedName>
    <definedName name="ккгкг" localSheetId="86" hidden="1">{#N/A,#N/A,FALSE,"Лист4"}</definedName>
    <definedName name="ккгкг" localSheetId="87" hidden="1">{#N/A,#N/A,FALSE,"Лист4"}</definedName>
    <definedName name="ккгкг" localSheetId="88" hidden="1">{#N/A,#N/A,FALSE,"Лист4"}</definedName>
    <definedName name="ккгкг" localSheetId="89" hidden="1">{#N/A,#N/A,FALSE,"Лист4"}</definedName>
    <definedName name="ккгкг" localSheetId="90" hidden="1">{#N/A,#N/A,FALSE,"Лист4"}</definedName>
    <definedName name="ккгкг" localSheetId="11" hidden="1">{#N/A,#N/A,FALSE,"Лист4"}</definedName>
    <definedName name="ккгкг" localSheetId="13" hidden="1">{#N/A,#N/A,FALSE,"Лист4"}</definedName>
    <definedName name="ккгкг" localSheetId="14" hidden="1">{#N/A,#N/A,FALSE,"Лист4"}</definedName>
    <definedName name="ккгкг" localSheetId="47" hidden="1">{#N/A,#N/A,FALSE,"Лист4"}</definedName>
    <definedName name="ккгкг" localSheetId="48" hidden="1">{#N/A,#N/A,FALSE,"Лист4"}</definedName>
    <definedName name="ккгкг" hidden="1">{#N/A,#N/A,FALSE,"Лист4"}</definedName>
    <definedName name="ккк" localSheetId="1"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28" hidden="1">{#N/A,#N/A,FALSE,"Лист4"}</definedName>
    <definedName name="ккк" localSheetId="29" hidden="1">{#N/A,#N/A,FALSE,"Лист4"}</definedName>
    <definedName name="ккк" localSheetId="30" hidden="1">{#N/A,#N/A,FALSE,"Лист4"}</definedName>
    <definedName name="ккк" localSheetId="31" hidden="1">{#N/A,#N/A,FALSE,"Лист4"}</definedName>
    <definedName name="ккк" localSheetId="32" hidden="1">{#N/A,#N/A,FALSE,"Лист4"}</definedName>
    <definedName name="ккк" localSheetId="33" hidden="1">{#N/A,#N/A,FALSE,"Лист4"}</definedName>
    <definedName name="ккк" localSheetId="41" hidden="1">{#N/A,#N/A,FALSE,"Лист4"}</definedName>
    <definedName name="ккк" localSheetId="43" hidden="1">{#N/A,#N/A,FALSE,"Лист4"}</definedName>
    <definedName name="ккк" localSheetId="49" hidden="1">{#N/A,#N/A,FALSE,"Лист4"}</definedName>
    <definedName name="ккк" localSheetId="54" hidden="1">{#N/A,#N/A,FALSE,"Лист4"}</definedName>
    <definedName name="ккк" localSheetId="55" hidden="1">{#N/A,#N/A,FALSE,"Лист4"}</definedName>
    <definedName name="ккк" localSheetId="56" hidden="1">{#N/A,#N/A,FALSE,"Лист4"}</definedName>
    <definedName name="ккк" localSheetId="57" hidden="1">{#N/A,#N/A,FALSE,"Лист4"}</definedName>
    <definedName name="ккк" localSheetId="58" hidden="1">{#N/A,#N/A,FALSE,"Лист4"}</definedName>
    <definedName name="ккк" localSheetId="64" hidden="1">{#N/A,#N/A,FALSE,"Лист4"}</definedName>
    <definedName name="ккк" localSheetId="66" hidden="1">{#N/A,#N/A,FALSE,"Лист4"}</definedName>
    <definedName name="ккк" localSheetId="68" hidden="1">{#N/A,#N/A,FALSE,"Лист4"}</definedName>
    <definedName name="ккк" localSheetId="69" hidden="1">{#N/A,#N/A,FALSE,"Лист4"}</definedName>
    <definedName name="ккк" localSheetId="70" hidden="1">{#N/A,#N/A,FALSE,"Лист4"}</definedName>
    <definedName name="ккк" localSheetId="71" hidden="1">{#N/A,#N/A,FALSE,"Лист4"}</definedName>
    <definedName name="ккк" localSheetId="79" hidden="1">{#N/A,#N/A,FALSE,"Лист4"}</definedName>
    <definedName name="ккк" localSheetId="80" hidden="1">{#N/A,#N/A,FALSE,"Лист4"}</definedName>
    <definedName name="ккк" localSheetId="84" hidden="1">{#N/A,#N/A,FALSE,"Лист4"}</definedName>
    <definedName name="ккк" localSheetId="86" hidden="1">{#N/A,#N/A,FALSE,"Лист4"}</definedName>
    <definedName name="ккк" localSheetId="87" hidden="1">{#N/A,#N/A,FALSE,"Лист4"}</definedName>
    <definedName name="ккк" localSheetId="88" hidden="1">{#N/A,#N/A,FALSE,"Лист4"}</definedName>
    <definedName name="ккк" localSheetId="89" hidden="1">{#N/A,#N/A,FALSE,"Лист4"}</definedName>
    <definedName name="ккк" localSheetId="90" hidden="1">{#N/A,#N/A,FALSE,"Лист4"}</definedName>
    <definedName name="ккк" localSheetId="11" hidden="1">{#N/A,#N/A,FALSE,"Лист4"}</definedName>
    <definedName name="ккк" localSheetId="13" hidden="1">{#N/A,#N/A,FALSE,"Лист4"}</definedName>
    <definedName name="ккк" localSheetId="14" hidden="1">{#N/A,#N/A,FALSE,"Лист4"}</definedName>
    <definedName name="ккк" localSheetId="47" hidden="1">{#N/A,#N/A,FALSE,"Лист4"}</definedName>
    <definedName name="ккк" localSheetId="48" hidden="1">{#N/A,#N/A,FALSE,"Лист4"}</definedName>
    <definedName name="ккк" hidden="1">{#N/A,#N/A,FALSE,"Лист4"}</definedName>
    <definedName name="кккну" localSheetId="1"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28" hidden="1">{#N/A,#N/A,FALSE,"Лист4"}</definedName>
    <definedName name="кккну" localSheetId="29" hidden="1">{#N/A,#N/A,FALSE,"Лист4"}</definedName>
    <definedName name="кккну" localSheetId="30" hidden="1">{#N/A,#N/A,FALSE,"Лист4"}</definedName>
    <definedName name="кккну" localSheetId="31" hidden="1">{#N/A,#N/A,FALSE,"Лист4"}</definedName>
    <definedName name="кккну" localSheetId="32" hidden="1">{#N/A,#N/A,FALSE,"Лист4"}</definedName>
    <definedName name="кккну" localSheetId="33" hidden="1">{#N/A,#N/A,FALSE,"Лист4"}</definedName>
    <definedName name="кккну" localSheetId="41" hidden="1">{#N/A,#N/A,FALSE,"Лист4"}</definedName>
    <definedName name="кккну" localSheetId="43" hidden="1">{#N/A,#N/A,FALSE,"Лист4"}</definedName>
    <definedName name="кккну" localSheetId="49" hidden="1">{#N/A,#N/A,FALSE,"Лист4"}</definedName>
    <definedName name="кккну" localSheetId="54" hidden="1">{#N/A,#N/A,FALSE,"Лист4"}</definedName>
    <definedName name="кккну" localSheetId="55" hidden="1">{#N/A,#N/A,FALSE,"Лист4"}</definedName>
    <definedName name="кккну" localSheetId="56" hidden="1">{#N/A,#N/A,FALSE,"Лист4"}</definedName>
    <definedName name="кккну" localSheetId="57" hidden="1">{#N/A,#N/A,FALSE,"Лист4"}</definedName>
    <definedName name="кккну" localSheetId="58" hidden="1">{#N/A,#N/A,FALSE,"Лист4"}</definedName>
    <definedName name="кккну" localSheetId="64" hidden="1">{#N/A,#N/A,FALSE,"Лист4"}</definedName>
    <definedName name="кккну" localSheetId="66" hidden="1">{#N/A,#N/A,FALSE,"Лист4"}</definedName>
    <definedName name="кккну" localSheetId="68" hidden="1">{#N/A,#N/A,FALSE,"Лист4"}</definedName>
    <definedName name="кккну" localSheetId="69" hidden="1">{#N/A,#N/A,FALSE,"Лист4"}</definedName>
    <definedName name="кккну" localSheetId="70" hidden="1">{#N/A,#N/A,FALSE,"Лист4"}</definedName>
    <definedName name="кккну" localSheetId="71" hidden="1">{#N/A,#N/A,FALSE,"Лист4"}</definedName>
    <definedName name="кккну" localSheetId="79" hidden="1">{#N/A,#N/A,FALSE,"Лист4"}</definedName>
    <definedName name="кккну" localSheetId="80" hidden="1">{#N/A,#N/A,FALSE,"Лист4"}</definedName>
    <definedName name="кккну" localSheetId="84" hidden="1">{#N/A,#N/A,FALSE,"Лист4"}</definedName>
    <definedName name="кккну" localSheetId="86" hidden="1">{#N/A,#N/A,FALSE,"Лист4"}</definedName>
    <definedName name="кккну" localSheetId="87" hidden="1">{#N/A,#N/A,FALSE,"Лист4"}</definedName>
    <definedName name="кккну" localSheetId="88" hidden="1">{#N/A,#N/A,FALSE,"Лист4"}</definedName>
    <definedName name="кккну" localSheetId="89" hidden="1">{#N/A,#N/A,FALSE,"Лист4"}</definedName>
    <definedName name="кккну" localSheetId="90" hidden="1">{#N/A,#N/A,FALSE,"Лист4"}</definedName>
    <definedName name="кккну" localSheetId="11" hidden="1">{#N/A,#N/A,FALSE,"Лист4"}</definedName>
    <definedName name="кккну" localSheetId="13" hidden="1">{#N/A,#N/A,FALSE,"Лист4"}</definedName>
    <definedName name="кккну" localSheetId="14" hidden="1">{#N/A,#N/A,FALSE,"Лист4"}</definedName>
    <definedName name="кккну" localSheetId="47" hidden="1">{#N/A,#N/A,FALSE,"Лист4"}</definedName>
    <definedName name="кккну" localSheetId="48" hidden="1">{#N/A,#N/A,FALSE,"Лист4"}</definedName>
    <definedName name="кккну" hidden="1">{#N/A,#N/A,FALSE,"Лист4"}</definedName>
    <definedName name="кккокк" localSheetId="1"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28" hidden="1">{#N/A,#N/A,FALSE,"Лист4"}</definedName>
    <definedName name="кккокк" localSheetId="29" hidden="1">{#N/A,#N/A,FALSE,"Лист4"}</definedName>
    <definedName name="кккокк" localSheetId="30" hidden="1">{#N/A,#N/A,FALSE,"Лист4"}</definedName>
    <definedName name="кккокк" localSheetId="31" hidden="1">{#N/A,#N/A,FALSE,"Лист4"}</definedName>
    <definedName name="кккокк" localSheetId="32" hidden="1">{#N/A,#N/A,FALSE,"Лист4"}</definedName>
    <definedName name="кккокк" localSheetId="33" hidden="1">{#N/A,#N/A,FALSE,"Лист4"}</definedName>
    <definedName name="кккокк" localSheetId="41" hidden="1">{#N/A,#N/A,FALSE,"Лист4"}</definedName>
    <definedName name="кккокк" localSheetId="43" hidden="1">{#N/A,#N/A,FALSE,"Лист4"}</definedName>
    <definedName name="кккокк" localSheetId="49" hidden="1">{#N/A,#N/A,FALSE,"Лист4"}</definedName>
    <definedName name="кккокк" localSheetId="54" hidden="1">{#N/A,#N/A,FALSE,"Лист4"}</definedName>
    <definedName name="кккокк" localSheetId="55" hidden="1">{#N/A,#N/A,FALSE,"Лист4"}</definedName>
    <definedName name="кккокк" localSheetId="56" hidden="1">{#N/A,#N/A,FALSE,"Лист4"}</definedName>
    <definedName name="кккокк" localSheetId="57" hidden="1">{#N/A,#N/A,FALSE,"Лист4"}</definedName>
    <definedName name="кккокк" localSheetId="58" hidden="1">{#N/A,#N/A,FALSE,"Лист4"}</definedName>
    <definedName name="кккокк" localSheetId="64" hidden="1">{#N/A,#N/A,FALSE,"Лист4"}</definedName>
    <definedName name="кккокк" localSheetId="66" hidden="1">{#N/A,#N/A,FALSE,"Лист4"}</definedName>
    <definedName name="кккокк" localSheetId="68" hidden="1">{#N/A,#N/A,FALSE,"Лист4"}</definedName>
    <definedName name="кккокк" localSheetId="69" hidden="1">{#N/A,#N/A,FALSE,"Лист4"}</definedName>
    <definedName name="кккокк" localSheetId="70" hidden="1">{#N/A,#N/A,FALSE,"Лист4"}</definedName>
    <definedName name="кккокк" localSheetId="71" hidden="1">{#N/A,#N/A,FALSE,"Лист4"}</definedName>
    <definedName name="кккокк" localSheetId="79" hidden="1">{#N/A,#N/A,FALSE,"Лист4"}</definedName>
    <definedName name="кккокк" localSheetId="80" hidden="1">{#N/A,#N/A,FALSE,"Лист4"}</definedName>
    <definedName name="кккокк" localSheetId="84" hidden="1">{#N/A,#N/A,FALSE,"Лист4"}</definedName>
    <definedName name="кккокк" localSheetId="86" hidden="1">{#N/A,#N/A,FALSE,"Лист4"}</definedName>
    <definedName name="кккокк" localSheetId="87" hidden="1">{#N/A,#N/A,FALSE,"Лист4"}</definedName>
    <definedName name="кккокк" localSheetId="88" hidden="1">{#N/A,#N/A,FALSE,"Лист4"}</definedName>
    <definedName name="кккокк" localSheetId="89" hidden="1">{#N/A,#N/A,FALSE,"Лист4"}</definedName>
    <definedName name="кккокк" localSheetId="90" hidden="1">{#N/A,#N/A,FALSE,"Лист4"}</definedName>
    <definedName name="кккокк" localSheetId="11" hidden="1">{#N/A,#N/A,FALSE,"Лист4"}</definedName>
    <definedName name="кккокк" localSheetId="13" hidden="1">{#N/A,#N/A,FALSE,"Лист4"}</definedName>
    <definedName name="кккокк" localSheetId="14" hidden="1">{#N/A,#N/A,FALSE,"Лист4"}</definedName>
    <definedName name="кккокк" localSheetId="47" hidden="1">{#N/A,#N/A,FALSE,"Лист4"}</definedName>
    <definedName name="кккокк" localSheetId="48" hidden="1">{#N/A,#N/A,FALSE,"Лист4"}</definedName>
    <definedName name="кккокк" hidden="1">{#N/A,#N/A,FALSE,"Лист4"}</definedName>
    <definedName name="комунальне" localSheetId="1"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28" hidden="1">{#N/A,#N/A,FALSE,"Лист4"}</definedName>
    <definedName name="комунальне" localSheetId="29" hidden="1">{#N/A,#N/A,FALSE,"Лист4"}</definedName>
    <definedName name="комунальне" localSheetId="30" hidden="1">{#N/A,#N/A,FALSE,"Лист4"}</definedName>
    <definedName name="комунальне" localSheetId="31" hidden="1">{#N/A,#N/A,FALSE,"Лист4"}</definedName>
    <definedName name="комунальне" localSheetId="32" hidden="1">{#N/A,#N/A,FALSE,"Лист4"}</definedName>
    <definedName name="комунальне" localSheetId="33" hidden="1">{#N/A,#N/A,FALSE,"Лист4"}</definedName>
    <definedName name="комунальне" localSheetId="41" hidden="1">{#N/A,#N/A,FALSE,"Лист4"}</definedName>
    <definedName name="комунальне" localSheetId="43" hidden="1">{#N/A,#N/A,FALSE,"Лист4"}</definedName>
    <definedName name="комунальне" localSheetId="49" hidden="1">{#N/A,#N/A,FALSE,"Лист4"}</definedName>
    <definedName name="комунальне" localSheetId="54" hidden="1">{#N/A,#N/A,FALSE,"Лист4"}</definedName>
    <definedName name="комунальне" localSheetId="55" hidden="1">{#N/A,#N/A,FALSE,"Лист4"}</definedName>
    <definedName name="комунальне" localSheetId="56" hidden="1">{#N/A,#N/A,FALSE,"Лист4"}</definedName>
    <definedName name="комунальне" localSheetId="57" hidden="1">{#N/A,#N/A,FALSE,"Лист4"}</definedName>
    <definedName name="комунальне" localSheetId="58" hidden="1">{#N/A,#N/A,FALSE,"Лист4"}</definedName>
    <definedName name="комунальне" localSheetId="64" hidden="1">{#N/A,#N/A,FALSE,"Лист4"}</definedName>
    <definedName name="комунальне" localSheetId="66" hidden="1">{#N/A,#N/A,FALSE,"Лист4"}</definedName>
    <definedName name="комунальне" localSheetId="68" hidden="1">{#N/A,#N/A,FALSE,"Лист4"}</definedName>
    <definedName name="комунальне" localSheetId="69" hidden="1">{#N/A,#N/A,FALSE,"Лист4"}</definedName>
    <definedName name="комунальне" localSheetId="70" hidden="1">{#N/A,#N/A,FALSE,"Лист4"}</definedName>
    <definedName name="комунальне" localSheetId="71" hidden="1">{#N/A,#N/A,FALSE,"Лист4"}</definedName>
    <definedName name="комунальне" localSheetId="79" hidden="1">{#N/A,#N/A,FALSE,"Лист4"}</definedName>
    <definedName name="комунальне" localSheetId="80" hidden="1">{#N/A,#N/A,FALSE,"Лист4"}</definedName>
    <definedName name="комунальне" localSheetId="84" hidden="1">{#N/A,#N/A,FALSE,"Лист4"}</definedName>
    <definedName name="комунальне" localSheetId="86" hidden="1">{#N/A,#N/A,FALSE,"Лист4"}</definedName>
    <definedName name="комунальне" localSheetId="87" hidden="1">{#N/A,#N/A,FALSE,"Лист4"}</definedName>
    <definedName name="комунальне" localSheetId="88" hidden="1">{#N/A,#N/A,FALSE,"Лист4"}</definedName>
    <definedName name="комунальне" localSheetId="89" hidden="1">{#N/A,#N/A,FALSE,"Лист4"}</definedName>
    <definedName name="комунальне" localSheetId="90" hidden="1">{#N/A,#N/A,FALSE,"Лист4"}</definedName>
    <definedName name="комунальне" localSheetId="11" hidden="1">{#N/A,#N/A,FALSE,"Лист4"}</definedName>
    <definedName name="комунальне" localSheetId="13" hidden="1">{#N/A,#N/A,FALSE,"Лист4"}</definedName>
    <definedName name="комунальне" localSheetId="14" hidden="1">{#N/A,#N/A,FALSE,"Лист4"}</definedName>
    <definedName name="комунальне" localSheetId="47" hidden="1">{#N/A,#N/A,FALSE,"Лист4"}</definedName>
    <definedName name="комунальне" localSheetId="48" hidden="1">{#N/A,#N/A,FALSE,"Лист4"}</definedName>
    <definedName name="комунальне" hidden="1">{#N/A,#N/A,FALSE,"Лист4"}</definedName>
    <definedName name="кот" localSheetId="1"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28" hidden="1">{#N/A,#N/A,FALSE,"Лист4"}</definedName>
    <definedName name="кот" localSheetId="29" hidden="1">{#N/A,#N/A,FALSE,"Лист4"}</definedName>
    <definedName name="кот" localSheetId="30" hidden="1">{#N/A,#N/A,FALSE,"Лист4"}</definedName>
    <definedName name="кот" localSheetId="31" hidden="1">{#N/A,#N/A,FALSE,"Лист4"}</definedName>
    <definedName name="кот" localSheetId="32" hidden="1">{#N/A,#N/A,FALSE,"Лист4"}</definedName>
    <definedName name="кот" localSheetId="33" hidden="1">{#N/A,#N/A,FALSE,"Лист4"}</definedName>
    <definedName name="кот" localSheetId="41" hidden="1">{#N/A,#N/A,FALSE,"Лист4"}</definedName>
    <definedName name="кот" localSheetId="43" hidden="1">{#N/A,#N/A,FALSE,"Лист4"}</definedName>
    <definedName name="кот" localSheetId="49" hidden="1">{#N/A,#N/A,FALSE,"Лист4"}</definedName>
    <definedName name="кот" localSheetId="54" hidden="1">{#N/A,#N/A,FALSE,"Лист4"}</definedName>
    <definedName name="кот" localSheetId="55" hidden="1">{#N/A,#N/A,FALSE,"Лист4"}</definedName>
    <definedName name="кот" localSheetId="56" hidden="1">{#N/A,#N/A,FALSE,"Лист4"}</definedName>
    <definedName name="кот" localSheetId="57" hidden="1">{#N/A,#N/A,FALSE,"Лист4"}</definedName>
    <definedName name="кот" localSheetId="58" hidden="1">{#N/A,#N/A,FALSE,"Лист4"}</definedName>
    <definedName name="кот" localSheetId="64" hidden="1">{#N/A,#N/A,FALSE,"Лист4"}</definedName>
    <definedName name="кот" localSheetId="66" hidden="1">{#N/A,#N/A,FALSE,"Лист4"}</definedName>
    <definedName name="кот" localSheetId="68" hidden="1">{#N/A,#N/A,FALSE,"Лист4"}</definedName>
    <definedName name="кот" localSheetId="69" hidden="1">{#N/A,#N/A,FALSE,"Лист4"}</definedName>
    <definedName name="кот" localSheetId="70" hidden="1">{#N/A,#N/A,FALSE,"Лист4"}</definedName>
    <definedName name="кот" localSheetId="71" hidden="1">{#N/A,#N/A,FALSE,"Лист4"}</definedName>
    <definedName name="кот" localSheetId="79" hidden="1">{#N/A,#N/A,FALSE,"Лист4"}</definedName>
    <definedName name="кот" localSheetId="80" hidden="1">{#N/A,#N/A,FALSE,"Лист4"}</definedName>
    <definedName name="кот" localSheetId="84" hidden="1">{#N/A,#N/A,FALSE,"Лист4"}</definedName>
    <definedName name="кот" localSheetId="86" hidden="1">{#N/A,#N/A,FALSE,"Лист4"}</definedName>
    <definedName name="кот" localSheetId="87" hidden="1">{#N/A,#N/A,FALSE,"Лист4"}</definedName>
    <definedName name="кот" localSheetId="88" hidden="1">{#N/A,#N/A,FALSE,"Лист4"}</definedName>
    <definedName name="кот" localSheetId="89" hidden="1">{#N/A,#N/A,FALSE,"Лист4"}</definedName>
    <definedName name="кот" localSheetId="90" hidden="1">{#N/A,#N/A,FALSE,"Лист4"}</definedName>
    <definedName name="кот" localSheetId="11" hidden="1">{#N/A,#N/A,FALSE,"Лист4"}</definedName>
    <definedName name="кот" localSheetId="13" hidden="1">{#N/A,#N/A,FALSE,"Лист4"}</definedName>
    <definedName name="кот" localSheetId="14" hidden="1">{#N/A,#N/A,FALSE,"Лист4"}</definedName>
    <definedName name="кот" localSheetId="47" hidden="1">{#N/A,#N/A,FALSE,"Лист4"}</definedName>
    <definedName name="кот" localSheetId="48" hidden="1">{#N/A,#N/A,FALSE,"Лист4"}</definedName>
    <definedName name="кот" hidden="1">{#N/A,#N/A,FALSE,"Лист4"}</definedName>
    <definedName name="кр" localSheetId="1"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28" hidden="1">{#N/A,#N/A,FALSE,"Лист4"}</definedName>
    <definedName name="кр" localSheetId="29" hidden="1">{#N/A,#N/A,FALSE,"Лист4"}</definedName>
    <definedName name="кр" localSheetId="30" hidden="1">{#N/A,#N/A,FALSE,"Лист4"}</definedName>
    <definedName name="кр" localSheetId="31" hidden="1">{#N/A,#N/A,FALSE,"Лист4"}</definedName>
    <definedName name="кр" localSheetId="32" hidden="1">{#N/A,#N/A,FALSE,"Лист4"}</definedName>
    <definedName name="кр" localSheetId="33" hidden="1">{#N/A,#N/A,FALSE,"Лист4"}</definedName>
    <definedName name="кр" localSheetId="41" hidden="1">{#N/A,#N/A,FALSE,"Лист4"}</definedName>
    <definedName name="кр" localSheetId="43" hidden="1">{#N/A,#N/A,FALSE,"Лист4"}</definedName>
    <definedName name="кр" localSheetId="49" hidden="1">{#N/A,#N/A,FALSE,"Лист4"}</definedName>
    <definedName name="кр" localSheetId="54" hidden="1">{#N/A,#N/A,FALSE,"Лист4"}</definedName>
    <definedName name="кр" localSheetId="55" hidden="1">{#N/A,#N/A,FALSE,"Лист4"}</definedName>
    <definedName name="кр" localSheetId="56" hidden="1">{#N/A,#N/A,FALSE,"Лист4"}</definedName>
    <definedName name="кр" localSheetId="57" hidden="1">{#N/A,#N/A,FALSE,"Лист4"}</definedName>
    <definedName name="кр" localSheetId="58" hidden="1">{#N/A,#N/A,FALSE,"Лист4"}</definedName>
    <definedName name="кр" localSheetId="64" hidden="1">{#N/A,#N/A,FALSE,"Лист4"}</definedName>
    <definedName name="кр" localSheetId="66" hidden="1">{#N/A,#N/A,FALSE,"Лист4"}</definedName>
    <definedName name="кр" localSheetId="68" hidden="1">{#N/A,#N/A,FALSE,"Лист4"}</definedName>
    <definedName name="кр" localSheetId="69" hidden="1">{#N/A,#N/A,FALSE,"Лист4"}</definedName>
    <definedName name="кр" localSheetId="70" hidden="1">{#N/A,#N/A,FALSE,"Лист4"}</definedName>
    <definedName name="кр" localSheetId="71" hidden="1">{#N/A,#N/A,FALSE,"Лист4"}</definedName>
    <definedName name="кр" localSheetId="79" hidden="1">{#N/A,#N/A,FALSE,"Лист4"}</definedName>
    <definedName name="кр" localSheetId="80" hidden="1">{#N/A,#N/A,FALSE,"Лист4"}</definedName>
    <definedName name="кр" localSheetId="84" hidden="1">{#N/A,#N/A,FALSE,"Лист4"}</definedName>
    <definedName name="кр" localSheetId="86" hidden="1">{#N/A,#N/A,FALSE,"Лист4"}</definedName>
    <definedName name="кр" localSheetId="87" hidden="1">{#N/A,#N/A,FALSE,"Лист4"}</definedName>
    <definedName name="кр" localSheetId="88" hidden="1">{#N/A,#N/A,FALSE,"Лист4"}</definedName>
    <definedName name="кр" localSheetId="89" hidden="1">{#N/A,#N/A,FALSE,"Лист4"}</definedName>
    <definedName name="кр" localSheetId="90" hidden="1">{#N/A,#N/A,FALSE,"Лист4"}</definedName>
    <definedName name="кр" localSheetId="11" hidden="1">{#N/A,#N/A,FALSE,"Лист4"}</definedName>
    <definedName name="кр" localSheetId="13" hidden="1">{#N/A,#N/A,FALSE,"Лист4"}</definedName>
    <definedName name="кр" localSheetId="14" hidden="1">{#N/A,#N/A,FALSE,"Лист4"}</definedName>
    <definedName name="кр" localSheetId="47" hidden="1">{#N/A,#N/A,FALSE,"Лист4"}</definedName>
    <definedName name="кр" localSheetId="48" hidden="1">{#N/A,#N/A,FALSE,"Лист4"}</definedName>
    <definedName name="кр" hidden="1">{#N/A,#N/A,FALSE,"Лист4"}</definedName>
    <definedName name="культура" localSheetId="1"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28" hidden="1">{#N/A,#N/A,FALSE,"Лист4"}</definedName>
    <definedName name="культура" localSheetId="29" hidden="1">{#N/A,#N/A,FALSE,"Лист4"}</definedName>
    <definedName name="культура" localSheetId="30" hidden="1">{#N/A,#N/A,FALSE,"Лист4"}</definedName>
    <definedName name="культура" localSheetId="31" hidden="1">{#N/A,#N/A,FALSE,"Лист4"}</definedName>
    <definedName name="культура" localSheetId="32" hidden="1">{#N/A,#N/A,FALSE,"Лист4"}</definedName>
    <definedName name="культура" localSheetId="33" hidden="1">{#N/A,#N/A,FALSE,"Лист4"}</definedName>
    <definedName name="культура" localSheetId="41" hidden="1">{#N/A,#N/A,FALSE,"Лист4"}</definedName>
    <definedName name="культура" localSheetId="43" hidden="1">{#N/A,#N/A,FALSE,"Лист4"}</definedName>
    <definedName name="культура" localSheetId="49" hidden="1">{#N/A,#N/A,FALSE,"Лист4"}</definedName>
    <definedName name="культура" localSheetId="54" hidden="1">{#N/A,#N/A,FALSE,"Лист4"}</definedName>
    <definedName name="культура" localSheetId="55" hidden="1">{#N/A,#N/A,FALSE,"Лист4"}</definedName>
    <definedName name="культура" localSheetId="56" hidden="1">{#N/A,#N/A,FALSE,"Лист4"}</definedName>
    <definedName name="культура" localSheetId="57" hidden="1">{#N/A,#N/A,FALSE,"Лист4"}</definedName>
    <definedName name="культура" localSheetId="58" hidden="1">{#N/A,#N/A,FALSE,"Лист4"}</definedName>
    <definedName name="культура" localSheetId="64" hidden="1">{#N/A,#N/A,FALSE,"Лист4"}</definedName>
    <definedName name="культура" localSheetId="66" hidden="1">{#N/A,#N/A,FALSE,"Лист4"}</definedName>
    <definedName name="культура" localSheetId="68" hidden="1">{#N/A,#N/A,FALSE,"Лист4"}</definedName>
    <definedName name="культура" localSheetId="69" hidden="1">{#N/A,#N/A,FALSE,"Лист4"}</definedName>
    <definedName name="культура" localSheetId="70" hidden="1">{#N/A,#N/A,FALSE,"Лист4"}</definedName>
    <definedName name="культура" localSheetId="71" hidden="1">{#N/A,#N/A,FALSE,"Лист4"}</definedName>
    <definedName name="культура" localSheetId="79" hidden="1">{#N/A,#N/A,FALSE,"Лист4"}</definedName>
    <definedName name="культура" localSheetId="80" hidden="1">{#N/A,#N/A,FALSE,"Лист4"}</definedName>
    <definedName name="культура" localSheetId="84" hidden="1">{#N/A,#N/A,FALSE,"Лист4"}</definedName>
    <definedName name="культура" localSheetId="86" hidden="1">{#N/A,#N/A,FALSE,"Лист4"}</definedName>
    <definedName name="культура" localSheetId="87" hidden="1">{#N/A,#N/A,FALSE,"Лист4"}</definedName>
    <definedName name="культура" localSheetId="88" hidden="1">{#N/A,#N/A,FALSE,"Лист4"}</definedName>
    <definedName name="культура" localSheetId="89" hidden="1">{#N/A,#N/A,FALSE,"Лист4"}</definedName>
    <definedName name="культура" localSheetId="90" hidden="1">{#N/A,#N/A,FALSE,"Лист4"}</definedName>
    <definedName name="культура" localSheetId="11" hidden="1">{#N/A,#N/A,FALSE,"Лист4"}</definedName>
    <definedName name="культура" localSheetId="13" hidden="1">{#N/A,#N/A,FALSE,"Лист4"}</definedName>
    <definedName name="культура" localSheetId="14" hidden="1">{#N/A,#N/A,FALSE,"Лист4"}</definedName>
    <definedName name="культура" localSheetId="47" hidden="1">{#N/A,#N/A,FALSE,"Лист4"}</definedName>
    <definedName name="культура" localSheetId="48" hidden="1">{#N/A,#N/A,FALSE,"Лист4"}</definedName>
    <definedName name="культура" hidden="1">{#N/A,#N/A,FALSE,"Лист4"}</definedName>
    <definedName name="л" localSheetId="1"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28" hidden="1">{#N/A,#N/A,FALSE,"Лист4"}</definedName>
    <definedName name="л" localSheetId="29" hidden="1">{#N/A,#N/A,FALSE,"Лист4"}</definedName>
    <definedName name="л" localSheetId="30" hidden="1">{#N/A,#N/A,FALSE,"Лист4"}</definedName>
    <definedName name="л" localSheetId="31" hidden="1">{#N/A,#N/A,FALSE,"Лист4"}</definedName>
    <definedName name="л" localSheetId="32" hidden="1">{#N/A,#N/A,FALSE,"Лист4"}</definedName>
    <definedName name="л" localSheetId="33" hidden="1">{#N/A,#N/A,FALSE,"Лист4"}</definedName>
    <definedName name="л" localSheetId="41" hidden="1">{#N/A,#N/A,FALSE,"Лист4"}</definedName>
    <definedName name="л" localSheetId="43" hidden="1">{#N/A,#N/A,FALSE,"Лист4"}</definedName>
    <definedName name="л" localSheetId="49" hidden="1">{#N/A,#N/A,FALSE,"Лист4"}</definedName>
    <definedName name="л" localSheetId="54" hidden="1">{#N/A,#N/A,FALSE,"Лист4"}</definedName>
    <definedName name="л" localSheetId="55" hidden="1">{#N/A,#N/A,FALSE,"Лист4"}</definedName>
    <definedName name="л" localSheetId="56" hidden="1">{#N/A,#N/A,FALSE,"Лист4"}</definedName>
    <definedName name="л" localSheetId="57" hidden="1">{#N/A,#N/A,FALSE,"Лист4"}</definedName>
    <definedName name="л" localSheetId="58" hidden="1">{#N/A,#N/A,FALSE,"Лист4"}</definedName>
    <definedName name="л" localSheetId="64" hidden="1">{#N/A,#N/A,FALSE,"Лист4"}</definedName>
    <definedName name="л" localSheetId="66" hidden="1">{#N/A,#N/A,FALSE,"Лист4"}</definedName>
    <definedName name="л" localSheetId="68" hidden="1">{#N/A,#N/A,FALSE,"Лист4"}</definedName>
    <definedName name="л" localSheetId="69" hidden="1">{#N/A,#N/A,FALSE,"Лист4"}</definedName>
    <definedName name="л" localSheetId="70" hidden="1">{#N/A,#N/A,FALSE,"Лист4"}</definedName>
    <definedName name="л" localSheetId="71" hidden="1">{#N/A,#N/A,FALSE,"Лист4"}</definedName>
    <definedName name="л" localSheetId="79" hidden="1">{#N/A,#N/A,FALSE,"Лист4"}</definedName>
    <definedName name="л" localSheetId="80" hidden="1">{#N/A,#N/A,FALSE,"Лист4"}</definedName>
    <definedName name="л" localSheetId="84" hidden="1">{#N/A,#N/A,FALSE,"Лист4"}</definedName>
    <definedName name="л" localSheetId="86" hidden="1">{#N/A,#N/A,FALSE,"Лист4"}</definedName>
    <definedName name="л" localSheetId="87" hidden="1">{#N/A,#N/A,FALSE,"Лист4"}</definedName>
    <definedName name="л" localSheetId="88" hidden="1">{#N/A,#N/A,FALSE,"Лист4"}</definedName>
    <definedName name="л" localSheetId="89" hidden="1">{#N/A,#N/A,FALSE,"Лист4"}</definedName>
    <definedName name="л" localSheetId="90" hidden="1">{#N/A,#N/A,FALSE,"Лист4"}</definedName>
    <definedName name="л" localSheetId="11" hidden="1">{#N/A,#N/A,FALSE,"Лист4"}</definedName>
    <definedName name="л" localSheetId="13" hidden="1">{#N/A,#N/A,FALSE,"Лист4"}</definedName>
    <definedName name="л" localSheetId="14" hidden="1">{#N/A,#N/A,FALSE,"Лист4"}</definedName>
    <definedName name="л" localSheetId="47" hidden="1">{#N/A,#N/A,FALSE,"Лист4"}</definedName>
    <definedName name="л" localSheetId="48" hidden="1">{#N/A,#N/A,FALSE,"Лист4"}</definedName>
    <definedName name="л" hidden="1">{#N/A,#N/A,FALSE,"Лист4"}</definedName>
    <definedName name="лд" localSheetId="1"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28" hidden="1">{#N/A,#N/A,FALSE,"Лист4"}</definedName>
    <definedName name="лд" localSheetId="29" hidden="1">{#N/A,#N/A,FALSE,"Лист4"}</definedName>
    <definedName name="лд" localSheetId="30" hidden="1">{#N/A,#N/A,FALSE,"Лист4"}</definedName>
    <definedName name="лд" localSheetId="31" hidden="1">{#N/A,#N/A,FALSE,"Лист4"}</definedName>
    <definedName name="лд" localSheetId="32" hidden="1">{#N/A,#N/A,FALSE,"Лист4"}</definedName>
    <definedName name="лд" localSheetId="33" hidden="1">{#N/A,#N/A,FALSE,"Лист4"}</definedName>
    <definedName name="лд" localSheetId="41" hidden="1">{#N/A,#N/A,FALSE,"Лист4"}</definedName>
    <definedName name="лд" localSheetId="43" hidden="1">{#N/A,#N/A,FALSE,"Лист4"}</definedName>
    <definedName name="лд" localSheetId="49" hidden="1">{#N/A,#N/A,FALSE,"Лист4"}</definedName>
    <definedName name="лд" localSheetId="54" hidden="1">{#N/A,#N/A,FALSE,"Лист4"}</definedName>
    <definedName name="лд" localSheetId="55" hidden="1">{#N/A,#N/A,FALSE,"Лист4"}</definedName>
    <definedName name="лд" localSheetId="56" hidden="1">{#N/A,#N/A,FALSE,"Лист4"}</definedName>
    <definedName name="лд" localSheetId="57" hidden="1">{#N/A,#N/A,FALSE,"Лист4"}</definedName>
    <definedName name="лд" localSheetId="58" hidden="1">{#N/A,#N/A,FALSE,"Лист4"}</definedName>
    <definedName name="лд" localSheetId="64" hidden="1">{#N/A,#N/A,FALSE,"Лист4"}</definedName>
    <definedName name="лд" localSheetId="66" hidden="1">{#N/A,#N/A,FALSE,"Лист4"}</definedName>
    <definedName name="лд" localSheetId="68" hidden="1">{#N/A,#N/A,FALSE,"Лист4"}</definedName>
    <definedName name="лд" localSheetId="69" hidden="1">{#N/A,#N/A,FALSE,"Лист4"}</definedName>
    <definedName name="лд" localSheetId="70" hidden="1">{#N/A,#N/A,FALSE,"Лист4"}</definedName>
    <definedName name="лд" localSheetId="71" hidden="1">{#N/A,#N/A,FALSE,"Лист4"}</definedName>
    <definedName name="лд" localSheetId="79" hidden="1">{#N/A,#N/A,FALSE,"Лист4"}</definedName>
    <definedName name="лд" localSheetId="80" hidden="1">{#N/A,#N/A,FALSE,"Лист4"}</definedName>
    <definedName name="лд" localSheetId="84" hidden="1">{#N/A,#N/A,FALSE,"Лист4"}</definedName>
    <definedName name="лд" localSheetId="86" hidden="1">{#N/A,#N/A,FALSE,"Лист4"}</definedName>
    <definedName name="лд" localSheetId="87" hidden="1">{#N/A,#N/A,FALSE,"Лист4"}</definedName>
    <definedName name="лд" localSheetId="88" hidden="1">{#N/A,#N/A,FALSE,"Лист4"}</definedName>
    <definedName name="лд" localSheetId="89" hidden="1">{#N/A,#N/A,FALSE,"Лист4"}</definedName>
    <definedName name="лд" localSheetId="90" hidden="1">{#N/A,#N/A,FALSE,"Лист4"}</definedName>
    <definedName name="лд" localSheetId="11" hidden="1">{#N/A,#N/A,FALSE,"Лист4"}</definedName>
    <definedName name="лд" localSheetId="13" hidden="1">{#N/A,#N/A,FALSE,"Лист4"}</definedName>
    <definedName name="лд" localSheetId="14" hidden="1">{#N/A,#N/A,FALSE,"Лист4"}</definedName>
    <definedName name="лд" localSheetId="47" hidden="1">{#N/A,#N/A,FALSE,"Лист4"}</definedName>
    <definedName name="лд" localSheetId="48" hidden="1">{#N/A,#N/A,FALSE,"Лист4"}</definedName>
    <definedName name="лд" hidden="1">{#N/A,#N/A,FALSE,"Лист4"}</definedName>
    <definedName name="лл" localSheetId="1"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28" hidden="1">{#N/A,#N/A,FALSE,"Лист4"}</definedName>
    <definedName name="лл" localSheetId="29" hidden="1">{#N/A,#N/A,FALSE,"Лист4"}</definedName>
    <definedName name="лл" localSheetId="30" hidden="1">{#N/A,#N/A,FALSE,"Лист4"}</definedName>
    <definedName name="лл" localSheetId="31" hidden="1">{#N/A,#N/A,FALSE,"Лист4"}</definedName>
    <definedName name="лл" localSheetId="32" hidden="1">{#N/A,#N/A,FALSE,"Лист4"}</definedName>
    <definedName name="лл" localSheetId="33" hidden="1">{#N/A,#N/A,FALSE,"Лист4"}</definedName>
    <definedName name="лл" localSheetId="41" hidden="1">{#N/A,#N/A,FALSE,"Лист4"}</definedName>
    <definedName name="лл" localSheetId="43" hidden="1">{#N/A,#N/A,FALSE,"Лист4"}</definedName>
    <definedName name="лл" localSheetId="49" hidden="1">{#N/A,#N/A,FALSE,"Лист4"}</definedName>
    <definedName name="лл" localSheetId="54" hidden="1">{#N/A,#N/A,FALSE,"Лист4"}</definedName>
    <definedName name="лл" localSheetId="55" hidden="1">{#N/A,#N/A,FALSE,"Лист4"}</definedName>
    <definedName name="лл" localSheetId="56" hidden="1">{#N/A,#N/A,FALSE,"Лист4"}</definedName>
    <definedName name="лл" localSheetId="57" hidden="1">{#N/A,#N/A,FALSE,"Лист4"}</definedName>
    <definedName name="лл" localSheetId="58" hidden="1">{#N/A,#N/A,FALSE,"Лист4"}</definedName>
    <definedName name="лл" localSheetId="64" hidden="1">{#N/A,#N/A,FALSE,"Лист4"}</definedName>
    <definedName name="лл" localSheetId="66" hidden="1">{#N/A,#N/A,FALSE,"Лист4"}</definedName>
    <definedName name="лл" localSheetId="68" hidden="1">{#N/A,#N/A,FALSE,"Лист4"}</definedName>
    <definedName name="лл" localSheetId="69" hidden="1">{#N/A,#N/A,FALSE,"Лист4"}</definedName>
    <definedName name="лл" localSheetId="70" hidden="1">{#N/A,#N/A,FALSE,"Лист4"}</definedName>
    <definedName name="лл" localSheetId="71" hidden="1">{#N/A,#N/A,FALSE,"Лист4"}</definedName>
    <definedName name="лл" localSheetId="79" hidden="1">{#N/A,#N/A,FALSE,"Лист4"}</definedName>
    <definedName name="лл" localSheetId="80" hidden="1">{#N/A,#N/A,FALSE,"Лист4"}</definedName>
    <definedName name="лл" localSheetId="84" hidden="1">{#N/A,#N/A,FALSE,"Лист4"}</definedName>
    <definedName name="лл" localSheetId="86" hidden="1">{#N/A,#N/A,FALSE,"Лист4"}</definedName>
    <definedName name="лл" localSheetId="87" hidden="1">{#N/A,#N/A,FALSE,"Лист4"}</definedName>
    <definedName name="лл" localSheetId="88" hidden="1">{#N/A,#N/A,FALSE,"Лист4"}</definedName>
    <definedName name="лл" localSheetId="89" hidden="1">{#N/A,#N/A,FALSE,"Лист4"}</definedName>
    <definedName name="лл" localSheetId="90" hidden="1">{#N/A,#N/A,FALSE,"Лист4"}</definedName>
    <definedName name="лл" localSheetId="11" hidden="1">{#N/A,#N/A,FALSE,"Лист4"}</definedName>
    <definedName name="лл" localSheetId="13" hidden="1">{#N/A,#N/A,FALSE,"Лист4"}</definedName>
    <definedName name="лл" localSheetId="14" hidden="1">{#N/A,#N/A,FALSE,"Лист4"}</definedName>
    <definedName name="лл" localSheetId="47" hidden="1">{#N/A,#N/A,FALSE,"Лист4"}</definedName>
    <definedName name="лл" localSheetId="48" hidden="1">{#N/A,#N/A,FALSE,"Лист4"}</definedName>
    <definedName name="лл" hidden="1">{#N/A,#N/A,FALSE,"Лист4"}</definedName>
    <definedName name="ллл" localSheetId="1"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28" hidden="1">{#N/A,#N/A,FALSE,"Лист4"}</definedName>
    <definedName name="ллл" localSheetId="29" hidden="1">{#N/A,#N/A,FALSE,"Лист4"}</definedName>
    <definedName name="ллл" localSheetId="30" hidden="1">{#N/A,#N/A,FALSE,"Лист4"}</definedName>
    <definedName name="ллл" localSheetId="31" hidden="1">{#N/A,#N/A,FALSE,"Лист4"}</definedName>
    <definedName name="ллл" localSheetId="32" hidden="1">{#N/A,#N/A,FALSE,"Лист4"}</definedName>
    <definedName name="ллл" localSheetId="33" hidden="1">{#N/A,#N/A,FALSE,"Лист4"}</definedName>
    <definedName name="ллл" localSheetId="41" hidden="1">{#N/A,#N/A,FALSE,"Лист4"}</definedName>
    <definedName name="ллл" localSheetId="43" hidden="1">{#N/A,#N/A,FALSE,"Лист4"}</definedName>
    <definedName name="ллл" localSheetId="49" hidden="1">{#N/A,#N/A,FALSE,"Лист4"}</definedName>
    <definedName name="ллл" localSheetId="54" hidden="1">{#N/A,#N/A,FALSE,"Лист4"}</definedName>
    <definedName name="ллл" localSheetId="55" hidden="1">{#N/A,#N/A,FALSE,"Лист4"}</definedName>
    <definedName name="ллл" localSheetId="56" hidden="1">{#N/A,#N/A,FALSE,"Лист4"}</definedName>
    <definedName name="ллл" localSheetId="57" hidden="1">{#N/A,#N/A,FALSE,"Лист4"}</definedName>
    <definedName name="ллл" localSheetId="58" hidden="1">{#N/A,#N/A,FALSE,"Лист4"}</definedName>
    <definedName name="ллл" localSheetId="64" hidden="1">{#N/A,#N/A,FALSE,"Лист4"}</definedName>
    <definedName name="ллл" localSheetId="66" hidden="1">{#N/A,#N/A,FALSE,"Лист4"}</definedName>
    <definedName name="ллл" localSheetId="68" hidden="1">{#N/A,#N/A,FALSE,"Лист4"}</definedName>
    <definedName name="ллл" localSheetId="69" hidden="1">{#N/A,#N/A,FALSE,"Лист4"}</definedName>
    <definedName name="ллл" localSheetId="70" hidden="1">{#N/A,#N/A,FALSE,"Лист4"}</definedName>
    <definedName name="ллл" localSheetId="71" hidden="1">{#N/A,#N/A,FALSE,"Лист4"}</definedName>
    <definedName name="ллл" localSheetId="79" hidden="1">{#N/A,#N/A,FALSE,"Лист4"}</definedName>
    <definedName name="ллл" localSheetId="80" hidden="1">{#N/A,#N/A,FALSE,"Лист4"}</definedName>
    <definedName name="ллл" localSheetId="84" hidden="1">{#N/A,#N/A,FALSE,"Лист4"}</definedName>
    <definedName name="ллл" localSheetId="86" hidden="1">{#N/A,#N/A,FALSE,"Лист4"}</definedName>
    <definedName name="ллл" localSheetId="87" hidden="1">{#N/A,#N/A,FALSE,"Лист4"}</definedName>
    <definedName name="ллл" localSheetId="88" hidden="1">{#N/A,#N/A,FALSE,"Лист4"}</definedName>
    <definedName name="ллл" localSheetId="89" hidden="1">{#N/A,#N/A,FALSE,"Лист4"}</definedName>
    <definedName name="ллл" localSheetId="90" hidden="1">{#N/A,#N/A,FALSE,"Лист4"}</definedName>
    <definedName name="ллл" localSheetId="11" hidden="1">{#N/A,#N/A,FALSE,"Лист4"}</definedName>
    <definedName name="ллл" localSheetId="13" hidden="1">{#N/A,#N/A,FALSE,"Лист4"}</definedName>
    <definedName name="ллл" localSheetId="14" hidden="1">{#N/A,#N/A,FALSE,"Лист4"}</definedName>
    <definedName name="ллл" localSheetId="47" hidden="1">{#N/A,#N/A,FALSE,"Лист4"}</definedName>
    <definedName name="ллл" localSheetId="48" hidden="1">{#N/A,#N/A,FALSE,"Лист4"}</definedName>
    <definedName name="ллл" hidden="1">{#N/A,#N/A,FALSE,"Лист4"}</definedName>
    <definedName name="лнпллпл" localSheetId="1"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28" hidden="1">{#N/A,#N/A,FALSE,"Лист4"}</definedName>
    <definedName name="лнпллпл" localSheetId="29" hidden="1">{#N/A,#N/A,FALSE,"Лист4"}</definedName>
    <definedName name="лнпллпл" localSheetId="30" hidden="1">{#N/A,#N/A,FALSE,"Лист4"}</definedName>
    <definedName name="лнпллпл" localSheetId="31" hidden="1">{#N/A,#N/A,FALSE,"Лист4"}</definedName>
    <definedName name="лнпллпл" localSheetId="32" hidden="1">{#N/A,#N/A,FALSE,"Лист4"}</definedName>
    <definedName name="лнпллпл" localSheetId="33" hidden="1">{#N/A,#N/A,FALSE,"Лист4"}</definedName>
    <definedName name="лнпллпл" localSheetId="41" hidden="1">{#N/A,#N/A,FALSE,"Лист4"}</definedName>
    <definedName name="лнпллпл" localSheetId="43" hidden="1">{#N/A,#N/A,FALSE,"Лист4"}</definedName>
    <definedName name="лнпллпл" localSheetId="49" hidden="1">{#N/A,#N/A,FALSE,"Лист4"}</definedName>
    <definedName name="лнпллпл" localSheetId="54" hidden="1">{#N/A,#N/A,FALSE,"Лист4"}</definedName>
    <definedName name="лнпллпл" localSheetId="55" hidden="1">{#N/A,#N/A,FALSE,"Лист4"}</definedName>
    <definedName name="лнпллпл" localSheetId="56" hidden="1">{#N/A,#N/A,FALSE,"Лист4"}</definedName>
    <definedName name="лнпллпл" localSheetId="57" hidden="1">{#N/A,#N/A,FALSE,"Лист4"}</definedName>
    <definedName name="лнпллпл" localSheetId="58" hidden="1">{#N/A,#N/A,FALSE,"Лист4"}</definedName>
    <definedName name="лнпллпл" localSheetId="64" hidden="1">{#N/A,#N/A,FALSE,"Лист4"}</definedName>
    <definedName name="лнпллпл" localSheetId="66" hidden="1">{#N/A,#N/A,FALSE,"Лист4"}</definedName>
    <definedName name="лнпллпл" localSheetId="68" hidden="1">{#N/A,#N/A,FALSE,"Лист4"}</definedName>
    <definedName name="лнпллпл" localSheetId="69" hidden="1">{#N/A,#N/A,FALSE,"Лист4"}</definedName>
    <definedName name="лнпллпл" localSheetId="70" hidden="1">{#N/A,#N/A,FALSE,"Лист4"}</definedName>
    <definedName name="лнпллпл" localSheetId="71" hidden="1">{#N/A,#N/A,FALSE,"Лист4"}</definedName>
    <definedName name="лнпллпл" localSheetId="79" hidden="1">{#N/A,#N/A,FALSE,"Лист4"}</definedName>
    <definedName name="лнпллпл" localSheetId="80" hidden="1">{#N/A,#N/A,FALSE,"Лист4"}</definedName>
    <definedName name="лнпллпл" localSheetId="84" hidden="1">{#N/A,#N/A,FALSE,"Лист4"}</definedName>
    <definedName name="лнпллпл" localSheetId="86" hidden="1">{#N/A,#N/A,FALSE,"Лист4"}</definedName>
    <definedName name="лнпллпл" localSheetId="87" hidden="1">{#N/A,#N/A,FALSE,"Лист4"}</definedName>
    <definedName name="лнпллпл" localSheetId="88" hidden="1">{#N/A,#N/A,FALSE,"Лист4"}</definedName>
    <definedName name="лнпллпл" localSheetId="89" hidden="1">{#N/A,#N/A,FALSE,"Лист4"}</definedName>
    <definedName name="лнпллпл" localSheetId="90" hidden="1">{#N/A,#N/A,FALSE,"Лист4"}</definedName>
    <definedName name="лнпллпл" localSheetId="11" hidden="1">{#N/A,#N/A,FALSE,"Лист4"}</definedName>
    <definedName name="лнпллпл" localSheetId="13" hidden="1">{#N/A,#N/A,FALSE,"Лист4"}</definedName>
    <definedName name="лнпллпл" localSheetId="14" hidden="1">{#N/A,#N/A,FALSE,"Лист4"}</definedName>
    <definedName name="лнпллпл" localSheetId="47" hidden="1">{#N/A,#N/A,FALSE,"Лист4"}</definedName>
    <definedName name="лнпллпл" localSheetId="48" hidden="1">{#N/A,#N/A,FALSE,"Лист4"}</definedName>
    <definedName name="лнпллпл" hidden="1">{#N/A,#N/A,FALSE,"Лист4"}</definedName>
    <definedName name="лор" localSheetId="1"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28" hidden="1">{#N/A,#N/A,FALSE,"т02бд"}</definedName>
    <definedName name="лор" localSheetId="29" hidden="1">{#N/A,#N/A,FALSE,"т02бд"}</definedName>
    <definedName name="лор" localSheetId="30" hidden="1">{#N/A,#N/A,FALSE,"т02бд"}</definedName>
    <definedName name="лор" localSheetId="31" hidden="1">{#N/A,#N/A,FALSE,"т02бд"}</definedName>
    <definedName name="лор" localSheetId="32" hidden="1">{#N/A,#N/A,FALSE,"т02бд"}</definedName>
    <definedName name="лор" localSheetId="33" hidden="1">{#N/A,#N/A,FALSE,"т02бд"}</definedName>
    <definedName name="лор" localSheetId="41" hidden="1">{#N/A,#N/A,FALSE,"т02бд"}</definedName>
    <definedName name="лор" localSheetId="43" hidden="1">{#N/A,#N/A,FALSE,"т02бд"}</definedName>
    <definedName name="лор" localSheetId="49" hidden="1">{#N/A,#N/A,FALSE,"т02бд"}</definedName>
    <definedName name="лор" localSheetId="54" hidden="1">{#N/A,#N/A,FALSE,"т02бд"}</definedName>
    <definedName name="лор" localSheetId="55" hidden="1">{#N/A,#N/A,FALSE,"т02бд"}</definedName>
    <definedName name="лор" localSheetId="56" hidden="1">{#N/A,#N/A,FALSE,"т02бд"}</definedName>
    <definedName name="лор" localSheetId="57" hidden="1">{#N/A,#N/A,FALSE,"т02бд"}</definedName>
    <definedName name="лор" localSheetId="58" hidden="1">{#N/A,#N/A,FALSE,"т02бд"}</definedName>
    <definedName name="лор" localSheetId="64" hidden="1">{#N/A,#N/A,FALSE,"т02бд"}</definedName>
    <definedName name="лор" localSheetId="66" hidden="1">{#N/A,#N/A,FALSE,"т02бд"}</definedName>
    <definedName name="лор" localSheetId="68" hidden="1">{#N/A,#N/A,FALSE,"т02бд"}</definedName>
    <definedName name="лор" localSheetId="69" hidden="1">{#N/A,#N/A,FALSE,"т02бд"}</definedName>
    <definedName name="лор" localSheetId="70" hidden="1">{#N/A,#N/A,FALSE,"т02бд"}</definedName>
    <definedName name="лор" localSheetId="71" hidden="1">{#N/A,#N/A,FALSE,"т02бд"}</definedName>
    <definedName name="лор" localSheetId="79" hidden="1">{#N/A,#N/A,FALSE,"т02бд"}</definedName>
    <definedName name="лор" localSheetId="80" hidden="1">{#N/A,#N/A,FALSE,"т02бд"}</definedName>
    <definedName name="лор" localSheetId="84" hidden="1">{#N/A,#N/A,FALSE,"т02бд"}</definedName>
    <definedName name="лор" localSheetId="86" hidden="1">{#N/A,#N/A,FALSE,"т02бд"}</definedName>
    <definedName name="лор" localSheetId="87" hidden="1">{#N/A,#N/A,FALSE,"т02бд"}</definedName>
    <definedName name="лор" localSheetId="88" hidden="1">{#N/A,#N/A,FALSE,"т02бд"}</definedName>
    <definedName name="лор" localSheetId="89" hidden="1">{#N/A,#N/A,FALSE,"т02бд"}</definedName>
    <definedName name="лор" localSheetId="90" hidden="1">{#N/A,#N/A,FALSE,"т02бд"}</definedName>
    <definedName name="лор" localSheetId="11" hidden="1">{#N/A,#N/A,FALSE,"т02бд"}</definedName>
    <definedName name="лор" localSheetId="13" hidden="1">{#N/A,#N/A,FALSE,"т02бд"}</definedName>
    <definedName name="лор" localSheetId="14" hidden="1">{#N/A,#N/A,FALSE,"т02бд"}</definedName>
    <definedName name="лор" localSheetId="47" hidden="1">{#N/A,#N/A,FALSE,"т02бд"}</definedName>
    <definedName name="лор" localSheetId="48" hidden="1">{#N/A,#N/A,FALSE,"т02бд"}</definedName>
    <definedName name="лор" hidden="1">{#N/A,#N/A,FALSE,"т02бд"}</definedName>
    <definedName name="М2">'[6]Мульт-ор М2, швидкість'!$C$1:$C$65536</definedName>
    <definedName name="мак" localSheetId="1"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28" hidden="1">{#N/A,#N/A,FALSE,"Лист4"}</definedName>
    <definedName name="мак" localSheetId="29" hidden="1">{#N/A,#N/A,FALSE,"Лист4"}</definedName>
    <definedName name="мак" localSheetId="30" hidden="1">{#N/A,#N/A,FALSE,"Лист4"}</definedName>
    <definedName name="мак" localSheetId="31" hidden="1">{#N/A,#N/A,FALSE,"Лист4"}</definedName>
    <definedName name="мак" localSheetId="32" hidden="1">{#N/A,#N/A,FALSE,"Лист4"}</definedName>
    <definedName name="мак" localSheetId="33" hidden="1">{#N/A,#N/A,FALSE,"Лист4"}</definedName>
    <definedName name="мак" localSheetId="41" hidden="1">{#N/A,#N/A,FALSE,"Лист4"}</definedName>
    <definedName name="мак" localSheetId="43" hidden="1">{#N/A,#N/A,FALSE,"Лист4"}</definedName>
    <definedName name="мак" localSheetId="49" hidden="1">{#N/A,#N/A,FALSE,"Лист4"}</definedName>
    <definedName name="мак" localSheetId="54" hidden="1">{#N/A,#N/A,FALSE,"Лист4"}</definedName>
    <definedName name="мак" localSheetId="55" hidden="1">{#N/A,#N/A,FALSE,"Лист4"}</definedName>
    <definedName name="мак" localSheetId="56" hidden="1">{#N/A,#N/A,FALSE,"Лист4"}</definedName>
    <definedName name="мак" localSheetId="57" hidden="1">{#N/A,#N/A,FALSE,"Лист4"}</definedName>
    <definedName name="мак" localSheetId="58" hidden="1">{#N/A,#N/A,FALSE,"Лист4"}</definedName>
    <definedName name="мак" localSheetId="64" hidden="1">{#N/A,#N/A,FALSE,"Лист4"}</definedName>
    <definedName name="мак" localSheetId="66" hidden="1">{#N/A,#N/A,FALSE,"Лист4"}</definedName>
    <definedName name="мак" localSheetId="68" hidden="1">{#N/A,#N/A,FALSE,"Лист4"}</definedName>
    <definedName name="мак" localSheetId="69" hidden="1">{#N/A,#N/A,FALSE,"Лист4"}</definedName>
    <definedName name="мак" localSheetId="70" hidden="1">{#N/A,#N/A,FALSE,"Лист4"}</definedName>
    <definedName name="мак" localSheetId="71" hidden="1">{#N/A,#N/A,FALSE,"Лист4"}</definedName>
    <definedName name="мак" localSheetId="79" hidden="1">{#N/A,#N/A,FALSE,"Лист4"}</definedName>
    <definedName name="мак" localSheetId="80" hidden="1">{#N/A,#N/A,FALSE,"Лист4"}</definedName>
    <definedName name="мак" localSheetId="84" hidden="1">{#N/A,#N/A,FALSE,"Лист4"}</definedName>
    <definedName name="мак" localSheetId="86" hidden="1">{#N/A,#N/A,FALSE,"Лист4"}</definedName>
    <definedName name="мак" localSheetId="87" hidden="1">{#N/A,#N/A,FALSE,"Лист4"}</definedName>
    <definedName name="мак" localSheetId="88" hidden="1">{#N/A,#N/A,FALSE,"Лист4"}</definedName>
    <definedName name="мак" localSheetId="89" hidden="1">{#N/A,#N/A,FALSE,"Лист4"}</definedName>
    <definedName name="мак" localSheetId="90" hidden="1">{#N/A,#N/A,FALSE,"Лист4"}</definedName>
    <definedName name="мак" localSheetId="11" hidden="1">{#N/A,#N/A,FALSE,"Лист4"}</definedName>
    <definedName name="мак" localSheetId="13" hidden="1">{#N/A,#N/A,FALSE,"Лист4"}</definedName>
    <definedName name="мак" localSheetId="14" hidden="1">{#N/A,#N/A,FALSE,"Лист4"}</definedName>
    <definedName name="мак" localSheetId="47" hidden="1">{#N/A,#N/A,FALSE,"Лист4"}</definedName>
    <definedName name="мак" localSheetId="48" hidden="1">{#N/A,#N/A,FALSE,"Лист4"}</definedName>
    <definedName name="мак" hidden="1">{#N/A,#N/A,FALSE,"Лист4"}</definedName>
    <definedName name="мм" localSheetId="1"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28" hidden="1">{#N/A,#N/A,FALSE,"Лист4"}</definedName>
    <definedName name="мм" localSheetId="29" hidden="1">{#N/A,#N/A,FALSE,"Лист4"}</definedName>
    <definedName name="мм" localSheetId="30" hidden="1">{#N/A,#N/A,FALSE,"Лист4"}</definedName>
    <definedName name="мм" localSheetId="31" hidden="1">{#N/A,#N/A,FALSE,"Лист4"}</definedName>
    <definedName name="мм" localSheetId="32" hidden="1">{#N/A,#N/A,FALSE,"Лист4"}</definedName>
    <definedName name="мм" localSheetId="33" hidden="1">{#N/A,#N/A,FALSE,"Лист4"}</definedName>
    <definedName name="мм" localSheetId="41" hidden="1">{#N/A,#N/A,FALSE,"Лист4"}</definedName>
    <definedName name="мм" localSheetId="43" hidden="1">{#N/A,#N/A,FALSE,"Лист4"}</definedName>
    <definedName name="мм" localSheetId="49" hidden="1">{#N/A,#N/A,FALSE,"Лист4"}</definedName>
    <definedName name="мм" localSheetId="54" hidden="1">{#N/A,#N/A,FALSE,"Лист4"}</definedName>
    <definedName name="мм" localSheetId="55" hidden="1">{#N/A,#N/A,FALSE,"Лист4"}</definedName>
    <definedName name="мм" localSheetId="56" hidden="1">{#N/A,#N/A,FALSE,"Лист4"}</definedName>
    <definedName name="мм" localSheetId="57" hidden="1">{#N/A,#N/A,FALSE,"Лист4"}</definedName>
    <definedName name="мм" localSheetId="58" hidden="1">{#N/A,#N/A,FALSE,"Лист4"}</definedName>
    <definedName name="мм" localSheetId="64" hidden="1">{#N/A,#N/A,FALSE,"Лист4"}</definedName>
    <definedName name="мм" localSheetId="66" hidden="1">{#N/A,#N/A,FALSE,"Лист4"}</definedName>
    <definedName name="мм" localSheetId="68" hidden="1">{#N/A,#N/A,FALSE,"Лист4"}</definedName>
    <definedName name="мм" localSheetId="69" hidden="1">{#N/A,#N/A,FALSE,"Лист4"}</definedName>
    <definedName name="мм" localSheetId="70" hidden="1">{#N/A,#N/A,FALSE,"Лист4"}</definedName>
    <definedName name="мм" localSheetId="71" hidden="1">{#N/A,#N/A,FALSE,"Лист4"}</definedName>
    <definedName name="мм" localSheetId="79" hidden="1">{#N/A,#N/A,FALSE,"Лист4"}</definedName>
    <definedName name="мм" localSheetId="80" hidden="1">{#N/A,#N/A,FALSE,"Лист4"}</definedName>
    <definedName name="мм" localSheetId="84" hidden="1">{#N/A,#N/A,FALSE,"Лист4"}</definedName>
    <definedName name="мм" localSheetId="86" hidden="1">{#N/A,#N/A,FALSE,"Лист4"}</definedName>
    <definedName name="мм" localSheetId="87" hidden="1">{#N/A,#N/A,FALSE,"Лист4"}</definedName>
    <definedName name="мм" localSheetId="88" hidden="1">{#N/A,#N/A,FALSE,"Лист4"}</definedName>
    <definedName name="мм" localSheetId="89" hidden="1">{#N/A,#N/A,FALSE,"Лист4"}</definedName>
    <definedName name="мм" localSheetId="90" hidden="1">{#N/A,#N/A,FALSE,"Лист4"}</definedName>
    <definedName name="мм" localSheetId="11" hidden="1">{#N/A,#N/A,FALSE,"Лист4"}</definedName>
    <definedName name="мм" localSheetId="13" hidden="1">{#N/A,#N/A,FALSE,"Лист4"}</definedName>
    <definedName name="мм" localSheetId="14" hidden="1">{#N/A,#N/A,FALSE,"Лист4"}</definedName>
    <definedName name="мм" localSheetId="47" hidden="1">{#N/A,#N/A,FALSE,"Лист4"}</definedName>
    <definedName name="мм" localSheetId="48" hidden="1">{#N/A,#N/A,FALSE,"Лист4"}</definedName>
    <definedName name="мм" hidden="1">{#N/A,#N/A,FALSE,"Лист4"}</definedName>
    <definedName name="мпе" localSheetId="1"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28" hidden="1">{#N/A,#N/A,FALSE,"Лист4"}</definedName>
    <definedName name="мпе" localSheetId="29" hidden="1">{#N/A,#N/A,FALSE,"Лист4"}</definedName>
    <definedName name="мпе" localSheetId="30" hidden="1">{#N/A,#N/A,FALSE,"Лист4"}</definedName>
    <definedName name="мпе" localSheetId="31" hidden="1">{#N/A,#N/A,FALSE,"Лист4"}</definedName>
    <definedName name="мпе" localSheetId="32" hidden="1">{#N/A,#N/A,FALSE,"Лист4"}</definedName>
    <definedName name="мпе" localSheetId="33" hidden="1">{#N/A,#N/A,FALSE,"Лист4"}</definedName>
    <definedName name="мпе" localSheetId="41" hidden="1">{#N/A,#N/A,FALSE,"Лист4"}</definedName>
    <definedName name="мпе" localSheetId="43" hidden="1">{#N/A,#N/A,FALSE,"Лист4"}</definedName>
    <definedName name="мпе" localSheetId="49" hidden="1">{#N/A,#N/A,FALSE,"Лист4"}</definedName>
    <definedName name="мпе" localSheetId="54" hidden="1">{#N/A,#N/A,FALSE,"Лист4"}</definedName>
    <definedName name="мпе" localSheetId="55" hidden="1">{#N/A,#N/A,FALSE,"Лист4"}</definedName>
    <definedName name="мпе" localSheetId="56" hidden="1">{#N/A,#N/A,FALSE,"Лист4"}</definedName>
    <definedName name="мпе" localSheetId="57" hidden="1">{#N/A,#N/A,FALSE,"Лист4"}</definedName>
    <definedName name="мпе" localSheetId="58" hidden="1">{#N/A,#N/A,FALSE,"Лист4"}</definedName>
    <definedName name="мпе" localSheetId="64" hidden="1">{#N/A,#N/A,FALSE,"Лист4"}</definedName>
    <definedName name="мпе" localSheetId="66" hidden="1">{#N/A,#N/A,FALSE,"Лист4"}</definedName>
    <definedName name="мпе" localSheetId="68" hidden="1">{#N/A,#N/A,FALSE,"Лист4"}</definedName>
    <definedName name="мпе" localSheetId="69" hidden="1">{#N/A,#N/A,FALSE,"Лист4"}</definedName>
    <definedName name="мпе" localSheetId="70" hidden="1">{#N/A,#N/A,FALSE,"Лист4"}</definedName>
    <definedName name="мпе" localSheetId="71" hidden="1">{#N/A,#N/A,FALSE,"Лист4"}</definedName>
    <definedName name="мпе" localSheetId="79" hidden="1">{#N/A,#N/A,FALSE,"Лист4"}</definedName>
    <definedName name="мпе" localSheetId="80" hidden="1">{#N/A,#N/A,FALSE,"Лист4"}</definedName>
    <definedName name="мпе" localSheetId="84" hidden="1">{#N/A,#N/A,FALSE,"Лист4"}</definedName>
    <definedName name="мпе" localSheetId="86" hidden="1">{#N/A,#N/A,FALSE,"Лист4"}</definedName>
    <definedName name="мпе" localSheetId="87" hidden="1">{#N/A,#N/A,FALSE,"Лист4"}</definedName>
    <definedName name="мпе" localSheetId="88" hidden="1">{#N/A,#N/A,FALSE,"Лист4"}</definedName>
    <definedName name="мпе" localSheetId="89" hidden="1">{#N/A,#N/A,FALSE,"Лист4"}</definedName>
    <definedName name="мпе" localSheetId="90" hidden="1">{#N/A,#N/A,FALSE,"Лист4"}</definedName>
    <definedName name="мпе" localSheetId="11" hidden="1">{#N/A,#N/A,FALSE,"Лист4"}</definedName>
    <definedName name="мпе" localSheetId="13" hidden="1">{#N/A,#N/A,FALSE,"Лист4"}</definedName>
    <definedName name="мпе" localSheetId="14" hidden="1">{#N/A,#N/A,FALSE,"Лист4"}</definedName>
    <definedName name="мпе" localSheetId="47" hidden="1">{#N/A,#N/A,FALSE,"Лист4"}</definedName>
    <definedName name="мпе" localSheetId="48" hidden="1">{#N/A,#N/A,FALSE,"Лист4"}</definedName>
    <definedName name="мпе" hidden="1">{#N/A,#N/A,FALSE,"Лист4"}</definedName>
    <definedName name="МР" localSheetId="1"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28" hidden="1">{#N/A,#N/A,FALSE,"т02бд"}</definedName>
    <definedName name="МР" localSheetId="29" hidden="1">{#N/A,#N/A,FALSE,"т02бд"}</definedName>
    <definedName name="МР" localSheetId="30" hidden="1">{#N/A,#N/A,FALSE,"т02бд"}</definedName>
    <definedName name="МР" localSheetId="31" hidden="1">{#N/A,#N/A,FALSE,"т02бд"}</definedName>
    <definedName name="МР" localSheetId="32" hidden="1">{#N/A,#N/A,FALSE,"т02бд"}</definedName>
    <definedName name="МР" localSheetId="33" hidden="1">{#N/A,#N/A,FALSE,"т02бд"}</definedName>
    <definedName name="МР" localSheetId="41" hidden="1">{#N/A,#N/A,FALSE,"т02бд"}</definedName>
    <definedName name="МР" localSheetId="43" hidden="1">{#N/A,#N/A,FALSE,"т02бд"}</definedName>
    <definedName name="МР" localSheetId="49" hidden="1">{#N/A,#N/A,FALSE,"т02бд"}</definedName>
    <definedName name="МР" localSheetId="54" hidden="1">{#N/A,#N/A,FALSE,"т02бд"}</definedName>
    <definedName name="МР" localSheetId="55" hidden="1">{#N/A,#N/A,FALSE,"т02бд"}</definedName>
    <definedName name="МР" localSheetId="56" hidden="1">{#N/A,#N/A,FALSE,"т02бд"}</definedName>
    <definedName name="МР" localSheetId="57" hidden="1">{#N/A,#N/A,FALSE,"т02бд"}</definedName>
    <definedName name="МР" localSheetId="58" hidden="1">{#N/A,#N/A,FALSE,"т02бд"}</definedName>
    <definedName name="МР" localSheetId="64" hidden="1">{#N/A,#N/A,FALSE,"т02бд"}</definedName>
    <definedName name="МР" localSheetId="66" hidden="1">{#N/A,#N/A,FALSE,"т02бд"}</definedName>
    <definedName name="МР" localSheetId="68" hidden="1">{#N/A,#N/A,FALSE,"т02бд"}</definedName>
    <definedName name="МР" localSheetId="69" hidden="1">{#N/A,#N/A,FALSE,"т02бд"}</definedName>
    <definedName name="МР" localSheetId="70" hidden="1">{#N/A,#N/A,FALSE,"т02бд"}</definedName>
    <definedName name="МР" localSheetId="71" hidden="1">{#N/A,#N/A,FALSE,"т02бд"}</definedName>
    <definedName name="МР" localSheetId="79" hidden="1">{#N/A,#N/A,FALSE,"т02бд"}</definedName>
    <definedName name="МР" localSheetId="80" hidden="1">{#N/A,#N/A,FALSE,"т02бд"}</definedName>
    <definedName name="МР" localSheetId="84" hidden="1">{#N/A,#N/A,FALSE,"т02бд"}</definedName>
    <definedName name="МР" localSheetId="86" hidden="1">{#N/A,#N/A,FALSE,"т02бд"}</definedName>
    <definedName name="МР" localSheetId="87" hidden="1">{#N/A,#N/A,FALSE,"т02бд"}</definedName>
    <definedName name="МР" localSheetId="88" hidden="1">{#N/A,#N/A,FALSE,"т02бд"}</definedName>
    <definedName name="МР" localSheetId="89" hidden="1">{#N/A,#N/A,FALSE,"т02бд"}</definedName>
    <definedName name="МР" localSheetId="90" hidden="1">{#N/A,#N/A,FALSE,"т02бд"}</definedName>
    <definedName name="МР" localSheetId="11" hidden="1">{#N/A,#N/A,FALSE,"т02бд"}</definedName>
    <definedName name="МР" localSheetId="13" hidden="1">{#N/A,#N/A,FALSE,"т02бд"}</definedName>
    <definedName name="МР" localSheetId="14" hidden="1">{#N/A,#N/A,FALSE,"т02бд"}</definedName>
    <definedName name="МР" localSheetId="47" hidden="1">{#N/A,#N/A,FALSE,"т02бд"}</definedName>
    <definedName name="МР" localSheetId="48" hidden="1">{#N/A,#N/A,FALSE,"т02бд"}</definedName>
    <definedName name="МР" hidden="1">{#N/A,#N/A,FALSE,"т02бд"}</definedName>
    <definedName name="нy69" localSheetId="62">#REF!</definedName>
    <definedName name="нy69" localSheetId="36">#REF!</definedName>
    <definedName name="нy69" localSheetId="46">#REF!</definedName>
    <definedName name="нy69">#REF!</definedName>
    <definedName name="нгнгш" localSheetId="1"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28" hidden="1">{#N/A,#N/A,FALSE,"Лист4"}</definedName>
    <definedName name="нгнгш" localSheetId="29" hidden="1">{#N/A,#N/A,FALSE,"Лист4"}</definedName>
    <definedName name="нгнгш" localSheetId="30" hidden="1">{#N/A,#N/A,FALSE,"Лист4"}</definedName>
    <definedName name="нгнгш" localSheetId="31" hidden="1">{#N/A,#N/A,FALSE,"Лист4"}</definedName>
    <definedName name="нгнгш" localSheetId="32" hidden="1">{#N/A,#N/A,FALSE,"Лист4"}</definedName>
    <definedName name="нгнгш" localSheetId="33" hidden="1">{#N/A,#N/A,FALSE,"Лист4"}</definedName>
    <definedName name="нгнгш" localSheetId="41" hidden="1">{#N/A,#N/A,FALSE,"Лист4"}</definedName>
    <definedName name="нгнгш" localSheetId="43" hidden="1">{#N/A,#N/A,FALSE,"Лист4"}</definedName>
    <definedName name="нгнгш" localSheetId="49" hidden="1">{#N/A,#N/A,FALSE,"Лист4"}</definedName>
    <definedName name="нгнгш" localSheetId="54" hidden="1">{#N/A,#N/A,FALSE,"Лист4"}</definedName>
    <definedName name="нгнгш" localSheetId="55" hidden="1">{#N/A,#N/A,FALSE,"Лист4"}</definedName>
    <definedName name="нгнгш" localSheetId="56" hidden="1">{#N/A,#N/A,FALSE,"Лист4"}</definedName>
    <definedName name="нгнгш" localSheetId="57" hidden="1">{#N/A,#N/A,FALSE,"Лист4"}</definedName>
    <definedName name="нгнгш" localSheetId="58" hidden="1">{#N/A,#N/A,FALSE,"Лист4"}</definedName>
    <definedName name="нгнгш" localSheetId="64" hidden="1">{#N/A,#N/A,FALSE,"Лист4"}</definedName>
    <definedName name="нгнгш" localSheetId="66" hidden="1">{#N/A,#N/A,FALSE,"Лист4"}</definedName>
    <definedName name="нгнгш" localSheetId="68" hidden="1">{#N/A,#N/A,FALSE,"Лист4"}</definedName>
    <definedName name="нгнгш" localSheetId="69" hidden="1">{#N/A,#N/A,FALSE,"Лист4"}</definedName>
    <definedName name="нгнгш" localSheetId="70" hidden="1">{#N/A,#N/A,FALSE,"Лист4"}</definedName>
    <definedName name="нгнгш" localSheetId="71" hidden="1">{#N/A,#N/A,FALSE,"Лист4"}</definedName>
    <definedName name="нгнгш" localSheetId="79" hidden="1">{#N/A,#N/A,FALSE,"Лист4"}</definedName>
    <definedName name="нгнгш" localSheetId="80" hidden="1">{#N/A,#N/A,FALSE,"Лист4"}</definedName>
    <definedName name="нгнгш" localSheetId="84" hidden="1">{#N/A,#N/A,FALSE,"Лист4"}</definedName>
    <definedName name="нгнгш" localSheetId="86" hidden="1">{#N/A,#N/A,FALSE,"Лист4"}</definedName>
    <definedName name="нгнгш" localSheetId="87" hidden="1">{#N/A,#N/A,FALSE,"Лист4"}</definedName>
    <definedName name="нгнгш" localSheetId="88" hidden="1">{#N/A,#N/A,FALSE,"Лист4"}</definedName>
    <definedName name="нгнгш" localSheetId="89" hidden="1">{#N/A,#N/A,FALSE,"Лист4"}</definedName>
    <definedName name="нгнгш" localSheetId="90" hidden="1">{#N/A,#N/A,FALSE,"Лист4"}</definedName>
    <definedName name="нгнгш" localSheetId="11" hidden="1">{#N/A,#N/A,FALSE,"Лист4"}</definedName>
    <definedName name="нгнгш" localSheetId="13" hidden="1">{#N/A,#N/A,FALSE,"Лист4"}</definedName>
    <definedName name="нгнгш" localSheetId="14" hidden="1">{#N/A,#N/A,FALSE,"Лист4"}</definedName>
    <definedName name="нгнгш" localSheetId="47" hidden="1">{#N/A,#N/A,FALSE,"Лист4"}</definedName>
    <definedName name="нгнгш" localSheetId="48" hidden="1">{#N/A,#N/A,FALSE,"Лист4"}</definedName>
    <definedName name="нгнгш" hidden="1">{#N/A,#N/A,FALSE,"Лист4"}</definedName>
    <definedName name="нн" localSheetId="1"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28" hidden="1">{#N/A,#N/A,FALSE,"т02бд"}</definedName>
    <definedName name="нн" localSheetId="29" hidden="1">{#N/A,#N/A,FALSE,"т02бд"}</definedName>
    <definedName name="нн" localSheetId="30" hidden="1">{#N/A,#N/A,FALSE,"т02бд"}</definedName>
    <definedName name="нн" localSheetId="31" hidden="1">{#N/A,#N/A,FALSE,"т02бд"}</definedName>
    <definedName name="нн" localSheetId="32" hidden="1">{#N/A,#N/A,FALSE,"т02бд"}</definedName>
    <definedName name="нн" localSheetId="33" hidden="1">{#N/A,#N/A,FALSE,"т02бд"}</definedName>
    <definedName name="нн" localSheetId="41" hidden="1">{#N/A,#N/A,FALSE,"т02бд"}</definedName>
    <definedName name="нн" localSheetId="43" hidden="1">{#N/A,#N/A,FALSE,"т02бд"}</definedName>
    <definedName name="нн" localSheetId="49" hidden="1">{#N/A,#N/A,FALSE,"т02бд"}</definedName>
    <definedName name="нн" localSheetId="54" hidden="1">{#N/A,#N/A,FALSE,"т02бд"}</definedName>
    <definedName name="нн" localSheetId="55" hidden="1">{#N/A,#N/A,FALSE,"т02бд"}</definedName>
    <definedName name="нн" localSheetId="56" hidden="1">{#N/A,#N/A,FALSE,"т02бд"}</definedName>
    <definedName name="нн" localSheetId="57" hidden="1">{#N/A,#N/A,FALSE,"т02бд"}</definedName>
    <definedName name="нн" localSheetId="58" hidden="1">{#N/A,#N/A,FALSE,"т02бд"}</definedName>
    <definedName name="нн" localSheetId="64" hidden="1">{#N/A,#N/A,FALSE,"т02бд"}</definedName>
    <definedName name="нн" localSheetId="66" hidden="1">{#N/A,#N/A,FALSE,"т02бд"}</definedName>
    <definedName name="нн" localSheetId="68" hidden="1">{#N/A,#N/A,FALSE,"т02бд"}</definedName>
    <definedName name="нн" localSheetId="69" hidden="1">{#N/A,#N/A,FALSE,"т02бд"}</definedName>
    <definedName name="нн" localSheetId="70" hidden="1">{#N/A,#N/A,FALSE,"т02бд"}</definedName>
    <definedName name="нн" localSheetId="71" hidden="1">{#N/A,#N/A,FALSE,"т02бд"}</definedName>
    <definedName name="нн" localSheetId="79" hidden="1">{#N/A,#N/A,FALSE,"т02бд"}</definedName>
    <definedName name="нн" localSheetId="80" hidden="1">{#N/A,#N/A,FALSE,"т02бд"}</definedName>
    <definedName name="нн" localSheetId="84" hidden="1">{#N/A,#N/A,FALSE,"т02бд"}</definedName>
    <definedName name="нн" localSheetId="86" hidden="1">{#N/A,#N/A,FALSE,"т02бд"}</definedName>
    <definedName name="нн" localSheetId="87" hidden="1">{#N/A,#N/A,FALSE,"т02бд"}</definedName>
    <definedName name="нн" localSheetId="88" hidden="1">{#N/A,#N/A,FALSE,"т02бд"}</definedName>
    <definedName name="нн" localSheetId="89" hidden="1">{#N/A,#N/A,FALSE,"т02бд"}</definedName>
    <definedName name="нн" localSheetId="90" hidden="1">{#N/A,#N/A,FALSE,"т02бд"}</definedName>
    <definedName name="нн" localSheetId="11" hidden="1">{#N/A,#N/A,FALSE,"т02бд"}</definedName>
    <definedName name="нн" localSheetId="13" hidden="1">{#N/A,#N/A,FALSE,"т02бд"}</definedName>
    <definedName name="нн" localSheetId="14" hidden="1">{#N/A,#N/A,FALSE,"т02бд"}</definedName>
    <definedName name="нн" localSheetId="47" hidden="1">{#N/A,#N/A,FALSE,"т02бд"}</definedName>
    <definedName name="нн" localSheetId="48" hidden="1">{#N/A,#N/A,FALSE,"т02бд"}</definedName>
    <definedName name="нн" hidden="1">{#N/A,#N/A,FALSE,"т02бд"}</definedName>
    <definedName name="ннггг" localSheetId="1"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28" hidden="1">{#N/A,#N/A,FALSE,"Лист4"}</definedName>
    <definedName name="ннггг" localSheetId="29" hidden="1">{#N/A,#N/A,FALSE,"Лист4"}</definedName>
    <definedName name="ннггг" localSheetId="30" hidden="1">{#N/A,#N/A,FALSE,"Лист4"}</definedName>
    <definedName name="ннггг" localSheetId="31" hidden="1">{#N/A,#N/A,FALSE,"Лист4"}</definedName>
    <definedName name="ннггг" localSheetId="32" hidden="1">{#N/A,#N/A,FALSE,"Лист4"}</definedName>
    <definedName name="ннггг" localSheetId="33" hidden="1">{#N/A,#N/A,FALSE,"Лист4"}</definedName>
    <definedName name="ннггг" localSheetId="41" hidden="1">{#N/A,#N/A,FALSE,"Лист4"}</definedName>
    <definedName name="ннггг" localSheetId="43" hidden="1">{#N/A,#N/A,FALSE,"Лист4"}</definedName>
    <definedName name="ннггг" localSheetId="49" hidden="1">{#N/A,#N/A,FALSE,"Лист4"}</definedName>
    <definedName name="ннггг" localSheetId="54" hidden="1">{#N/A,#N/A,FALSE,"Лист4"}</definedName>
    <definedName name="ннггг" localSheetId="55" hidden="1">{#N/A,#N/A,FALSE,"Лист4"}</definedName>
    <definedName name="ннггг" localSheetId="56" hidden="1">{#N/A,#N/A,FALSE,"Лист4"}</definedName>
    <definedName name="ннггг" localSheetId="57" hidden="1">{#N/A,#N/A,FALSE,"Лист4"}</definedName>
    <definedName name="ннггг" localSheetId="58" hidden="1">{#N/A,#N/A,FALSE,"Лист4"}</definedName>
    <definedName name="ннггг" localSheetId="64" hidden="1">{#N/A,#N/A,FALSE,"Лист4"}</definedName>
    <definedName name="ннггг" localSheetId="66" hidden="1">{#N/A,#N/A,FALSE,"Лист4"}</definedName>
    <definedName name="ннггг" localSheetId="68" hidden="1">{#N/A,#N/A,FALSE,"Лист4"}</definedName>
    <definedName name="ннггг" localSheetId="69" hidden="1">{#N/A,#N/A,FALSE,"Лист4"}</definedName>
    <definedName name="ннггг" localSheetId="70" hidden="1">{#N/A,#N/A,FALSE,"Лист4"}</definedName>
    <definedName name="ннггг" localSheetId="71" hidden="1">{#N/A,#N/A,FALSE,"Лист4"}</definedName>
    <definedName name="ннггг" localSheetId="79" hidden="1">{#N/A,#N/A,FALSE,"Лист4"}</definedName>
    <definedName name="ннггг" localSheetId="80" hidden="1">{#N/A,#N/A,FALSE,"Лист4"}</definedName>
    <definedName name="ннггг" localSheetId="84" hidden="1">{#N/A,#N/A,FALSE,"Лист4"}</definedName>
    <definedName name="ннггг" localSheetId="86" hidden="1">{#N/A,#N/A,FALSE,"Лист4"}</definedName>
    <definedName name="ннггг" localSheetId="87" hidden="1">{#N/A,#N/A,FALSE,"Лист4"}</definedName>
    <definedName name="ннггг" localSheetId="88" hidden="1">{#N/A,#N/A,FALSE,"Лист4"}</definedName>
    <definedName name="ннггг" localSheetId="89" hidden="1">{#N/A,#N/A,FALSE,"Лист4"}</definedName>
    <definedName name="ннггг" localSheetId="90" hidden="1">{#N/A,#N/A,FALSE,"Лист4"}</definedName>
    <definedName name="ннггг" localSheetId="11" hidden="1">{#N/A,#N/A,FALSE,"Лист4"}</definedName>
    <definedName name="ннггг" localSheetId="13" hidden="1">{#N/A,#N/A,FALSE,"Лист4"}</definedName>
    <definedName name="ннггг" localSheetId="14" hidden="1">{#N/A,#N/A,FALSE,"Лист4"}</definedName>
    <definedName name="ннггг" localSheetId="47" hidden="1">{#N/A,#N/A,FALSE,"Лист4"}</definedName>
    <definedName name="ннггг" localSheetId="48" hidden="1">{#N/A,#N/A,FALSE,"Лист4"}</definedName>
    <definedName name="ннггг" hidden="1">{#N/A,#N/A,FALSE,"Лист4"}</definedName>
    <definedName name="ннн" localSheetId="1"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28" hidden="1">{#N/A,#N/A,FALSE,"Лист4"}</definedName>
    <definedName name="ннн" localSheetId="29" hidden="1">{#N/A,#N/A,FALSE,"Лист4"}</definedName>
    <definedName name="ннн" localSheetId="30" hidden="1">{#N/A,#N/A,FALSE,"Лист4"}</definedName>
    <definedName name="ннн" localSheetId="31" hidden="1">{#N/A,#N/A,FALSE,"Лист4"}</definedName>
    <definedName name="ннн" localSheetId="32" hidden="1">{#N/A,#N/A,FALSE,"Лист4"}</definedName>
    <definedName name="ннн" localSheetId="33" hidden="1">{#N/A,#N/A,FALSE,"Лист4"}</definedName>
    <definedName name="ннн" localSheetId="41" hidden="1">{#N/A,#N/A,FALSE,"Лист4"}</definedName>
    <definedName name="ннн" localSheetId="43" hidden="1">{#N/A,#N/A,FALSE,"Лист4"}</definedName>
    <definedName name="ннн" localSheetId="49" hidden="1">{#N/A,#N/A,FALSE,"Лист4"}</definedName>
    <definedName name="ннн" localSheetId="54" hidden="1">{#N/A,#N/A,FALSE,"Лист4"}</definedName>
    <definedName name="ннн" localSheetId="55" hidden="1">{#N/A,#N/A,FALSE,"Лист4"}</definedName>
    <definedName name="ннн" localSheetId="56" hidden="1">{#N/A,#N/A,FALSE,"Лист4"}</definedName>
    <definedName name="ннн" localSheetId="57" hidden="1">{#N/A,#N/A,FALSE,"Лист4"}</definedName>
    <definedName name="ннн" localSheetId="58" hidden="1">{#N/A,#N/A,FALSE,"Лист4"}</definedName>
    <definedName name="ннн" localSheetId="64" hidden="1">{#N/A,#N/A,FALSE,"Лист4"}</definedName>
    <definedName name="ннн" localSheetId="66" hidden="1">{#N/A,#N/A,FALSE,"Лист4"}</definedName>
    <definedName name="ннн" localSheetId="68" hidden="1">{#N/A,#N/A,FALSE,"Лист4"}</definedName>
    <definedName name="ннн" localSheetId="69" hidden="1">{#N/A,#N/A,FALSE,"Лист4"}</definedName>
    <definedName name="ннн" localSheetId="70" hidden="1">{#N/A,#N/A,FALSE,"Лист4"}</definedName>
    <definedName name="ннн" localSheetId="71" hidden="1">{#N/A,#N/A,FALSE,"Лист4"}</definedName>
    <definedName name="ннн" localSheetId="79" hidden="1">{#N/A,#N/A,FALSE,"Лист4"}</definedName>
    <definedName name="ннн" localSheetId="80" hidden="1">{#N/A,#N/A,FALSE,"Лист4"}</definedName>
    <definedName name="ннн" localSheetId="84" hidden="1">{#N/A,#N/A,FALSE,"Лист4"}</definedName>
    <definedName name="ннн" localSheetId="86" hidden="1">{#N/A,#N/A,FALSE,"Лист4"}</definedName>
    <definedName name="ннн" localSheetId="87" hidden="1">{#N/A,#N/A,FALSE,"Лист4"}</definedName>
    <definedName name="ннн" localSheetId="88" hidden="1">{#N/A,#N/A,FALSE,"Лист4"}</definedName>
    <definedName name="ннн" localSheetId="89" hidden="1">{#N/A,#N/A,FALSE,"Лист4"}</definedName>
    <definedName name="ннн" localSheetId="90" hidden="1">{#N/A,#N/A,FALSE,"Лист4"}</definedName>
    <definedName name="ннн" localSheetId="11" hidden="1">{#N/A,#N/A,FALSE,"Лист4"}</definedName>
    <definedName name="ннн" localSheetId="13" hidden="1">{#N/A,#N/A,FALSE,"Лист4"}</definedName>
    <definedName name="ннн" localSheetId="14" hidden="1">{#N/A,#N/A,FALSE,"Лист4"}</definedName>
    <definedName name="ннн" localSheetId="47" hidden="1">{#N/A,#N/A,FALSE,"Лист4"}</definedName>
    <definedName name="ннн" localSheetId="48" hidden="1">{#N/A,#N/A,FALSE,"Лист4"}</definedName>
    <definedName name="ннн" hidden="1">{#N/A,#N/A,FALSE,"Лист4"}</definedName>
    <definedName name="ннннг" localSheetId="1"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28" hidden="1">{#N/A,#N/A,FALSE,"Лист4"}</definedName>
    <definedName name="ннннг" localSheetId="29" hidden="1">{#N/A,#N/A,FALSE,"Лист4"}</definedName>
    <definedName name="ннннг" localSheetId="30" hidden="1">{#N/A,#N/A,FALSE,"Лист4"}</definedName>
    <definedName name="ннннг" localSheetId="31" hidden="1">{#N/A,#N/A,FALSE,"Лист4"}</definedName>
    <definedName name="ннннг" localSheetId="32" hidden="1">{#N/A,#N/A,FALSE,"Лист4"}</definedName>
    <definedName name="ннннг" localSheetId="33" hidden="1">{#N/A,#N/A,FALSE,"Лист4"}</definedName>
    <definedName name="ннннг" localSheetId="41" hidden="1">{#N/A,#N/A,FALSE,"Лист4"}</definedName>
    <definedName name="ннннг" localSheetId="43" hidden="1">{#N/A,#N/A,FALSE,"Лист4"}</definedName>
    <definedName name="ннннг" localSheetId="49" hidden="1">{#N/A,#N/A,FALSE,"Лист4"}</definedName>
    <definedName name="ннннг" localSheetId="54" hidden="1">{#N/A,#N/A,FALSE,"Лист4"}</definedName>
    <definedName name="ннннг" localSheetId="55" hidden="1">{#N/A,#N/A,FALSE,"Лист4"}</definedName>
    <definedName name="ннннг" localSheetId="56" hidden="1">{#N/A,#N/A,FALSE,"Лист4"}</definedName>
    <definedName name="ннннг" localSheetId="57" hidden="1">{#N/A,#N/A,FALSE,"Лист4"}</definedName>
    <definedName name="ннннг" localSheetId="58" hidden="1">{#N/A,#N/A,FALSE,"Лист4"}</definedName>
    <definedName name="ннннг" localSheetId="64" hidden="1">{#N/A,#N/A,FALSE,"Лист4"}</definedName>
    <definedName name="ннннг" localSheetId="66" hidden="1">{#N/A,#N/A,FALSE,"Лист4"}</definedName>
    <definedName name="ннннг" localSheetId="68" hidden="1">{#N/A,#N/A,FALSE,"Лист4"}</definedName>
    <definedName name="ннннг" localSheetId="69" hidden="1">{#N/A,#N/A,FALSE,"Лист4"}</definedName>
    <definedName name="ннннг" localSheetId="70" hidden="1">{#N/A,#N/A,FALSE,"Лист4"}</definedName>
    <definedName name="ннннг" localSheetId="71" hidden="1">{#N/A,#N/A,FALSE,"Лист4"}</definedName>
    <definedName name="ннннг" localSheetId="79" hidden="1">{#N/A,#N/A,FALSE,"Лист4"}</definedName>
    <definedName name="ннннг" localSheetId="80" hidden="1">{#N/A,#N/A,FALSE,"Лист4"}</definedName>
    <definedName name="ннннг" localSheetId="84" hidden="1">{#N/A,#N/A,FALSE,"Лист4"}</definedName>
    <definedName name="ннннг" localSheetId="86" hidden="1">{#N/A,#N/A,FALSE,"Лист4"}</definedName>
    <definedName name="ннннг" localSheetId="87" hidden="1">{#N/A,#N/A,FALSE,"Лист4"}</definedName>
    <definedName name="ннннг" localSheetId="88" hidden="1">{#N/A,#N/A,FALSE,"Лист4"}</definedName>
    <definedName name="ннннг" localSheetId="89" hidden="1">{#N/A,#N/A,FALSE,"Лист4"}</definedName>
    <definedName name="ннннг" localSheetId="90" hidden="1">{#N/A,#N/A,FALSE,"Лист4"}</definedName>
    <definedName name="ннннг" localSheetId="11" hidden="1">{#N/A,#N/A,FALSE,"Лист4"}</definedName>
    <definedName name="ннннг" localSheetId="13" hidden="1">{#N/A,#N/A,FALSE,"Лист4"}</definedName>
    <definedName name="ннннг" localSheetId="14" hidden="1">{#N/A,#N/A,FALSE,"Лист4"}</definedName>
    <definedName name="ннннг" localSheetId="47" hidden="1">{#N/A,#N/A,FALSE,"Лист4"}</definedName>
    <definedName name="ннннг" localSheetId="48"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79"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localSheetId="86"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88"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localSheetId="88"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localSheetId="88"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28" hidden="1">{#N/A,#N/A,FALSE,"Лист4"}</definedName>
    <definedName name="нннннннн" localSheetId="29" hidden="1">{#N/A,#N/A,FALSE,"Лист4"}</definedName>
    <definedName name="нннннннн" localSheetId="30" hidden="1">{#N/A,#N/A,FALSE,"Лист4"}</definedName>
    <definedName name="нннннннн" localSheetId="31" hidden="1">{#N/A,#N/A,FALSE,"Лист4"}</definedName>
    <definedName name="нннннннн" localSheetId="32" hidden="1">{#N/A,#N/A,FALSE,"Лист4"}</definedName>
    <definedName name="нннннннн" localSheetId="33" hidden="1">{#N/A,#N/A,FALSE,"Лист4"}</definedName>
    <definedName name="нннннннн" localSheetId="41" hidden="1">{#N/A,#N/A,FALSE,"Лист4"}</definedName>
    <definedName name="нннннннн" localSheetId="43" hidden="1">{#N/A,#N/A,FALSE,"Лист4"}</definedName>
    <definedName name="нннннннн" localSheetId="49" hidden="1">{#N/A,#N/A,FALSE,"Лист4"}</definedName>
    <definedName name="нннннннн" localSheetId="54" hidden="1">{#N/A,#N/A,FALSE,"Лист4"}</definedName>
    <definedName name="нннннннн" localSheetId="55" hidden="1">{#N/A,#N/A,FALSE,"Лист4"}</definedName>
    <definedName name="нннннннн" localSheetId="56" hidden="1">{#N/A,#N/A,FALSE,"Лист4"}</definedName>
    <definedName name="нннннннн" localSheetId="57" hidden="1">{#N/A,#N/A,FALSE,"Лист4"}</definedName>
    <definedName name="нннннннн" localSheetId="58" hidden="1">{#N/A,#N/A,FALSE,"Лист4"}</definedName>
    <definedName name="нннннннн" localSheetId="64" hidden="1">{#N/A,#N/A,FALSE,"Лист4"}</definedName>
    <definedName name="нннннннн" localSheetId="66" hidden="1">{#N/A,#N/A,FALSE,"Лист4"}</definedName>
    <definedName name="нннннннн" localSheetId="68" hidden="1">{#N/A,#N/A,FALSE,"Лист4"}</definedName>
    <definedName name="нннннннн" localSheetId="69" hidden="1">{#N/A,#N/A,FALSE,"Лист4"}</definedName>
    <definedName name="нннннннн" localSheetId="70" hidden="1">{#N/A,#N/A,FALSE,"Лист4"}</definedName>
    <definedName name="нннннннн" localSheetId="71" hidden="1">{#N/A,#N/A,FALSE,"Лист4"}</definedName>
    <definedName name="нннннннн" localSheetId="79" hidden="1">{#N/A,#N/A,FALSE,"Лист4"}</definedName>
    <definedName name="нннннннн" localSheetId="80" hidden="1">{#N/A,#N/A,FALSE,"Лист4"}</definedName>
    <definedName name="нннннннн" localSheetId="84" hidden="1">{#N/A,#N/A,FALSE,"Лист4"}</definedName>
    <definedName name="нннннннн" localSheetId="86" hidden="1">{#N/A,#N/A,FALSE,"Лист4"}</definedName>
    <definedName name="нннннннн" localSheetId="87" hidden="1">{#N/A,#N/A,FALSE,"Лист4"}</definedName>
    <definedName name="нннннннн" localSheetId="88" hidden="1">{#N/A,#N/A,FALSE,"Лист4"}</definedName>
    <definedName name="нннннннн" localSheetId="89" hidden="1">{#N/A,#N/A,FALSE,"Лист4"}</definedName>
    <definedName name="нннннннн" localSheetId="90" hidden="1">{#N/A,#N/A,FALSE,"Лист4"}</definedName>
    <definedName name="нннннннн" localSheetId="11" hidden="1">{#N/A,#N/A,FALSE,"Лист4"}</definedName>
    <definedName name="нннннннн" localSheetId="13" hidden="1">{#N/A,#N/A,FALSE,"Лист4"}</definedName>
    <definedName name="нннннннн" localSheetId="14" hidden="1">{#N/A,#N/A,FALSE,"Лист4"}</definedName>
    <definedName name="нннннннн" localSheetId="47" hidden="1">{#N/A,#N/A,FALSE,"Лист4"}</definedName>
    <definedName name="нннннннн" localSheetId="48" hidden="1">{#N/A,#N/A,FALSE,"Лист4"}</definedName>
    <definedName name="нннннннн" hidden="1">{#N/A,#N/A,FALSE,"Лист4"}</definedName>
    <definedName name="ннншенгке" localSheetId="1"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28" hidden="1">{#N/A,#N/A,FALSE,"Лист4"}</definedName>
    <definedName name="ннншенгке" localSheetId="29" hidden="1">{#N/A,#N/A,FALSE,"Лист4"}</definedName>
    <definedName name="ннншенгке" localSheetId="30" hidden="1">{#N/A,#N/A,FALSE,"Лист4"}</definedName>
    <definedName name="ннншенгке" localSheetId="31" hidden="1">{#N/A,#N/A,FALSE,"Лист4"}</definedName>
    <definedName name="ннншенгке" localSheetId="32" hidden="1">{#N/A,#N/A,FALSE,"Лист4"}</definedName>
    <definedName name="ннншенгке" localSheetId="33" hidden="1">{#N/A,#N/A,FALSE,"Лист4"}</definedName>
    <definedName name="ннншенгке" localSheetId="41" hidden="1">{#N/A,#N/A,FALSE,"Лист4"}</definedName>
    <definedName name="ннншенгке" localSheetId="43" hidden="1">{#N/A,#N/A,FALSE,"Лист4"}</definedName>
    <definedName name="ннншенгке" localSheetId="49" hidden="1">{#N/A,#N/A,FALSE,"Лист4"}</definedName>
    <definedName name="ннншенгке" localSheetId="54" hidden="1">{#N/A,#N/A,FALSE,"Лист4"}</definedName>
    <definedName name="ннншенгке" localSheetId="55" hidden="1">{#N/A,#N/A,FALSE,"Лист4"}</definedName>
    <definedName name="ннншенгке" localSheetId="56" hidden="1">{#N/A,#N/A,FALSE,"Лист4"}</definedName>
    <definedName name="ннншенгке" localSheetId="57" hidden="1">{#N/A,#N/A,FALSE,"Лист4"}</definedName>
    <definedName name="ннншенгке" localSheetId="58" hidden="1">{#N/A,#N/A,FALSE,"Лист4"}</definedName>
    <definedName name="ннншенгке" localSheetId="64" hidden="1">{#N/A,#N/A,FALSE,"Лист4"}</definedName>
    <definedName name="ннншенгке" localSheetId="66" hidden="1">{#N/A,#N/A,FALSE,"Лист4"}</definedName>
    <definedName name="ннншенгке" localSheetId="68" hidden="1">{#N/A,#N/A,FALSE,"Лист4"}</definedName>
    <definedName name="ннншенгке" localSheetId="69" hidden="1">{#N/A,#N/A,FALSE,"Лист4"}</definedName>
    <definedName name="ннншенгке" localSheetId="70" hidden="1">{#N/A,#N/A,FALSE,"Лист4"}</definedName>
    <definedName name="ннншенгке" localSheetId="71" hidden="1">{#N/A,#N/A,FALSE,"Лист4"}</definedName>
    <definedName name="ннншенгке" localSheetId="79" hidden="1">{#N/A,#N/A,FALSE,"Лист4"}</definedName>
    <definedName name="ннншенгке" localSheetId="80" hidden="1">{#N/A,#N/A,FALSE,"Лист4"}</definedName>
    <definedName name="ннншенгке" localSheetId="84" hidden="1">{#N/A,#N/A,FALSE,"Лист4"}</definedName>
    <definedName name="ннншенгке" localSheetId="86" hidden="1">{#N/A,#N/A,FALSE,"Лист4"}</definedName>
    <definedName name="ннншенгке" localSheetId="87" hidden="1">{#N/A,#N/A,FALSE,"Лист4"}</definedName>
    <definedName name="ннншенгке" localSheetId="88" hidden="1">{#N/A,#N/A,FALSE,"Лист4"}</definedName>
    <definedName name="ннншенгке" localSheetId="89" hidden="1">{#N/A,#N/A,FALSE,"Лист4"}</definedName>
    <definedName name="ннншенгке" localSheetId="90" hidden="1">{#N/A,#N/A,FALSE,"Лист4"}</definedName>
    <definedName name="ннншенгке" localSheetId="11" hidden="1">{#N/A,#N/A,FALSE,"Лист4"}</definedName>
    <definedName name="ннншенгке" localSheetId="13" hidden="1">{#N/A,#N/A,FALSE,"Лист4"}</definedName>
    <definedName name="ннншенгке" localSheetId="14" hidden="1">{#N/A,#N/A,FALSE,"Лист4"}</definedName>
    <definedName name="ннншенгке" localSheetId="47" hidden="1">{#N/A,#N/A,FALSE,"Лист4"}</definedName>
    <definedName name="ннншенгке" localSheetId="48" hidden="1">{#N/A,#N/A,FALSE,"Лист4"}</definedName>
    <definedName name="ннншенгке" hidden="1">{#N/A,#N/A,FALSE,"Лист4"}</definedName>
    <definedName name="нншекк" localSheetId="1"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28" hidden="1">{#N/A,#N/A,FALSE,"Лист4"}</definedName>
    <definedName name="нншекк" localSheetId="29" hidden="1">{#N/A,#N/A,FALSE,"Лист4"}</definedName>
    <definedName name="нншекк" localSheetId="30" hidden="1">{#N/A,#N/A,FALSE,"Лист4"}</definedName>
    <definedName name="нншекк" localSheetId="31" hidden="1">{#N/A,#N/A,FALSE,"Лист4"}</definedName>
    <definedName name="нншекк" localSheetId="32" hidden="1">{#N/A,#N/A,FALSE,"Лист4"}</definedName>
    <definedName name="нншекк" localSheetId="33" hidden="1">{#N/A,#N/A,FALSE,"Лист4"}</definedName>
    <definedName name="нншекк" localSheetId="41" hidden="1">{#N/A,#N/A,FALSE,"Лист4"}</definedName>
    <definedName name="нншекк" localSheetId="43" hidden="1">{#N/A,#N/A,FALSE,"Лист4"}</definedName>
    <definedName name="нншекк" localSheetId="49" hidden="1">{#N/A,#N/A,FALSE,"Лист4"}</definedName>
    <definedName name="нншекк" localSheetId="54" hidden="1">{#N/A,#N/A,FALSE,"Лист4"}</definedName>
    <definedName name="нншекк" localSheetId="55" hidden="1">{#N/A,#N/A,FALSE,"Лист4"}</definedName>
    <definedName name="нншекк" localSheetId="56" hidden="1">{#N/A,#N/A,FALSE,"Лист4"}</definedName>
    <definedName name="нншекк" localSheetId="57" hidden="1">{#N/A,#N/A,FALSE,"Лист4"}</definedName>
    <definedName name="нншекк" localSheetId="58" hidden="1">{#N/A,#N/A,FALSE,"Лист4"}</definedName>
    <definedName name="нншекк" localSheetId="64" hidden="1">{#N/A,#N/A,FALSE,"Лист4"}</definedName>
    <definedName name="нншекк" localSheetId="66" hidden="1">{#N/A,#N/A,FALSE,"Лист4"}</definedName>
    <definedName name="нншекк" localSheetId="68" hidden="1">{#N/A,#N/A,FALSE,"Лист4"}</definedName>
    <definedName name="нншекк" localSheetId="69" hidden="1">{#N/A,#N/A,FALSE,"Лист4"}</definedName>
    <definedName name="нншекк" localSheetId="70" hidden="1">{#N/A,#N/A,FALSE,"Лист4"}</definedName>
    <definedName name="нншекк" localSheetId="71" hidden="1">{#N/A,#N/A,FALSE,"Лист4"}</definedName>
    <definedName name="нншекк" localSheetId="79" hidden="1">{#N/A,#N/A,FALSE,"Лист4"}</definedName>
    <definedName name="нншекк" localSheetId="80" hidden="1">{#N/A,#N/A,FALSE,"Лист4"}</definedName>
    <definedName name="нншекк" localSheetId="84" hidden="1">{#N/A,#N/A,FALSE,"Лист4"}</definedName>
    <definedName name="нншекк" localSheetId="86" hidden="1">{#N/A,#N/A,FALSE,"Лист4"}</definedName>
    <definedName name="нншекк" localSheetId="87" hidden="1">{#N/A,#N/A,FALSE,"Лист4"}</definedName>
    <definedName name="нншекк" localSheetId="88" hidden="1">{#N/A,#N/A,FALSE,"Лист4"}</definedName>
    <definedName name="нншекк" localSheetId="89" hidden="1">{#N/A,#N/A,FALSE,"Лист4"}</definedName>
    <definedName name="нншекк" localSheetId="90" hidden="1">{#N/A,#N/A,FALSE,"Лист4"}</definedName>
    <definedName name="нншекк" localSheetId="11" hidden="1">{#N/A,#N/A,FALSE,"Лист4"}</definedName>
    <definedName name="нншекк" localSheetId="13" hidden="1">{#N/A,#N/A,FALSE,"Лист4"}</definedName>
    <definedName name="нншекк" localSheetId="14" hidden="1">{#N/A,#N/A,FALSE,"Лист4"}</definedName>
    <definedName name="нншекк" localSheetId="47" hidden="1">{#N/A,#N/A,FALSE,"Лист4"}</definedName>
    <definedName name="нншекк" localSheetId="48" hidden="1">{#N/A,#N/A,FALSE,"Лист4"}</definedName>
    <definedName name="нншекк" hidden="1">{#N/A,#N/A,FALSE,"Лист4"}</definedName>
    <definedName name="нука69" localSheetId="62">#REF!</definedName>
    <definedName name="нука69" localSheetId="36">#REF!</definedName>
    <definedName name="нука69" localSheetId="46">#REF!</definedName>
    <definedName name="нука69">#REF!</definedName>
    <definedName name="_xlnm.Print_Area">#N/A</definedName>
    <definedName name="Область_печати_ИМ" localSheetId="62">#REF!</definedName>
    <definedName name="Область_печати_ИМ" localSheetId="36">#REF!</definedName>
    <definedName name="Область_печати_ИМ" localSheetId="46">#REF!</definedName>
    <definedName name="Область_печати_ИМ">#REF!</definedName>
    <definedName name="оггне" localSheetId="1"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28" hidden="1">{#N/A,#N/A,FALSE,"Лист4"}</definedName>
    <definedName name="оггне" localSheetId="29" hidden="1">{#N/A,#N/A,FALSE,"Лист4"}</definedName>
    <definedName name="оггне" localSheetId="30" hidden="1">{#N/A,#N/A,FALSE,"Лист4"}</definedName>
    <definedName name="оггне" localSheetId="31" hidden="1">{#N/A,#N/A,FALSE,"Лист4"}</definedName>
    <definedName name="оггне" localSheetId="32" hidden="1">{#N/A,#N/A,FALSE,"Лист4"}</definedName>
    <definedName name="оггне" localSheetId="33" hidden="1">{#N/A,#N/A,FALSE,"Лист4"}</definedName>
    <definedName name="оггне" localSheetId="41" hidden="1">{#N/A,#N/A,FALSE,"Лист4"}</definedName>
    <definedName name="оггне" localSheetId="43" hidden="1">{#N/A,#N/A,FALSE,"Лист4"}</definedName>
    <definedName name="оггне" localSheetId="49" hidden="1">{#N/A,#N/A,FALSE,"Лист4"}</definedName>
    <definedName name="оггне" localSheetId="54" hidden="1">{#N/A,#N/A,FALSE,"Лист4"}</definedName>
    <definedName name="оггне" localSheetId="55" hidden="1">{#N/A,#N/A,FALSE,"Лист4"}</definedName>
    <definedName name="оггне" localSheetId="56" hidden="1">{#N/A,#N/A,FALSE,"Лист4"}</definedName>
    <definedName name="оггне" localSheetId="57" hidden="1">{#N/A,#N/A,FALSE,"Лист4"}</definedName>
    <definedName name="оггне" localSheetId="58" hidden="1">{#N/A,#N/A,FALSE,"Лист4"}</definedName>
    <definedName name="оггне" localSheetId="64" hidden="1">{#N/A,#N/A,FALSE,"Лист4"}</definedName>
    <definedName name="оггне" localSheetId="66" hidden="1">{#N/A,#N/A,FALSE,"Лист4"}</definedName>
    <definedName name="оггне" localSheetId="68" hidden="1">{#N/A,#N/A,FALSE,"Лист4"}</definedName>
    <definedName name="оггне" localSheetId="69" hidden="1">{#N/A,#N/A,FALSE,"Лист4"}</definedName>
    <definedName name="оггне" localSheetId="70" hidden="1">{#N/A,#N/A,FALSE,"Лист4"}</definedName>
    <definedName name="оггне" localSheetId="71" hidden="1">{#N/A,#N/A,FALSE,"Лист4"}</definedName>
    <definedName name="оггне" localSheetId="79" hidden="1">{#N/A,#N/A,FALSE,"Лист4"}</definedName>
    <definedName name="оггне" localSheetId="80" hidden="1">{#N/A,#N/A,FALSE,"Лист4"}</definedName>
    <definedName name="оггне" localSheetId="84" hidden="1">{#N/A,#N/A,FALSE,"Лист4"}</definedName>
    <definedName name="оггне" localSheetId="86" hidden="1">{#N/A,#N/A,FALSE,"Лист4"}</definedName>
    <definedName name="оггне" localSheetId="87" hidden="1">{#N/A,#N/A,FALSE,"Лист4"}</definedName>
    <definedName name="оггне" localSheetId="88" hidden="1">{#N/A,#N/A,FALSE,"Лист4"}</definedName>
    <definedName name="оггне" localSheetId="89" hidden="1">{#N/A,#N/A,FALSE,"Лист4"}</definedName>
    <definedName name="оггне" localSheetId="90" hidden="1">{#N/A,#N/A,FALSE,"Лист4"}</definedName>
    <definedName name="оггне" localSheetId="11" hidden="1">{#N/A,#N/A,FALSE,"Лист4"}</definedName>
    <definedName name="оггне" localSheetId="13" hidden="1">{#N/A,#N/A,FALSE,"Лист4"}</definedName>
    <definedName name="оггне" localSheetId="14" hidden="1">{#N/A,#N/A,FALSE,"Лист4"}</definedName>
    <definedName name="оггне" localSheetId="47" hidden="1">{#N/A,#N/A,FALSE,"Лист4"}</definedName>
    <definedName name="оггне" localSheetId="48" hidden="1">{#N/A,#N/A,FALSE,"Лист4"}</definedName>
    <definedName name="оггне" hidden="1">{#N/A,#N/A,FALSE,"Лист4"}</definedName>
    <definedName name="оллд" localSheetId="1"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28" hidden="1">{#N/A,#N/A,FALSE,"Лист4"}</definedName>
    <definedName name="оллд" localSheetId="29" hidden="1">{#N/A,#N/A,FALSE,"Лист4"}</definedName>
    <definedName name="оллд" localSheetId="30" hidden="1">{#N/A,#N/A,FALSE,"Лист4"}</definedName>
    <definedName name="оллд" localSheetId="31" hidden="1">{#N/A,#N/A,FALSE,"Лист4"}</definedName>
    <definedName name="оллд" localSheetId="32" hidden="1">{#N/A,#N/A,FALSE,"Лист4"}</definedName>
    <definedName name="оллд" localSheetId="33" hidden="1">{#N/A,#N/A,FALSE,"Лист4"}</definedName>
    <definedName name="оллд" localSheetId="41" hidden="1">{#N/A,#N/A,FALSE,"Лист4"}</definedName>
    <definedName name="оллд" localSheetId="43" hidden="1">{#N/A,#N/A,FALSE,"Лист4"}</definedName>
    <definedName name="оллд" localSheetId="49" hidden="1">{#N/A,#N/A,FALSE,"Лист4"}</definedName>
    <definedName name="оллд" localSheetId="54" hidden="1">{#N/A,#N/A,FALSE,"Лист4"}</definedName>
    <definedName name="оллд" localSheetId="55" hidden="1">{#N/A,#N/A,FALSE,"Лист4"}</definedName>
    <definedName name="оллд" localSheetId="56" hidden="1">{#N/A,#N/A,FALSE,"Лист4"}</definedName>
    <definedName name="оллд" localSheetId="57" hidden="1">{#N/A,#N/A,FALSE,"Лист4"}</definedName>
    <definedName name="оллд" localSheetId="58" hidden="1">{#N/A,#N/A,FALSE,"Лист4"}</definedName>
    <definedName name="оллд" localSheetId="64" hidden="1">{#N/A,#N/A,FALSE,"Лист4"}</definedName>
    <definedName name="оллд" localSheetId="66" hidden="1">{#N/A,#N/A,FALSE,"Лист4"}</definedName>
    <definedName name="оллд" localSheetId="68" hidden="1">{#N/A,#N/A,FALSE,"Лист4"}</definedName>
    <definedName name="оллд" localSheetId="69" hidden="1">{#N/A,#N/A,FALSE,"Лист4"}</definedName>
    <definedName name="оллд" localSheetId="70" hidden="1">{#N/A,#N/A,FALSE,"Лист4"}</definedName>
    <definedName name="оллд" localSheetId="71" hidden="1">{#N/A,#N/A,FALSE,"Лист4"}</definedName>
    <definedName name="оллд" localSheetId="79" hidden="1">{#N/A,#N/A,FALSE,"Лист4"}</definedName>
    <definedName name="оллд" localSheetId="80" hidden="1">{#N/A,#N/A,FALSE,"Лист4"}</definedName>
    <definedName name="оллд" localSheetId="84" hidden="1">{#N/A,#N/A,FALSE,"Лист4"}</definedName>
    <definedName name="оллд" localSheetId="86" hidden="1">{#N/A,#N/A,FALSE,"Лист4"}</definedName>
    <definedName name="оллд" localSheetId="87" hidden="1">{#N/A,#N/A,FALSE,"Лист4"}</definedName>
    <definedName name="оллд" localSheetId="88" hidden="1">{#N/A,#N/A,FALSE,"Лист4"}</definedName>
    <definedName name="оллд" localSheetId="89" hidden="1">{#N/A,#N/A,FALSE,"Лист4"}</definedName>
    <definedName name="оллд" localSheetId="90" hidden="1">{#N/A,#N/A,FALSE,"Лист4"}</definedName>
    <definedName name="оллд" localSheetId="11" hidden="1">{#N/A,#N/A,FALSE,"Лист4"}</definedName>
    <definedName name="оллд" localSheetId="13" hidden="1">{#N/A,#N/A,FALSE,"Лист4"}</definedName>
    <definedName name="оллд" localSheetId="14" hidden="1">{#N/A,#N/A,FALSE,"Лист4"}</definedName>
    <definedName name="оллд" localSheetId="47" hidden="1">{#N/A,#N/A,FALSE,"Лист4"}</definedName>
    <definedName name="оллд" localSheetId="48" hidden="1">{#N/A,#N/A,FALSE,"Лист4"}</definedName>
    <definedName name="оллд" hidden="1">{#N/A,#N/A,FALSE,"Лист4"}</definedName>
    <definedName name="олол" localSheetId="1"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28" hidden="1">{#N/A,#N/A,FALSE,"Лист4"}</definedName>
    <definedName name="олол" localSheetId="29" hidden="1">{#N/A,#N/A,FALSE,"Лист4"}</definedName>
    <definedName name="олол" localSheetId="30" hidden="1">{#N/A,#N/A,FALSE,"Лист4"}</definedName>
    <definedName name="олол" localSheetId="31" hidden="1">{#N/A,#N/A,FALSE,"Лист4"}</definedName>
    <definedName name="олол" localSheetId="32" hidden="1">{#N/A,#N/A,FALSE,"Лист4"}</definedName>
    <definedName name="олол" localSheetId="33" hidden="1">{#N/A,#N/A,FALSE,"Лист4"}</definedName>
    <definedName name="олол" localSheetId="41" hidden="1">{#N/A,#N/A,FALSE,"Лист4"}</definedName>
    <definedName name="олол" localSheetId="43" hidden="1">{#N/A,#N/A,FALSE,"Лист4"}</definedName>
    <definedName name="олол" localSheetId="49" hidden="1">{#N/A,#N/A,FALSE,"Лист4"}</definedName>
    <definedName name="олол" localSheetId="54" hidden="1">{#N/A,#N/A,FALSE,"Лист4"}</definedName>
    <definedName name="олол" localSheetId="55" hidden="1">{#N/A,#N/A,FALSE,"Лист4"}</definedName>
    <definedName name="олол" localSheetId="56" hidden="1">{#N/A,#N/A,FALSE,"Лист4"}</definedName>
    <definedName name="олол" localSheetId="57" hidden="1">{#N/A,#N/A,FALSE,"Лист4"}</definedName>
    <definedName name="олол" localSheetId="58" hidden="1">{#N/A,#N/A,FALSE,"Лист4"}</definedName>
    <definedName name="олол" localSheetId="64" hidden="1">{#N/A,#N/A,FALSE,"Лист4"}</definedName>
    <definedName name="олол" localSheetId="66" hidden="1">{#N/A,#N/A,FALSE,"Лист4"}</definedName>
    <definedName name="олол" localSheetId="68" hidden="1">{#N/A,#N/A,FALSE,"Лист4"}</definedName>
    <definedName name="олол" localSheetId="69" hidden="1">{#N/A,#N/A,FALSE,"Лист4"}</definedName>
    <definedName name="олол" localSheetId="70" hidden="1">{#N/A,#N/A,FALSE,"Лист4"}</definedName>
    <definedName name="олол" localSheetId="71" hidden="1">{#N/A,#N/A,FALSE,"Лист4"}</definedName>
    <definedName name="олол" localSheetId="79" hidden="1">{#N/A,#N/A,FALSE,"Лист4"}</definedName>
    <definedName name="олол" localSheetId="80" hidden="1">{#N/A,#N/A,FALSE,"Лист4"}</definedName>
    <definedName name="олол" localSheetId="84" hidden="1">{#N/A,#N/A,FALSE,"Лист4"}</definedName>
    <definedName name="олол" localSheetId="86" hidden="1">{#N/A,#N/A,FALSE,"Лист4"}</definedName>
    <definedName name="олол" localSheetId="87" hidden="1">{#N/A,#N/A,FALSE,"Лист4"}</definedName>
    <definedName name="олол" localSheetId="88" hidden="1">{#N/A,#N/A,FALSE,"Лист4"}</definedName>
    <definedName name="олол" localSheetId="89" hidden="1">{#N/A,#N/A,FALSE,"Лист4"}</definedName>
    <definedName name="олол" localSheetId="90" hidden="1">{#N/A,#N/A,FALSE,"Лист4"}</definedName>
    <definedName name="олол" localSheetId="11" hidden="1">{#N/A,#N/A,FALSE,"Лист4"}</definedName>
    <definedName name="олол" localSheetId="13" hidden="1">{#N/A,#N/A,FALSE,"Лист4"}</definedName>
    <definedName name="олол" localSheetId="14" hidden="1">{#N/A,#N/A,FALSE,"Лист4"}</definedName>
    <definedName name="олол" localSheetId="47" hidden="1">{#N/A,#N/A,FALSE,"Лист4"}</definedName>
    <definedName name="олол" localSheetId="48" hidden="1">{#N/A,#N/A,FALSE,"Лист4"}</definedName>
    <definedName name="олол" hidden="1">{#N/A,#N/A,FALSE,"Лист4"}</definedName>
    <definedName name="оо" localSheetId="1"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28" hidden="1">{#N/A,#N/A,FALSE,"Лист4"}</definedName>
    <definedName name="оо" localSheetId="29" hidden="1">{#N/A,#N/A,FALSE,"Лист4"}</definedName>
    <definedName name="оо" localSheetId="30" hidden="1">{#N/A,#N/A,FALSE,"Лист4"}</definedName>
    <definedName name="оо" localSheetId="31" hidden="1">{#N/A,#N/A,FALSE,"Лист4"}</definedName>
    <definedName name="оо" localSheetId="32" hidden="1">{#N/A,#N/A,FALSE,"Лист4"}</definedName>
    <definedName name="оо" localSheetId="33" hidden="1">{#N/A,#N/A,FALSE,"Лист4"}</definedName>
    <definedName name="оо" localSheetId="41" hidden="1">{#N/A,#N/A,FALSE,"Лист4"}</definedName>
    <definedName name="оо" localSheetId="43" hidden="1">{#N/A,#N/A,FALSE,"Лист4"}</definedName>
    <definedName name="оо" localSheetId="49" hidden="1">{#N/A,#N/A,FALSE,"Лист4"}</definedName>
    <definedName name="оо" localSheetId="54" hidden="1">{#N/A,#N/A,FALSE,"Лист4"}</definedName>
    <definedName name="оо" localSheetId="55" hidden="1">{#N/A,#N/A,FALSE,"Лист4"}</definedName>
    <definedName name="оо" localSheetId="56" hidden="1">{#N/A,#N/A,FALSE,"Лист4"}</definedName>
    <definedName name="оо" localSheetId="57" hidden="1">{#N/A,#N/A,FALSE,"Лист4"}</definedName>
    <definedName name="оо" localSheetId="58" hidden="1">{#N/A,#N/A,FALSE,"Лист4"}</definedName>
    <definedName name="оо" localSheetId="64" hidden="1">{#N/A,#N/A,FALSE,"Лист4"}</definedName>
    <definedName name="оо" localSheetId="66" hidden="1">{#N/A,#N/A,FALSE,"Лист4"}</definedName>
    <definedName name="оо" localSheetId="68" hidden="1">{#N/A,#N/A,FALSE,"Лист4"}</definedName>
    <definedName name="оо" localSheetId="69" hidden="1">{#N/A,#N/A,FALSE,"Лист4"}</definedName>
    <definedName name="оо" localSheetId="70" hidden="1">{#N/A,#N/A,FALSE,"Лист4"}</definedName>
    <definedName name="оо" localSheetId="71" hidden="1">{#N/A,#N/A,FALSE,"Лист4"}</definedName>
    <definedName name="оо" localSheetId="79" hidden="1">{#N/A,#N/A,FALSE,"Лист4"}</definedName>
    <definedName name="оо" localSheetId="80" hidden="1">{#N/A,#N/A,FALSE,"Лист4"}</definedName>
    <definedName name="оо" localSheetId="84" hidden="1">{#N/A,#N/A,FALSE,"Лист4"}</definedName>
    <definedName name="оо" localSheetId="86" hidden="1">{#N/A,#N/A,FALSE,"Лист4"}</definedName>
    <definedName name="оо" localSheetId="87" hidden="1">{#N/A,#N/A,FALSE,"Лист4"}</definedName>
    <definedName name="оо" localSheetId="88" hidden="1">{#N/A,#N/A,FALSE,"Лист4"}</definedName>
    <definedName name="оо" localSheetId="89" hidden="1">{#N/A,#N/A,FALSE,"Лист4"}</definedName>
    <definedName name="оо" localSheetId="90" hidden="1">{#N/A,#N/A,FALSE,"Лист4"}</definedName>
    <definedName name="оо" localSheetId="11" hidden="1">{#N/A,#N/A,FALSE,"Лист4"}</definedName>
    <definedName name="оо" localSheetId="13" hidden="1">{#N/A,#N/A,FALSE,"Лист4"}</definedName>
    <definedName name="оо" localSheetId="14" hidden="1">{#N/A,#N/A,FALSE,"Лист4"}</definedName>
    <definedName name="оо" localSheetId="47" hidden="1">{#N/A,#N/A,FALSE,"Лист4"}</definedName>
    <definedName name="оо" localSheetId="48" hidden="1">{#N/A,#N/A,FALSE,"Лист4"}</definedName>
    <definedName name="оо" hidden="1">{#N/A,#N/A,FALSE,"Лист4"}</definedName>
    <definedName name="ооо" localSheetId="1"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28" hidden="1">{#N/A,#N/A,FALSE,"Лист4"}</definedName>
    <definedName name="ооо" localSheetId="29" hidden="1">{#N/A,#N/A,FALSE,"Лист4"}</definedName>
    <definedName name="ооо" localSheetId="30" hidden="1">{#N/A,#N/A,FALSE,"Лист4"}</definedName>
    <definedName name="ооо" localSheetId="31" hidden="1">{#N/A,#N/A,FALSE,"Лист4"}</definedName>
    <definedName name="ооо" localSheetId="32" hidden="1">{#N/A,#N/A,FALSE,"Лист4"}</definedName>
    <definedName name="ооо" localSheetId="33" hidden="1">{#N/A,#N/A,FALSE,"Лист4"}</definedName>
    <definedName name="ооо" localSheetId="41" hidden="1">{#N/A,#N/A,FALSE,"Лист4"}</definedName>
    <definedName name="ооо" localSheetId="43" hidden="1">{#N/A,#N/A,FALSE,"Лист4"}</definedName>
    <definedName name="ооо" localSheetId="49" hidden="1">{#N/A,#N/A,FALSE,"Лист4"}</definedName>
    <definedName name="ооо" localSheetId="54" hidden="1">{#N/A,#N/A,FALSE,"Лист4"}</definedName>
    <definedName name="ооо" localSheetId="55" hidden="1">{#N/A,#N/A,FALSE,"Лист4"}</definedName>
    <definedName name="ооо" localSheetId="56" hidden="1">{#N/A,#N/A,FALSE,"Лист4"}</definedName>
    <definedName name="ооо" localSheetId="57" hidden="1">{#N/A,#N/A,FALSE,"Лист4"}</definedName>
    <definedName name="ооо" localSheetId="58" hidden="1">{#N/A,#N/A,FALSE,"Лист4"}</definedName>
    <definedName name="ооо" localSheetId="64" hidden="1">{#N/A,#N/A,FALSE,"Лист4"}</definedName>
    <definedName name="ооо" localSheetId="66" hidden="1">{#N/A,#N/A,FALSE,"Лист4"}</definedName>
    <definedName name="ооо" localSheetId="68" hidden="1">{#N/A,#N/A,FALSE,"Лист4"}</definedName>
    <definedName name="ооо" localSheetId="69" hidden="1">{#N/A,#N/A,FALSE,"Лист4"}</definedName>
    <definedName name="ооо" localSheetId="70" hidden="1">{#N/A,#N/A,FALSE,"Лист4"}</definedName>
    <definedName name="ооо" localSheetId="71" hidden="1">{#N/A,#N/A,FALSE,"Лист4"}</definedName>
    <definedName name="ооо" localSheetId="79" hidden="1">{#N/A,#N/A,FALSE,"Лист4"}</definedName>
    <definedName name="ооо" localSheetId="80" hidden="1">{#N/A,#N/A,FALSE,"Лист4"}</definedName>
    <definedName name="ооо" localSheetId="84" hidden="1">{#N/A,#N/A,FALSE,"Лист4"}</definedName>
    <definedName name="ооо" localSheetId="86" hidden="1">{#N/A,#N/A,FALSE,"Лист4"}</definedName>
    <definedName name="ооо" localSheetId="87" hidden="1">{#N/A,#N/A,FALSE,"Лист4"}</definedName>
    <definedName name="ооо" localSheetId="88" hidden="1">{#N/A,#N/A,FALSE,"Лист4"}</definedName>
    <definedName name="ооо" localSheetId="89" hidden="1">{#N/A,#N/A,FALSE,"Лист4"}</definedName>
    <definedName name="ооо" localSheetId="90" hidden="1">{#N/A,#N/A,FALSE,"Лист4"}</definedName>
    <definedName name="ооо" localSheetId="11" hidden="1">{#N/A,#N/A,FALSE,"Лист4"}</definedName>
    <definedName name="ооо" localSheetId="13" hidden="1">{#N/A,#N/A,FALSE,"Лист4"}</definedName>
    <definedName name="ооо" localSheetId="14" hidden="1">{#N/A,#N/A,FALSE,"Лист4"}</definedName>
    <definedName name="ооо" localSheetId="47" hidden="1">{#N/A,#N/A,FALSE,"Лист4"}</definedName>
    <definedName name="ооо" localSheetId="48" hidden="1">{#N/A,#N/A,FALSE,"Лист4"}</definedName>
    <definedName name="ооо" hidden="1">{#N/A,#N/A,FALSE,"Лист4"}</definedName>
    <definedName name="оооо" localSheetId="1"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28" hidden="1">{#N/A,#N/A,FALSE,"Лист4"}</definedName>
    <definedName name="оооо" localSheetId="29" hidden="1">{#N/A,#N/A,FALSE,"Лист4"}</definedName>
    <definedName name="оооо" localSheetId="30" hidden="1">{#N/A,#N/A,FALSE,"Лист4"}</definedName>
    <definedName name="оооо" localSheetId="31" hidden="1">{#N/A,#N/A,FALSE,"Лист4"}</definedName>
    <definedName name="оооо" localSheetId="32" hidden="1">{#N/A,#N/A,FALSE,"Лист4"}</definedName>
    <definedName name="оооо" localSheetId="33" hidden="1">{#N/A,#N/A,FALSE,"Лист4"}</definedName>
    <definedName name="оооо" localSheetId="41" hidden="1">{#N/A,#N/A,FALSE,"Лист4"}</definedName>
    <definedName name="оооо" localSheetId="43" hidden="1">{#N/A,#N/A,FALSE,"Лист4"}</definedName>
    <definedName name="оооо" localSheetId="49" hidden="1">{#N/A,#N/A,FALSE,"Лист4"}</definedName>
    <definedName name="оооо" localSheetId="54" hidden="1">{#N/A,#N/A,FALSE,"Лист4"}</definedName>
    <definedName name="оооо" localSheetId="55" hidden="1">{#N/A,#N/A,FALSE,"Лист4"}</definedName>
    <definedName name="оооо" localSheetId="56" hidden="1">{#N/A,#N/A,FALSE,"Лист4"}</definedName>
    <definedName name="оооо" localSheetId="57" hidden="1">{#N/A,#N/A,FALSE,"Лист4"}</definedName>
    <definedName name="оооо" localSheetId="58" hidden="1">{#N/A,#N/A,FALSE,"Лист4"}</definedName>
    <definedName name="оооо" localSheetId="64" hidden="1">{#N/A,#N/A,FALSE,"Лист4"}</definedName>
    <definedName name="оооо" localSheetId="66" hidden="1">{#N/A,#N/A,FALSE,"Лист4"}</definedName>
    <definedName name="оооо" localSheetId="68" hidden="1">{#N/A,#N/A,FALSE,"Лист4"}</definedName>
    <definedName name="оооо" localSheetId="69" hidden="1">{#N/A,#N/A,FALSE,"Лист4"}</definedName>
    <definedName name="оооо" localSheetId="70" hidden="1">{#N/A,#N/A,FALSE,"Лист4"}</definedName>
    <definedName name="оооо" localSheetId="71" hidden="1">{#N/A,#N/A,FALSE,"Лист4"}</definedName>
    <definedName name="оооо" localSheetId="79" hidden="1">{#N/A,#N/A,FALSE,"Лист4"}</definedName>
    <definedName name="оооо" localSheetId="80" hidden="1">{#N/A,#N/A,FALSE,"Лист4"}</definedName>
    <definedName name="оооо" localSheetId="84" hidden="1">{#N/A,#N/A,FALSE,"Лист4"}</definedName>
    <definedName name="оооо" localSheetId="86" hidden="1">{#N/A,#N/A,FALSE,"Лист4"}</definedName>
    <definedName name="оооо" localSheetId="87" hidden="1">{#N/A,#N/A,FALSE,"Лист4"}</definedName>
    <definedName name="оооо" localSheetId="88" hidden="1">{#N/A,#N/A,FALSE,"Лист4"}</definedName>
    <definedName name="оооо" localSheetId="89" hidden="1">{#N/A,#N/A,FALSE,"Лист4"}</definedName>
    <definedName name="оооо" localSheetId="90" hidden="1">{#N/A,#N/A,FALSE,"Лист4"}</definedName>
    <definedName name="оооо" localSheetId="11" hidden="1">{#N/A,#N/A,FALSE,"Лист4"}</definedName>
    <definedName name="оооо" localSheetId="13" hidden="1">{#N/A,#N/A,FALSE,"Лист4"}</definedName>
    <definedName name="оооо" localSheetId="14" hidden="1">{#N/A,#N/A,FALSE,"Лист4"}</definedName>
    <definedName name="оооо" localSheetId="47" hidden="1">{#N/A,#N/A,FALSE,"Лист4"}</definedName>
    <definedName name="оооо" localSheetId="48" hidden="1">{#N/A,#N/A,FALSE,"Лист4"}</definedName>
    <definedName name="оооо" hidden="1">{#N/A,#N/A,FALSE,"Лист4"}</definedName>
    <definedName name="орнг" localSheetId="1"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28" hidden="1">{#N/A,#N/A,FALSE,"Лист4"}</definedName>
    <definedName name="орнг" localSheetId="29" hidden="1">{#N/A,#N/A,FALSE,"Лист4"}</definedName>
    <definedName name="орнг" localSheetId="30" hidden="1">{#N/A,#N/A,FALSE,"Лист4"}</definedName>
    <definedName name="орнг" localSheetId="31" hidden="1">{#N/A,#N/A,FALSE,"Лист4"}</definedName>
    <definedName name="орнг" localSheetId="32" hidden="1">{#N/A,#N/A,FALSE,"Лист4"}</definedName>
    <definedName name="орнг" localSheetId="33" hidden="1">{#N/A,#N/A,FALSE,"Лист4"}</definedName>
    <definedName name="орнг" localSheetId="41" hidden="1">{#N/A,#N/A,FALSE,"Лист4"}</definedName>
    <definedName name="орнг" localSheetId="43" hidden="1">{#N/A,#N/A,FALSE,"Лист4"}</definedName>
    <definedName name="орнг" localSheetId="49" hidden="1">{#N/A,#N/A,FALSE,"Лист4"}</definedName>
    <definedName name="орнг" localSheetId="54" hidden="1">{#N/A,#N/A,FALSE,"Лист4"}</definedName>
    <definedName name="орнг" localSheetId="55" hidden="1">{#N/A,#N/A,FALSE,"Лист4"}</definedName>
    <definedName name="орнг" localSheetId="56" hidden="1">{#N/A,#N/A,FALSE,"Лист4"}</definedName>
    <definedName name="орнг" localSheetId="57" hidden="1">{#N/A,#N/A,FALSE,"Лист4"}</definedName>
    <definedName name="орнг" localSheetId="58" hidden="1">{#N/A,#N/A,FALSE,"Лист4"}</definedName>
    <definedName name="орнг" localSheetId="64" hidden="1">{#N/A,#N/A,FALSE,"Лист4"}</definedName>
    <definedName name="орнг" localSheetId="66" hidden="1">{#N/A,#N/A,FALSE,"Лист4"}</definedName>
    <definedName name="орнг" localSheetId="68" hidden="1">{#N/A,#N/A,FALSE,"Лист4"}</definedName>
    <definedName name="орнг" localSheetId="69" hidden="1">{#N/A,#N/A,FALSE,"Лист4"}</definedName>
    <definedName name="орнг" localSheetId="70" hidden="1">{#N/A,#N/A,FALSE,"Лист4"}</definedName>
    <definedName name="орнг" localSheetId="71" hidden="1">{#N/A,#N/A,FALSE,"Лист4"}</definedName>
    <definedName name="орнг" localSheetId="79" hidden="1">{#N/A,#N/A,FALSE,"Лист4"}</definedName>
    <definedName name="орнг" localSheetId="80" hidden="1">{#N/A,#N/A,FALSE,"Лист4"}</definedName>
    <definedName name="орнг" localSheetId="84" hidden="1">{#N/A,#N/A,FALSE,"Лист4"}</definedName>
    <definedName name="орнг" localSheetId="86" hidden="1">{#N/A,#N/A,FALSE,"Лист4"}</definedName>
    <definedName name="орнг" localSheetId="87" hidden="1">{#N/A,#N/A,FALSE,"Лист4"}</definedName>
    <definedName name="орнг" localSheetId="88" hidden="1">{#N/A,#N/A,FALSE,"Лист4"}</definedName>
    <definedName name="орнг" localSheetId="89" hidden="1">{#N/A,#N/A,FALSE,"Лист4"}</definedName>
    <definedName name="орнг" localSheetId="90" hidden="1">{#N/A,#N/A,FALSE,"Лист4"}</definedName>
    <definedName name="орнг" localSheetId="11" hidden="1">{#N/A,#N/A,FALSE,"Лист4"}</definedName>
    <definedName name="орнг" localSheetId="13" hidden="1">{#N/A,#N/A,FALSE,"Лист4"}</definedName>
    <definedName name="орнг" localSheetId="14" hidden="1">{#N/A,#N/A,FALSE,"Лист4"}</definedName>
    <definedName name="орнг" localSheetId="47" hidden="1">{#N/A,#N/A,FALSE,"Лист4"}</definedName>
    <definedName name="орнг" localSheetId="48" hidden="1">{#N/A,#N/A,FALSE,"Лист4"}</definedName>
    <definedName name="орнг" hidden="1">{#N/A,#N/A,FALSE,"Лист4"}</definedName>
    <definedName name="освіта" localSheetId="1"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28" hidden="1">{#N/A,#N/A,FALSE,"Лист4"}</definedName>
    <definedName name="освіта" localSheetId="29" hidden="1">{#N/A,#N/A,FALSE,"Лист4"}</definedName>
    <definedName name="освіта" localSheetId="30" hidden="1">{#N/A,#N/A,FALSE,"Лист4"}</definedName>
    <definedName name="освіта" localSheetId="31" hidden="1">{#N/A,#N/A,FALSE,"Лист4"}</definedName>
    <definedName name="освіта" localSheetId="32" hidden="1">{#N/A,#N/A,FALSE,"Лист4"}</definedName>
    <definedName name="освіта" localSheetId="33" hidden="1">{#N/A,#N/A,FALSE,"Лист4"}</definedName>
    <definedName name="освіта" localSheetId="41" hidden="1">{#N/A,#N/A,FALSE,"Лист4"}</definedName>
    <definedName name="освіта" localSheetId="43" hidden="1">{#N/A,#N/A,FALSE,"Лист4"}</definedName>
    <definedName name="освіта" localSheetId="49" hidden="1">{#N/A,#N/A,FALSE,"Лист4"}</definedName>
    <definedName name="освіта" localSheetId="54" hidden="1">{#N/A,#N/A,FALSE,"Лист4"}</definedName>
    <definedName name="освіта" localSheetId="55" hidden="1">{#N/A,#N/A,FALSE,"Лист4"}</definedName>
    <definedName name="освіта" localSheetId="56" hidden="1">{#N/A,#N/A,FALSE,"Лист4"}</definedName>
    <definedName name="освіта" localSheetId="57" hidden="1">{#N/A,#N/A,FALSE,"Лист4"}</definedName>
    <definedName name="освіта" localSheetId="58" hidden="1">{#N/A,#N/A,FALSE,"Лист4"}</definedName>
    <definedName name="освіта" localSheetId="64" hidden="1">{#N/A,#N/A,FALSE,"Лист4"}</definedName>
    <definedName name="освіта" localSheetId="66" hidden="1">{#N/A,#N/A,FALSE,"Лист4"}</definedName>
    <definedName name="освіта" localSheetId="68" hidden="1">{#N/A,#N/A,FALSE,"Лист4"}</definedName>
    <definedName name="освіта" localSheetId="69" hidden="1">{#N/A,#N/A,FALSE,"Лист4"}</definedName>
    <definedName name="освіта" localSheetId="70" hidden="1">{#N/A,#N/A,FALSE,"Лист4"}</definedName>
    <definedName name="освіта" localSheetId="71" hidden="1">{#N/A,#N/A,FALSE,"Лист4"}</definedName>
    <definedName name="освіта" localSheetId="79" hidden="1">{#N/A,#N/A,FALSE,"Лист4"}</definedName>
    <definedName name="освіта" localSheetId="80" hidden="1">{#N/A,#N/A,FALSE,"Лист4"}</definedName>
    <definedName name="освіта" localSheetId="84" hidden="1">{#N/A,#N/A,FALSE,"Лист4"}</definedName>
    <definedName name="освіта" localSheetId="86" hidden="1">{#N/A,#N/A,FALSE,"Лист4"}</definedName>
    <definedName name="освіта" localSheetId="87" hidden="1">{#N/A,#N/A,FALSE,"Лист4"}</definedName>
    <definedName name="освіта" localSheetId="88" hidden="1">{#N/A,#N/A,FALSE,"Лист4"}</definedName>
    <definedName name="освіта" localSheetId="89" hidden="1">{#N/A,#N/A,FALSE,"Лист4"}</definedName>
    <definedName name="освіта" localSheetId="90" hidden="1">{#N/A,#N/A,FALSE,"Лист4"}</definedName>
    <definedName name="освіта" localSheetId="11" hidden="1">{#N/A,#N/A,FALSE,"Лист4"}</definedName>
    <definedName name="освіта" localSheetId="13" hidden="1">{#N/A,#N/A,FALSE,"Лист4"}</definedName>
    <definedName name="освіта" localSheetId="14" hidden="1">{#N/A,#N/A,FALSE,"Лист4"}</definedName>
    <definedName name="освіта" localSheetId="47" hidden="1">{#N/A,#N/A,FALSE,"Лист4"}</definedName>
    <definedName name="освіта" localSheetId="48" hidden="1">{#N/A,#N/A,FALSE,"Лист4"}</definedName>
    <definedName name="освіта" hidden="1">{#N/A,#N/A,FALSE,"Лист4"}</definedName>
    <definedName name="ох" localSheetId="1"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28" hidden="1">{#N/A,#N/A,FALSE,"Лист4"}</definedName>
    <definedName name="ох" localSheetId="29" hidden="1">{#N/A,#N/A,FALSE,"Лист4"}</definedName>
    <definedName name="ох" localSheetId="30" hidden="1">{#N/A,#N/A,FALSE,"Лист4"}</definedName>
    <definedName name="ох" localSheetId="31" hidden="1">{#N/A,#N/A,FALSE,"Лист4"}</definedName>
    <definedName name="ох" localSheetId="32" hidden="1">{#N/A,#N/A,FALSE,"Лист4"}</definedName>
    <definedName name="ох" localSheetId="33" hidden="1">{#N/A,#N/A,FALSE,"Лист4"}</definedName>
    <definedName name="ох" localSheetId="41" hidden="1">{#N/A,#N/A,FALSE,"Лист4"}</definedName>
    <definedName name="ох" localSheetId="43" hidden="1">{#N/A,#N/A,FALSE,"Лист4"}</definedName>
    <definedName name="ох" localSheetId="49" hidden="1">{#N/A,#N/A,FALSE,"Лист4"}</definedName>
    <definedName name="ох" localSheetId="54" hidden="1">{#N/A,#N/A,FALSE,"Лист4"}</definedName>
    <definedName name="ох" localSheetId="55" hidden="1">{#N/A,#N/A,FALSE,"Лист4"}</definedName>
    <definedName name="ох" localSheetId="56" hidden="1">{#N/A,#N/A,FALSE,"Лист4"}</definedName>
    <definedName name="ох" localSheetId="57" hidden="1">{#N/A,#N/A,FALSE,"Лист4"}</definedName>
    <definedName name="ох" localSheetId="58" hidden="1">{#N/A,#N/A,FALSE,"Лист4"}</definedName>
    <definedName name="ох" localSheetId="64" hidden="1">{#N/A,#N/A,FALSE,"Лист4"}</definedName>
    <definedName name="ох" localSheetId="66" hidden="1">{#N/A,#N/A,FALSE,"Лист4"}</definedName>
    <definedName name="ох" localSheetId="68" hidden="1">{#N/A,#N/A,FALSE,"Лист4"}</definedName>
    <definedName name="ох" localSheetId="69" hidden="1">{#N/A,#N/A,FALSE,"Лист4"}</definedName>
    <definedName name="ох" localSheetId="70" hidden="1">{#N/A,#N/A,FALSE,"Лист4"}</definedName>
    <definedName name="ох" localSheetId="71" hidden="1">{#N/A,#N/A,FALSE,"Лист4"}</definedName>
    <definedName name="ох" localSheetId="79" hidden="1">{#N/A,#N/A,FALSE,"Лист4"}</definedName>
    <definedName name="ох" localSheetId="80" hidden="1">{#N/A,#N/A,FALSE,"Лист4"}</definedName>
    <definedName name="ох" localSheetId="84" hidden="1">{#N/A,#N/A,FALSE,"Лист4"}</definedName>
    <definedName name="ох" localSheetId="86" hidden="1">{#N/A,#N/A,FALSE,"Лист4"}</definedName>
    <definedName name="ох" localSheetId="87" hidden="1">{#N/A,#N/A,FALSE,"Лист4"}</definedName>
    <definedName name="ох" localSheetId="88" hidden="1">{#N/A,#N/A,FALSE,"Лист4"}</definedName>
    <definedName name="ох" localSheetId="89" hidden="1">{#N/A,#N/A,FALSE,"Лист4"}</definedName>
    <definedName name="ох" localSheetId="90" hidden="1">{#N/A,#N/A,FALSE,"Лист4"}</definedName>
    <definedName name="ох" localSheetId="11" hidden="1">{#N/A,#N/A,FALSE,"Лист4"}</definedName>
    <definedName name="ох" localSheetId="13" hidden="1">{#N/A,#N/A,FALSE,"Лист4"}</definedName>
    <definedName name="ох" localSheetId="14" hidden="1">{#N/A,#N/A,FALSE,"Лист4"}</definedName>
    <definedName name="ох" localSheetId="47" hidden="1">{#N/A,#N/A,FALSE,"Лист4"}</definedName>
    <definedName name="ох" localSheetId="48" hidden="1">{#N/A,#N/A,FALSE,"Лист4"}</definedName>
    <definedName name="ох" hidden="1">{#N/A,#N/A,FALSE,"Лист4"}</definedName>
    <definedName name="охорона" localSheetId="1"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28" hidden="1">{#N/A,#N/A,FALSE,"Лист4"}</definedName>
    <definedName name="охорона" localSheetId="29" hidden="1">{#N/A,#N/A,FALSE,"Лист4"}</definedName>
    <definedName name="охорона" localSheetId="30" hidden="1">{#N/A,#N/A,FALSE,"Лист4"}</definedName>
    <definedName name="охорона" localSheetId="31" hidden="1">{#N/A,#N/A,FALSE,"Лист4"}</definedName>
    <definedName name="охорона" localSheetId="32" hidden="1">{#N/A,#N/A,FALSE,"Лист4"}</definedName>
    <definedName name="охорона" localSheetId="33" hidden="1">{#N/A,#N/A,FALSE,"Лист4"}</definedName>
    <definedName name="охорона" localSheetId="41" hidden="1">{#N/A,#N/A,FALSE,"Лист4"}</definedName>
    <definedName name="охорона" localSheetId="43" hidden="1">{#N/A,#N/A,FALSE,"Лист4"}</definedName>
    <definedName name="охорона" localSheetId="49" hidden="1">{#N/A,#N/A,FALSE,"Лист4"}</definedName>
    <definedName name="охорона" localSheetId="54" hidden="1">{#N/A,#N/A,FALSE,"Лист4"}</definedName>
    <definedName name="охорона" localSheetId="55" hidden="1">{#N/A,#N/A,FALSE,"Лист4"}</definedName>
    <definedName name="охорона" localSheetId="56" hidden="1">{#N/A,#N/A,FALSE,"Лист4"}</definedName>
    <definedName name="охорона" localSheetId="57" hidden="1">{#N/A,#N/A,FALSE,"Лист4"}</definedName>
    <definedName name="охорона" localSheetId="58" hidden="1">{#N/A,#N/A,FALSE,"Лист4"}</definedName>
    <definedName name="охорона" localSheetId="64" hidden="1">{#N/A,#N/A,FALSE,"Лист4"}</definedName>
    <definedName name="охорона" localSheetId="66" hidden="1">{#N/A,#N/A,FALSE,"Лист4"}</definedName>
    <definedName name="охорона" localSheetId="68" hidden="1">{#N/A,#N/A,FALSE,"Лист4"}</definedName>
    <definedName name="охорона" localSheetId="69" hidden="1">{#N/A,#N/A,FALSE,"Лист4"}</definedName>
    <definedName name="охорона" localSheetId="70" hidden="1">{#N/A,#N/A,FALSE,"Лист4"}</definedName>
    <definedName name="охорона" localSheetId="71" hidden="1">{#N/A,#N/A,FALSE,"Лист4"}</definedName>
    <definedName name="охорона" localSheetId="79" hidden="1">{#N/A,#N/A,FALSE,"Лист4"}</definedName>
    <definedName name="охорона" localSheetId="80" hidden="1">{#N/A,#N/A,FALSE,"Лист4"}</definedName>
    <definedName name="охорона" localSheetId="84" hidden="1">{#N/A,#N/A,FALSE,"Лист4"}</definedName>
    <definedName name="охорона" localSheetId="86" hidden="1">{#N/A,#N/A,FALSE,"Лист4"}</definedName>
    <definedName name="охорона" localSheetId="87" hidden="1">{#N/A,#N/A,FALSE,"Лист4"}</definedName>
    <definedName name="охорона" localSheetId="88" hidden="1">{#N/A,#N/A,FALSE,"Лист4"}</definedName>
    <definedName name="охорона" localSheetId="89" hidden="1">{#N/A,#N/A,FALSE,"Лист4"}</definedName>
    <definedName name="охорона" localSheetId="90" hidden="1">{#N/A,#N/A,FALSE,"Лист4"}</definedName>
    <definedName name="охорона" localSheetId="11" hidden="1">{#N/A,#N/A,FALSE,"Лист4"}</definedName>
    <definedName name="охорона" localSheetId="13" hidden="1">{#N/A,#N/A,FALSE,"Лист4"}</definedName>
    <definedName name="охорона" localSheetId="14" hidden="1">{#N/A,#N/A,FALSE,"Лист4"}</definedName>
    <definedName name="охорона" localSheetId="47" hidden="1">{#N/A,#N/A,FALSE,"Лист4"}</definedName>
    <definedName name="охорона" localSheetId="48" hidden="1">{#N/A,#N/A,FALSE,"Лист4"}</definedName>
    <definedName name="охорона" hidden="1">{#N/A,#N/A,FALSE,"Лист4"}</definedName>
    <definedName name="п" localSheetId="1" hidden="1">{"MONA",#N/A,FALSE,"S"}</definedName>
    <definedName name="п" localSheetId="2" hidden="1">{"MONA",#N/A,FALSE,"S"}</definedName>
    <definedName name="п" localSheetId="25" hidden="1">{"MONA",#N/A,FALSE,"S"}</definedName>
    <definedName name="п" localSheetId="26" hidden="1">{"MONA",#N/A,FALSE,"S"}</definedName>
    <definedName name="п" localSheetId="27" hidden="1">{"MONA",#N/A,FALSE,"S"}</definedName>
    <definedName name="п" localSheetId="28" hidden="1">{"MONA",#N/A,FALSE,"S"}</definedName>
    <definedName name="п" localSheetId="29" hidden="1">{"MONA",#N/A,FALSE,"S"}</definedName>
    <definedName name="п" localSheetId="30" hidden="1">{"MONA",#N/A,FALSE,"S"}</definedName>
    <definedName name="п" localSheetId="31" hidden="1">{"MONA",#N/A,FALSE,"S"}</definedName>
    <definedName name="п" localSheetId="32" hidden="1">{"MONA",#N/A,FALSE,"S"}</definedName>
    <definedName name="п" localSheetId="33" hidden="1">{"MONA",#N/A,FALSE,"S"}</definedName>
    <definedName name="п" localSheetId="41" hidden="1">{"MONA",#N/A,FALSE,"S"}</definedName>
    <definedName name="п" localSheetId="43" hidden="1">{"MONA",#N/A,FALSE,"S"}</definedName>
    <definedName name="п" localSheetId="49" hidden="1">{"MONA",#N/A,FALSE,"S"}</definedName>
    <definedName name="п" localSheetId="51" hidden="1">{"MONA",#N/A,FALSE,"S"}</definedName>
    <definedName name="п" localSheetId="52" hidden="1">{"MONA",#N/A,FALSE,"S"}</definedName>
    <definedName name="п" localSheetId="54" hidden="1">{"MONA",#N/A,FALSE,"S"}</definedName>
    <definedName name="п" localSheetId="55" hidden="1">{"MONA",#N/A,FALSE,"S"}</definedName>
    <definedName name="п" localSheetId="56" hidden="1">{"MONA",#N/A,FALSE,"S"}</definedName>
    <definedName name="п" localSheetId="57" hidden="1">{"MONA",#N/A,FALSE,"S"}</definedName>
    <definedName name="п" localSheetId="58" hidden="1">{"MONA",#N/A,FALSE,"S"}</definedName>
    <definedName name="п" localSheetId="64" hidden="1">{"MONA",#N/A,FALSE,"S"}</definedName>
    <definedName name="п" localSheetId="66" hidden="1">{"MONA",#N/A,FALSE,"S"}</definedName>
    <definedName name="п" localSheetId="68" hidden="1">{"MONA",#N/A,FALSE,"S"}</definedName>
    <definedName name="п" localSheetId="69" hidden="1">{"MONA",#N/A,FALSE,"S"}</definedName>
    <definedName name="п" localSheetId="70" hidden="1">{"MONA",#N/A,FALSE,"S"}</definedName>
    <definedName name="п" localSheetId="71" hidden="1">{"MONA",#N/A,FALSE,"S"}</definedName>
    <definedName name="п" localSheetId="79" hidden="1">{"MONA",#N/A,FALSE,"S"}</definedName>
    <definedName name="п" localSheetId="80" hidden="1">{"MONA",#N/A,FALSE,"S"}</definedName>
    <definedName name="п" localSheetId="84" hidden="1">{"MONA",#N/A,FALSE,"S"}</definedName>
    <definedName name="п" localSheetId="86" hidden="1">{"MONA",#N/A,FALSE,"S"}</definedName>
    <definedName name="п" localSheetId="87" hidden="1">{"MONA",#N/A,FALSE,"S"}</definedName>
    <definedName name="п" localSheetId="88" hidden="1">{"MONA",#N/A,FALSE,"S"}</definedName>
    <definedName name="п" localSheetId="89" hidden="1">{"MONA",#N/A,FALSE,"S"}</definedName>
    <definedName name="п" localSheetId="11" hidden="1">{"MONA",#N/A,FALSE,"S"}</definedName>
    <definedName name="п" localSheetId="13" hidden="1">{"MONA",#N/A,FALSE,"S"}</definedName>
    <definedName name="п" localSheetId="14" hidden="1">{"MONA",#N/A,FALSE,"S"}</definedName>
    <definedName name="п" localSheetId="47" hidden="1">{"MONA",#N/A,FALSE,"S"}</definedName>
    <definedName name="п" localSheetId="48" hidden="1">{"MONA",#N/A,FALSE,"S"}</definedName>
    <definedName name="п" hidden="1">{"MONA",#N/A,FALSE,"S"}</definedName>
    <definedName name="п_1" localSheetId="1" hidden="1">{"MONA",#N/A,FALSE,"S"}</definedName>
    <definedName name="п_1" localSheetId="25" hidden="1">{"MONA",#N/A,FALSE,"S"}</definedName>
    <definedName name="п_1" localSheetId="26" hidden="1">{"MONA",#N/A,FALSE,"S"}</definedName>
    <definedName name="п_1" localSheetId="27" hidden="1">{"MONA",#N/A,FALSE,"S"}</definedName>
    <definedName name="п_1" localSheetId="28" hidden="1">{"MONA",#N/A,FALSE,"S"}</definedName>
    <definedName name="п_1" localSheetId="29" hidden="1">{"MONA",#N/A,FALSE,"S"}</definedName>
    <definedName name="п_1" localSheetId="30" hidden="1">{"MONA",#N/A,FALSE,"S"}</definedName>
    <definedName name="п_1" localSheetId="31" hidden="1">{"MONA",#N/A,FALSE,"S"}</definedName>
    <definedName name="п_1" localSheetId="32" hidden="1">{"MONA",#N/A,FALSE,"S"}</definedName>
    <definedName name="п_1" localSheetId="33" hidden="1">{"MONA",#N/A,FALSE,"S"}</definedName>
    <definedName name="п_1" localSheetId="41" hidden="1">{"MONA",#N/A,FALSE,"S"}</definedName>
    <definedName name="п_1" localSheetId="43" hidden="1">{"MONA",#N/A,FALSE,"S"}</definedName>
    <definedName name="п_1" localSheetId="49" hidden="1">{"MONA",#N/A,FALSE,"S"}</definedName>
    <definedName name="п_1" localSheetId="54" hidden="1">{"MONA",#N/A,FALSE,"S"}</definedName>
    <definedName name="п_1" localSheetId="55" hidden="1">{"MONA",#N/A,FALSE,"S"}</definedName>
    <definedName name="п_1" localSheetId="56" hidden="1">{"MONA",#N/A,FALSE,"S"}</definedName>
    <definedName name="п_1" localSheetId="57" hidden="1">{"MONA",#N/A,FALSE,"S"}</definedName>
    <definedName name="п_1" localSheetId="58" hidden="1">{"MONA",#N/A,FALSE,"S"}</definedName>
    <definedName name="п_1" localSheetId="68" hidden="1">{"MONA",#N/A,FALSE,"S"}</definedName>
    <definedName name="п_1" localSheetId="80" hidden="1">{"MONA",#N/A,FALSE,"S"}</definedName>
    <definedName name="п_1" localSheetId="84" hidden="1">{"MONA",#N/A,FALSE,"S"}</definedName>
    <definedName name="п_1" localSheetId="88" hidden="1">{"MONA",#N/A,FALSE,"S"}</definedName>
    <definedName name="п_1" localSheetId="11" hidden="1">{"MONA",#N/A,FALSE,"S"}</definedName>
    <definedName name="п_1" localSheetId="47" hidden="1">{"MONA",#N/A,FALSE,"S"}</definedName>
    <definedName name="п_1" localSheetId="48" hidden="1">{"MONA",#N/A,FALSE,"S"}</definedName>
    <definedName name="п_1" hidden="1">{"MONA",#N/A,FALSE,"S"}</definedName>
    <definedName name="п_2" localSheetId="1" hidden="1">{"MONA",#N/A,FALSE,"S"}</definedName>
    <definedName name="п_2" localSheetId="25" hidden="1">{"MONA",#N/A,FALSE,"S"}</definedName>
    <definedName name="п_2" localSheetId="26" hidden="1">{"MONA",#N/A,FALSE,"S"}</definedName>
    <definedName name="п_2" localSheetId="27" hidden="1">{"MONA",#N/A,FALSE,"S"}</definedName>
    <definedName name="п_2" localSheetId="28" hidden="1">{"MONA",#N/A,FALSE,"S"}</definedName>
    <definedName name="п_2" localSheetId="29" hidden="1">{"MONA",#N/A,FALSE,"S"}</definedName>
    <definedName name="п_2" localSheetId="30" hidden="1">{"MONA",#N/A,FALSE,"S"}</definedName>
    <definedName name="п_2" localSheetId="31" hidden="1">{"MONA",#N/A,FALSE,"S"}</definedName>
    <definedName name="п_2" localSheetId="32" hidden="1">{"MONA",#N/A,FALSE,"S"}</definedName>
    <definedName name="п_2" localSheetId="33" hidden="1">{"MONA",#N/A,FALSE,"S"}</definedName>
    <definedName name="п_2" localSheetId="41" hidden="1">{"MONA",#N/A,FALSE,"S"}</definedName>
    <definedName name="п_2" localSheetId="43" hidden="1">{"MONA",#N/A,FALSE,"S"}</definedName>
    <definedName name="п_2" localSheetId="49" hidden="1">{"MONA",#N/A,FALSE,"S"}</definedName>
    <definedName name="п_2" localSheetId="54" hidden="1">{"MONA",#N/A,FALSE,"S"}</definedName>
    <definedName name="п_2" localSheetId="55" hidden="1">{"MONA",#N/A,FALSE,"S"}</definedName>
    <definedName name="п_2" localSheetId="56" hidden="1">{"MONA",#N/A,FALSE,"S"}</definedName>
    <definedName name="п_2" localSheetId="57" hidden="1">{"MONA",#N/A,FALSE,"S"}</definedName>
    <definedName name="п_2" localSheetId="58" hidden="1">{"MONA",#N/A,FALSE,"S"}</definedName>
    <definedName name="п_2" localSheetId="68" hidden="1">{"MONA",#N/A,FALSE,"S"}</definedName>
    <definedName name="п_2" localSheetId="80" hidden="1">{"MONA",#N/A,FALSE,"S"}</definedName>
    <definedName name="п_2" localSheetId="84" hidden="1">{"MONA",#N/A,FALSE,"S"}</definedName>
    <definedName name="п_2" localSheetId="88" hidden="1">{"MONA",#N/A,FALSE,"S"}</definedName>
    <definedName name="п_2" localSheetId="11" hidden="1">{"MONA",#N/A,FALSE,"S"}</definedName>
    <definedName name="п_2" localSheetId="47" hidden="1">{"MONA",#N/A,FALSE,"S"}</definedName>
    <definedName name="п_2" localSheetId="48" hidden="1">{"MONA",#N/A,FALSE,"S"}</definedName>
    <definedName name="п_2" hidden="1">{"MONA",#N/A,FALSE,"S"}</definedName>
    <definedName name="певп" localSheetId="1"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28" hidden="1">{#N/A,#N/A,FALSE,"т02бд"}</definedName>
    <definedName name="певп" localSheetId="29" hidden="1">{#N/A,#N/A,FALSE,"т02бд"}</definedName>
    <definedName name="певп" localSheetId="30" hidden="1">{#N/A,#N/A,FALSE,"т02бд"}</definedName>
    <definedName name="певп" localSheetId="31" hidden="1">{#N/A,#N/A,FALSE,"т02бд"}</definedName>
    <definedName name="певп" localSheetId="32" hidden="1">{#N/A,#N/A,FALSE,"т02бд"}</definedName>
    <definedName name="певп" localSheetId="33" hidden="1">{#N/A,#N/A,FALSE,"т02бд"}</definedName>
    <definedName name="певп" localSheetId="41" hidden="1">{#N/A,#N/A,FALSE,"т02бд"}</definedName>
    <definedName name="певп" localSheetId="43" hidden="1">{#N/A,#N/A,FALSE,"т02бд"}</definedName>
    <definedName name="певп" localSheetId="49" hidden="1">{#N/A,#N/A,FALSE,"т02бд"}</definedName>
    <definedName name="певп" localSheetId="54" hidden="1">{#N/A,#N/A,FALSE,"т02бд"}</definedName>
    <definedName name="певп" localSheetId="55" hidden="1">{#N/A,#N/A,FALSE,"т02бд"}</definedName>
    <definedName name="певп" localSheetId="56" hidden="1">{#N/A,#N/A,FALSE,"т02бд"}</definedName>
    <definedName name="певп" localSheetId="57" hidden="1">{#N/A,#N/A,FALSE,"т02бд"}</definedName>
    <definedName name="певп" localSheetId="58" hidden="1">{#N/A,#N/A,FALSE,"т02бд"}</definedName>
    <definedName name="певп" localSheetId="68" hidden="1">{#N/A,#N/A,FALSE,"т02бд"}</definedName>
    <definedName name="певп" localSheetId="80" hidden="1">{#N/A,#N/A,FALSE,"т02бд"}</definedName>
    <definedName name="певп" localSheetId="84" hidden="1">{#N/A,#N/A,FALSE,"т02бд"}</definedName>
    <definedName name="певп" localSheetId="88" hidden="1">{#N/A,#N/A,FALSE,"т02бд"}</definedName>
    <definedName name="певп" localSheetId="11" hidden="1">{#N/A,#N/A,FALSE,"т02бд"}</definedName>
    <definedName name="певп" localSheetId="47" hidden="1">{#N/A,#N/A,FALSE,"т02бд"}</definedName>
    <definedName name="певп" localSheetId="48" hidden="1">{#N/A,#N/A,FALSE,"т02бд"}</definedName>
    <definedName name="певп" hidden="1">{#N/A,#N/A,FALSE,"т02бд"}</definedName>
    <definedName name="певп_1" localSheetId="1"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28" hidden="1">{#N/A,#N/A,FALSE,"т02бд"}</definedName>
    <definedName name="певп_1" localSheetId="29" hidden="1">{#N/A,#N/A,FALSE,"т02бд"}</definedName>
    <definedName name="певп_1" localSheetId="30" hidden="1">{#N/A,#N/A,FALSE,"т02бд"}</definedName>
    <definedName name="певп_1" localSheetId="31" hidden="1">{#N/A,#N/A,FALSE,"т02бд"}</definedName>
    <definedName name="певп_1" localSheetId="32" hidden="1">{#N/A,#N/A,FALSE,"т02бд"}</definedName>
    <definedName name="певп_1" localSheetId="33" hidden="1">{#N/A,#N/A,FALSE,"т02бд"}</definedName>
    <definedName name="певп_1" localSheetId="41" hidden="1">{#N/A,#N/A,FALSE,"т02бд"}</definedName>
    <definedName name="певп_1" localSheetId="43" hidden="1">{#N/A,#N/A,FALSE,"т02бд"}</definedName>
    <definedName name="певп_1" localSheetId="49" hidden="1">{#N/A,#N/A,FALSE,"т02бд"}</definedName>
    <definedName name="певп_1" localSheetId="54" hidden="1">{#N/A,#N/A,FALSE,"т02бд"}</definedName>
    <definedName name="певп_1" localSheetId="55" hidden="1">{#N/A,#N/A,FALSE,"т02бд"}</definedName>
    <definedName name="певп_1" localSheetId="56" hidden="1">{#N/A,#N/A,FALSE,"т02бд"}</definedName>
    <definedName name="певп_1" localSheetId="57" hidden="1">{#N/A,#N/A,FALSE,"т02бд"}</definedName>
    <definedName name="певп_1" localSheetId="58" hidden="1">{#N/A,#N/A,FALSE,"т02бд"}</definedName>
    <definedName name="певп_1" localSheetId="68" hidden="1">{#N/A,#N/A,FALSE,"т02бд"}</definedName>
    <definedName name="певп_1" localSheetId="80" hidden="1">{#N/A,#N/A,FALSE,"т02бд"}</definedName>
    <definedName name="певп_1" localSheetId="84" hidden="1">{#N/A,#N/A,FALSE,"т02бд"}</definedName>
    <definedName name="певп_1" localSheetId="88" hidden="1">{#N/A,#N/A,FALSE,"т02бд"}</definedName>
    <definedName name="певп_1" localSheetId="11" hidden="1">{#N/A,#N/A,FALSE,"т02бд"}</definedName>
    <definedName name="певп_1" localSheetId="47" hidden="1">{#N/A,#N/A,FALSE,"т02бд"}</definedName>
    <definedName name="певп_1" localSheetId="48" hidden="1">{#N/A,#N/A,FALSE,"т02бд"}</definedName>
    <definedName name="певп_1" hidden="1">{#N/A,#N/A,FALSE,"т02бд"}</definedName>
    <definedName name="певп_2" localSheetId="1"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28" hidden="1">{#N/A,#N/A,FALSE,"т02бд"}</definedName>
    <definedName name="певп_2" localSheetId="29" hidden="1">{#N/A,#N/A,FALSE,"т02бд"}</definedName>
    <definedName name="певп_2" localSheetId="30" hidden="1">{#N/A,#N/A,FALSE,"т02бд"}</definedName>
    <definedName name="певп_2" localSheetId="31" hidden="1">{#N/A,#N/A,FALSE,"т02бд"}</definedName>
    <definedName name="певп_2" localSheetId="32" hidden="1">{#N/A,#N/A,FALSE,"т02бд"}</definedName>
    <definedName name="певп_2" localSheetId="33" hidden="1">{#N/A,#N/A,FALSE,"т02бд"}</definedName>
    <definedName name="певп_2" localSheetId="41" hidden="1">{#N/A,#N/A,FALSE,"т02бд"}</definedName>
    <definedName name="певп_2" localSheetId="43" hidden="1">{#N/A,#N/A,FALSE,"т02бд"}</definedName>
    <definedName name="певп_2" localSheetId="49" hidden="1">{#N/A,#N/A,FALSE,"т02бд"}</definedName>
    <definedName name="певп_2" localSheetId="54" hidden="1">{#N/A,#N/A,FALSE,"т02бд"}</definedName>
    <definedName name="певп_2" localSheetId="55" hidden="1">{#N/A,#N/A,FALSE,"т02бд"}</definedName>
    <definedName name="певп_2" localSheetId="56" hidden="1">{#N/A,#N/A,FALSE,"т02бд"}</definedName>
    <definedName name="певп_2" localSheetId="57" hidden="1">{#N/A,#N/A,FALSE,"т02бд"}</definedName>
    <definedName name="певп_2" localSheetId="58" hidden="1">{#N/A,#N/A,FALSE,"т02бд"}</definedName>
    <definedName name="певп_2" localSheetId="68" hidden="1">{#N/A,#N/A,FALSE,"т02бд"}</definedName>
    <definedName name="певп_2" localSheetId="80" hidden="1">{#N/A,#N/A,FALSE,"т02бд"}</definedName>
    <definedName name="певп_2" localSheetId="84" hidden="1">{#N/A,#N/A,FALSE,"т02бд"}</definedName>
    <definedName name="певп_2" localSheetId="88" hidden="1">{#N/A,#N/A,FALSE,"т02бд"}</definedName>
    <definedName name="певп_2" localSheetId="11" hidden="1">{#N/A,#N/A,FALSE,"т02бд"}</definedName>
    <definedName name="певп_2" localSheetId="47" hidden="1">{#N/A,#N/A,FALSE,"т02бд"}</definedName>
    <definedName name="певп_2" localSheetId="48" hidden="1">{#N/A,#N/A,FALSE,"т02бд"}</definedName>
    <definedName name="певп_2" hidden="1">{#N/A,#N/A,FALSE,"т02бд"}</definedName>
    <definedName name="плеккккг" localSheetId="1"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28" hidden="1">{#N/A,#N/A,FALSE,"Лист4"}</definedName>
    <definedName name="плеккккг" localSheetId="29" hidden="1">{#N/A,#N/A,FALSE,"Лист4"}</definedName>
    <definedName name="плеккккг" localSheetId="30" hidden="1">{#N/A,#N/A,FALSE,"Лист4"}</definedName>
    <definedName name="плеккккг" localSheetId="31" hidden="1">{#N/A,#N/A,FALSE,"Лист4"}</definedName>
    <definedName name="плеккккг" localSheetId="32" hidden="1">{#N/A,#N/A,FALSE,"Лист4"}</definedName>
    <definedName name="плеккккг" localSheetId="33" hidden="1">{#N/A,#N/A,FALSE,"Лист4"}</definedName>
    <definedName name="плеккккг" localSheetId="41" hidden="1">{#N/A,#N/A,FALSE,"Лист4"}</definedName>
    <definedName name="плеккккг" localSheetId="43" hidden="1">{#N/A,#N/A,FALSE,"Лист4"}</definedName>
    <definedName name="плеккккг" localSheetId="49" hidden="1">{#N/A,#N/A,FALSE,"Лист4"}</definedName>
    <definedName name="плеккккг" localSheetId="54" hidden="1">{#N/A,#N/A,FALSE,"Лист4"}</definedName>
    <definedName name="плеккккг" localSheetId="55" hidden="1">{#N/A,#N/A,FALSE,"Лист4"}</definedName>
    <definedName name="плеккккг" localSheetId="56" hidden="1">{#N/A,#N/A,FALSE,"Лист4"}</definedName>
    <definedName name="плеккккг" localSheetId="57" hidden="1">{#N/A,#N/A,FALSE,"Лист4"}</definedName>
    <definedName name="плеккккг" localSheetId="58" hidden="1">{#N/A,#N/A,FALSE,"Лист4"}</definedName>
    <definedName name="плеккккг" localSheetId="64" hidden="1">{#N/A,#N/A,FALSE,"Лист4"}</definedName>
    <definedName name="плеккккг" localSheetId="66" hidden="1">{#N/A,#N/A,FALSE,"Лист4"}</definedName>
    <definedName name="плеккккг" localSheetId="68" hidden="1">{#N/A,#N/A,FALSE,"Лист4"}</definedName>
    <definedName name="плеккккг" localSheetId="69" hidden="1">{#N/A,#N/A,FALSE,"Лист4"}</definedName>
    <definedName name="плеккккг" localSheetId="70" hidden="1">{#N/A,#N/A,FALSE,"Лист4"}</definedName>
    <definedName name="плеккккг" localSheetId="71" hidden="1">{#N/A,#N/A,FALSE,"Лист4"}</definedName>
    <definedName name="плеккккг" localSheetId="79" hidden="1">{#N/A,#N/A,FALSE,"Лист4"}</definedName>
    <definedName name="плеккккг" localSheetId="80" hidden="1">{#N/A,#N/A,FALSE,"Лист4"}</definedName>
    <definedName name="плеккккг" localSheetId="84" hidden="1">{#N/A,#N/A,FALSE,"Лист4"}</definedName>
    <definedName name="плеккккг" localSheetId="86" hidden="1">{#N/A,#N/A,FALSE,"Лист4"}</definedName>
    <definedName name="плеккккг" localSheetId="87" hidden="1">{#N/A,#N/A,FALSE,"Лист4"}</definedName>
    <definedName name="плеккккг" localSheetId="88" hidden="1">{#N/A,#N/A,FALSE,"Лист4"}</definedName>
    <definedName name="плеккккг" localSheetId="89" hidden="1">{#N/A,#N/A,FALSE,"Лист4"}</definedName>
    <definedName name="плеккккг" localSheetId="90" hidden="1">{#N/A,#N/A,FALSE,"Лист4"}</definedName>
    <definedName name="плеккккг" localSheetId="11" hidden="1">{#N/A,#N/A,FALSE,"Лист4"}</definedName>
    <definedName name="плеккккг" localSheetId="13" hidden="1">{#N/A,#N/A,FALSE,"Лист4"}</definedName>
    <definedName name="плеккккг" localSheetId="14" hidden="1">{#N/A,#N/A,FALSE,"Лист4"}</definedName>
    <definedName name="плеккккг" localSheetId="47" hidden="1">{#N/A,#N/A,FALSE,"Лист4"}</definedName>
    <definedName name="плеккккг" localSheetId="48" hidden="1">{#N/A,#N/A,FALSE,"Лист4"}</definedName>
    <definedName name="плеккккг" hidden="1">{#N/A,#N/A,FALSE,"Лист4"}</definedName>
    <definedName name="пллеелш" localSheetId="1"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28" hidden="1">{#N/A,#N/A,FALSE,"Лист4"}</definedName>
    <definedName name="пллеелш" localSheetId="29" hidden="1">{#N/A,#N/A,FALSE,"Лист4"}</definedName>
    <definedName name="пллеелш" localSheetId="30" hidden="1">{#N/A,#N/A,FALSE,"Лист4"}</definedName>
    <definedName name="пллеелш" localSheetId="31" hidden="1">{#N/A,#N/A,FALSE,"Лист4"}</definedName>
    <definedName name="пллеелш" localSheetId="32" hidden="1">{#N/A,#N/A,FALSE,"Лист4"}</definedName>
    <definedName name="пллеелш" localSheetId="33" hidden="1">{#N/A,#N/A,FALSE,"Лист4"}</definedName>
    <definedName name="пллеелш" localSheetId="41" hidden="1">{#N/A,#N/A,FALSE,"Лист4"}</definedName>
    <definedName name="пллеелш" localSheetId="43" hidden="1">{#N/A,#N/A,FALSE,"Лист4"}</definedName>
    <definedName name="пллеелш" localSheetId="49" hidden="1">{#N/A,#N/A,FALSE,"Лист4"}</definedName>
    <definedName name="пллеелш" localSheetId="54" hidden="1">{#N/A,#N/A,FALSE,"Лист4"}</definedName>
    <definedName name="пллеелш" localSheetId="55" hidden="1">{#N/A,#N/A,FALSE,"Лист4"}</definedName>
    <definedName name="пллеелш" localSheetId="56" hidden="1">{#N/A,#N/A,FALSE,"Лист4"}</definedName>
    <definedName name="пллеелш" localSheetId="57" hidden="1">{#N/A,#N/A,FALSE,"Лист4"}</definedName>
    <definedName name="пллеелш" localSheetId="58" hidden="1">{#N/A,#N/A,FALSE,"Лист4"}</definedName>
    <definedName name="пллеелш" localSheetId="64" hidden="1">{#N/A,#N/A,FALSE,"Лист4"}</definedName>
    <definedName name="пллеелш" localSheetId="66" hidden="1">{#N/A,#N/A,FALSE,"Лист4"}</definedName>
    <definedName name="пллеелш" localSheetId="68" hidden="1">{#N/A,#N/A,FALSE,"Лист4"}</definedName>
    <definedName name="пллеелш" localSheetId="69" hidden="1">{#N/A,#N/A,FALSE,"Лист4"}</definedName>
    <definedName name="пллеелш" localSheetId="70" hidden="1">{#N/A,#N/A,FALSE,"Лист4"}</definedName>
    <definedName name="пллеелш" localSheetId="71" hidden="1">{#N/A,#N/A,FALSE,"Лист4"}</definedName>
    <definedName name="пллеелш" localSheetId="79" hidden="1">{#N/A,#N/A,FALSE,"Лист4"}</definedName>
    <definedName name="пллеелш" localSheetId="80" hidden="1">{#N/A,#N/A,FALSE,"Лист4"}</definedName>
    <definedName name="пллеелш" localSheetId="84" hidden="1">{#N/A,#N/A,FALSE,"Лист4"}</definedName>
    <definedName name="пллеелш" localSheetId="86" hidden="1">{#N/A,#N/A,FALSE,"Лист4"}</definedName>
    <definedName name="пллеелш" localSheetId="87" hidden="1">{#N/A,#N/A,FALSE,"Лист4"}</definedName>
    <definedName name="пллеелш" localSheetId="88" hidden="1">{#N/A,#N/A,FALSE,"Лист4"}</definedName>
    <definedName name="пллеелш" localSheetId="89" hidden="1">{#N/A,#N/A,FALSE,"Лист4"}</definedName>
    <definedName name="пллеелш" localSheetId="90" hidden="1">{#N/A,#N/A,FALSE,"Лист4"}</definedName>
    <definedName name="пллеелш" localSheetId="11" hidden="1">{#N/A,#N/A,FALSE,"Лист4"}</definedName>
    <definedName name="пллеелш" localSheetId="13" hidden="1">{#N/A,#N/A,FALSE,"Лист4"}</definedName>
    <definedName name="пллеелш" localSheetId="14" hidden="1">{#N/A,#N/A,FALSE,"Лист4"}</definedName>
    <definedName name="пллеелш" localSheetId="47" hidden="1">{#N/A,#N/A,FALSE,"Лист4"}</definedName>
    <definedName name="пллеелш" localSheetId="48" hidden="1">{#N/A,#N/A,FALSE,"Лист4"}</definedName>
    <definedName name="пллеелш" hidden="1">{#N/A,#N/A,FALSE,"Лист4"}</definedName>
    <definedName name="попле" localSheetId="1"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28" hidden="1">{#N/A,#N/A,FALSE,"Лист4"}</definedName>
    <definedName name="попле" localSheetId="29" hidden="1">{#N/A,#N/A,FALSE,"Лист4"}</definedName>
    <definedName name="попле" localSheetId="30" hidden="1">{#N/A,#N/A,FALSE,"Лист4"}</definedName>
    <definedName name="попле" localSheetId="31" hidden="1">{#N/A,#N/A,FALSE,"Лист4"}</definedName>
    <definedName name="попле" localSheetId="32" hidden="1">{#N/A,#N/A,FALSE,"Лист4"}</definedName>
    <definedName name="попле" localSheetId="33" hidden="1">{#N/A,#N/A,FALSE,"Лист4"}</definedName>
    <definedName name="попле" localSheetId="41" hidden="1">{#N/A,#N/A,FALSE,"Лист4"}</definedName>
    <definedName name="попле" localSheetId="43" hidden="1">{#N/A,#N/A,FALSE,"Лист4"}</definedName>
    <definedName name="попле" localSheetId="49" hidden="1">{#N/A,#N/A,FALSE,"Лист4"}</definedName>
    <definedName name="попле" localSheetId="54" hidden="1">{#N/A,#N/A,FALSE,"Лист4"}</definedName>
    <definedName name="попле" localSheetId="55" hidden="1">{#N/A,#N/A,FALSE,"Лист4"}</definedName>
    <definedName name="попле" localSheetId="56" hidden="1">{#N/A,#N/A,FALSE,"Лист4"}</definedName>
    <definedName name="попле" localSheetId="57" hidden="1">{#N/A,#N/A,FALSE,"Лист4"}</definedName>
    <definedName name="попле" localSheetId="58" hidden="1">{#N/A,#N/A,FALSE,"Лист4"}</definedName>
    <definedName name="попле" localSheetId="64" hidden="1">{#N/A,#N/A,FALSE,"Лист4"}</definedName>
    <definedName name="попле" localSheetId="66" hidden="1">{#N/A,#N/A,FALSE,"Лист4"}</definedName>
    <definedName name="попле" localSheetId="68" hidden="1">{#N/A,#N/A,FALSE,"Лист4"}</definedName>
    <definedName name="попле" localSheetId="69" hidden="1">{#N/A,#N/A,FALSE,"Лист4"}</definedName>
    <definedName name="попле" localSheetId="70" hidden="1">{#N/A,#N/A,FALSE,"Лист4"}</definedName>
    <definedName name="попле" localSheetId="71" hidden="1">{#N/A,#N/A,FALSE,"Лист4"}</definedName>
    <definedName name="попле" localSheetId="79" hidden="1">{#N/A,#N/A,FALSE,"Лист4"}</definedName>
    <definedName name="попле" localSheetId="80" hidden="1">{#N/A,#N/A,FALSE,"Лист4"}</definedName>
    <definedName name="попле" localSheetId="84" hidden="1">{#N/A,#N/A,FALSE,"Лист4"}</definedName>
    <definedName name="попле" localSheetId="86" hidden="1">{#N/A,#N/A,FALSE,"Лист4"}</definedName>
    <definedName name="попле" localSheetId="87" hidden="1">{#N/A,#N/A,FALSE,"Лист4"}</definedName>
    <definedName name="попле" localSheetId="88" hidden="1">{#N/A,#N/A,FALSE,"Лист4"}</definedName>
    <definedName name="попле" localSheetId="89" hidden="1">{#N/A,#N/A,FALSE,"Лист4"}</definedName>
    <definedName name="попле" localSheetId="90" hidden="1">{#N/A,#N/A,FALSE,"Лист4"}</definedName>
    <definedName name="попле" localSheetId="11" hidden="1">{#N/A,#N/A,FALSE,"Лист4"}</definedName>
    <definedName name="попле" localSheetId="13" hidden="1">{#N/A,#N/A,FALSE,"Лист4"}</definedName>
    <definedName name="попле" localSheetId="14" hidden="1">{#N/A,#N/A,FALSE,"Лист4"}</definedName>
    <definedName name="попле" localSheetId="47" hidden="1">{#N/A,#N/A,FALSE,"Лист4"}</definedName>
    <definedName name="попле" localSheetId="48" hidden="1">{#N/A,#N/A,FALSE,"Лист4"}</definedName>
    <definedName name="попле" hidden="1">{#N/A,#N/A,FALSE,"Лист4"}</definedName>
    <definedName name="пот" localSheetId="1"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28" hidden="1">{#N/A,#N/A,FALSE,"Лист4"}</definedName>
    <definedName name="пот" localSheetId="29" hidden="1">{#N/A,#N/A,FALSE,"Лист4"}</definedName>
    <definedName name="пот" localSheetId="30" hidden="1">{#N/A,#N/A,FALSE,"Лист4"}</definedName>
    <definedName name="пот" localSheetId="31" hidden="1">{#N/A,#N/A,FALSE,"Лист4"}</definedName>
    <definedName name="пот" localSheetId="32" hidden="1">{#N/A,#N/A,FALSE,"Лист4"}</definedName>
    <definedName name="пот" localSheetId="33" hidden="1">{#N/A,#N/A,FALSE,"Лист4"}</definedName>
    <definedName name="пот" localSheetId="41" hidden="1">{#N/A,#N/A,FALSE,"Лист4"}</definedName>
    <definedName name="пот" localSheetId="43" hidden="1">{#N/A,#N/A,FALSE,"Лист4"}</definedName>
    <definedName name="пот" localSheetId="49" hidden="1">{#N/A,#N/A,FALSE,"Лист4"}</definedName>
    <definedName name="пот" localSheetId="54" hidden="1">{#N/A,#N/A,FALSE,"Лист4"}</definedName>
    <definedName name="пот" localSheetId="55" hidden="1">{#N/A,#N/A,FALSE,"Лист4"}</definedName>
    <definedName name="пот" localSheetId="56" hidden="1">{#N/A,#N/A,FALSE,"Лист4"}</definedName>
    <definedName name="пот" localSheetId="57" hidden="1">{#N/A,#N/A,FALSE,"Лист4"}</definedName>
    <definedName name="пот" localSheetId="58" hidden="1">{#N/A,#N/A,FALSE,"Лист4"}</definedName>
    <definedName name="пот" localSheetId="64" hidden="1">{#N/A,#N/A,FALSE,"Лист4"}</definedName>
    <definedName name="пот" localSheetId="66" hidden="1">{#N/A,#N/A,FALSE,"Лист4"}</definedName>
    <definedName name="пот" localSheetId="68" hidden="1">{#N/A,#N/A,FALSE,"Лист4"}</definedName>
    <definedName name="пот" localSheetId="69" hidden="1">{#N/A,#N/A,FALSE,"Лист4"}</definedName>
    <definedName name="пот" localSheetId="70" hidden="1">{#N/A,#N/A,FALSE,"Лист4"}</definedName>
    <definedName name="пот" localSheetId="71" hidden="1">{#N/A,#N/A,FALSE,"Лист4"}</definedName>
    <definedName name="пот" localSheetId="79" hidden="1">{#N/A,#N/A,FALSE,"Лист4"}</definedName>
    <definedName name="пот" localSheetId="80" hidden="1">{#N/A,#N/A,FALSE,"Лист4"}</definedName>
    <definedName name="пот" localSheetId="84" hidden="1">{#N/A,#N/A,FALSE,"Лист4"}</definedName>
    <definedName name="пот" localSheetId="86" hidden="1">{#N/A,#N/A,FALSE,"Лист4"}</definedName>
    <definedName name="пот" localSheetId="87" hidden="1">{#N/A,#N/A,FALSE,"Лист4"}</definedName>
    <definedName name="пот" localSheetId="88" hidden="1">{#N/A,#N/A,FALSE,"Лист4"}</definedName>
    <definedName name="пот" localSheetId="89" hidden="1">{#N/A,#N/A,FALSE,"Лист4"}</definedName>
    <definedName name="пот" localSheetId="90" hidden="1">{#N/A,#N/A,FALSE,"Лист4"}</definedName>
    <definedName name="пот" localSheetId="11" hidden="1">{#N/A,#N/A,FALSE,"Лист4"}</definedName>
    <definedName name="пот" localSheetId="13" hidden="1">{#N/A,#N/A,FALSE,"Лист4"}</definedName>
    <definedName name="пот" localSheetId="14" hidden="1">{#N/A,#N/A,FALSE,"Лист4"}</definedName>
    <definedName name="пот" localSheetId="47" hidden="1">{#N/A,#N/A,FALSE,"Лист4"}</definedName>
    <definedName name="пот" localSheetId="48" hidden="1">{#N/A,#N/A,FALSE,"Лист4"}</definedName>
    <definedName name="пот" hidden="1">{#N/A,#N/A,FALSE,"Лист4"}</definedName>
    <definedName name="пп" localSheetId="1" hidden="1">{#N/A,#N/A,FALSE,"т04"}</definedName>
    <definedName name="пп" localSheetId="2" hidden="1">{#N/A,#N/A,FALSE,"т04"}</definedName>
    <definedName name="пп" localSheetId="17" hidden="1">{#N/A,#N/A,FALSE,"т04"}</definedName>
    <definedName name="пп" localSheetId="20" hidden="1">{#N/A,#N/A,FALSE,"т04"}</definedName>
    <definedName name="пп" localSheetId="22"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28" hidden="1">{#N/A,#N/A,FALSE,"т04"}</definedName>
    <definedName name="пп" localSheetId="29" hidden="1">{#N/A,#N/A,FALSE,"т04"}</definedName>
    <definedName name="пп" localSheetId="30" hidden="1">{#N/A,#N/A,FALSE,"т04"}</definedName>
    <definedName name="пп" localSheetId="31" hidden="1">{#N/A,#N/A,FALSE,"т04"}</definedName>
    <definedName name="пп" localSheetId="32" hidden="1">{#N/A,#N/A,FALSE,"т04"}</definedName>
    <definedName name="пп" localSheetId="33" hidden="1">{#N/A,#N/A,FALSE,"т04"}</definedName>
    <definedName name="пп" localSheetId="41" hidden="1">{#N/A,#N/A,FALSE,"т04"}</definedName>
    <definedName name="пп" localSheetId="43"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57" hidden="1">{#N/A,#N/A,FALSE,"т04"}</definedName>
    <definedName name="пп" localSheetId="58" hidden="1">{#N/A,#N/A,FALSE,"т04"}</definedName>
    <definedName name="пп" localSheetId="64" hidden="1">{#N/A,#N/A,FALSE,"т04"}</definedName>
    <definedName name="пп" localSheetId="66" hidden="1">{#N/A,#N/A,FALSE,"т04"}</definedName>
    <definedName name="пп" localSheetId="68" hidden="1">{#N/A,#N/A,FALSE,"т04"}</definedName>
    <definedName name="пп" localSheetId="69" hidden="1">{#N/A,#N/A,FALSE,"т04"}</definedName>
    <definedName name="пп" localSheetId="70" hidden="1">{#N/A,#N/A,FALSE,"т04"}</definedName>
    <definedName name="пп" localSheetId="71" hidden="1">{#N/A,#N/A,FALSE,"т04"}</definedName>
    <definedName name="пп" localSheetId="79" hidden="1">{#N/A,#N/A,FALSE,"т04"}</definedName>
    <definedName name="пп" localSheetId="80" hidden="1">{#N/A,#N/A,FALSE,"т04"}</definedName>
    <definedName name="пп" localSheetId="84" hidden="1">{#N/A,#N/A,FALSE,"т04"}</definedName>
    <definedName name="пп" localSheetId="86" hidden="1">{#N/A,#N/A,FALSE,"т04"}</definedName>
    <definedName name="пп" localSheetId="87" hidden="1">{#N/A,#N/A,FALSE,"т04"}</definedName>
    <definedName name="пп" localSheetId="88" hidden="1">{#N/A,#N/A,FALSE,"т04"}</definedName>
    <definedName name="пп" localSheetId="89" hidden="1">{#N/A,#N/A,FALSE,"т04"}</definedName>
    <definedName name="пп" localSheetId="90" hidden="1">{#N/A,#N/A,FALSE,"т04"}</definedName>
    <definedName name="пп" localSheetId="11" hidden="1">{#N/A,#N/A,FALSE,"т04"}</definedName>
    <definedName name="пп" localSheetId="13" hidden="1">{#N/A,#N/A,FALSE,"т04"}</definedName>
    <definedName name="пп" localSheetId="14" hidden="1">{#N/A,#N/A,FALSE,"т04"}</definedName>
    <definedName name="пп" localSheetId="62" hidden="1">{#N/A,#N/A,FALSE,"т04"}</definedName>
    <definedName name="пп" localSheetId="47" hidden="1">{#N/A,#N/A,FALSE,"т04"}</definedName>
    <definedName name="пп" localSheetId="48" hidden="1">{#N/A,#N/A,FALSE,"т04"}</definedName>
    <definedName name="пп" hidden="1">{#N/A,#N/A,FALSE,"т04"}</definedName>
    <definedName name="пп_2" localSheetId="1" hidden="1">{#N/A,#N/A,FALSE,"т04"}</definedName>
    <definedName name="пп_2" localSheetId="25" hidden="1">{#N/A,#N/A,FALSE,"т04"}</definedName>
    <definedName name="пп_2" localSheetId="26" hidden="1">{#N/A,#N/A,FALSE,"т04"}</definedName>
    <definedName name="пп_2" localSheetId="27" hidden="1">{#N/A,#N/A,FALSE,"т04"}</definedName>
    <definedName name="пп_2" localSheetId="28" hidden="1">{#N/A,#N/A,FALSE,"т04"}</definedName>
    <definedName name="пп_2" localSheetId="29" hidden="1">{#N/A,#N/A,FALSE,"т04"}</definedName>
    <definedName name="пп_2" localSheetId="30" hidden="1">{#N/A,#N/A,FALSE,"т04"}</definedName>
    <definedName name="пп_2" localSheetId="31" hidden="1">{#N/A,#N/A,FALSE,"т04"}</definedName>
    <definedName name="пп_2" localSheetId="32" hidden="1">{#N/A,#N/A,FALSE,"т04"}</definedName>
    <definedName name="пп_2" localSheetId="33" hidden="1">{#N/A,#N/A,FALSE,"т04"}</definedName>
    <definedName name="пп_2" localSheetId="41" hidden="1">{#N/A,#N/A,FALSE,"т04"}</definedName>
    <definedName name="пп_2" localSheetId="43" hidden="1">{#N/A,#N/A,FALSE,"т04"}</definedName>
    <definedName name="пп_2" localSheetId="49" hidden="1">{#N/A,#N/A,FALSE,"т04"}</definedName>
    <definedName name="пп_2" localSheetId="54" hidden="1">{#N/A,#N/A,FALSE,"т04"}</definedName>
    <definedName name="пп_2" localSheetId="55" hidden="1">{#N/A,#N/A,FALSE,"т04"}</definedName>
    <definedName name="пп_2" localSheetId="56" hidden="1">{#N/A,#N/A,FALSE,"т04"}</definedName>
    <definedName name="пп_2" localSheetId="57" hidden="1">{#N/A,#N/A,FALSE,"т04"}</definedName>
    <definedName name="пп_2" localSheetId="58" hidden="1">{#N/A,#N/A,FALSE,"т04"}</definedName>
    <definedName name="пп_2" localSheetId="68" hidden="1">{#N/A,#N/A,FALSE,"т04"}</definedName>
    <definedName name="пп_2" localSheetId="80" hidden="1">{#N/A,#N/A,FALSE,"т04"}</definedName>
    <definedName name="пп_2" localSheetId="84" hidden="1">{#N/A,#N/A,FALSE,"т04"}</definedName>
    <definedName name="пп_2" localSheetId="88" hidden="1">{#N/A,#N/A,FALSE,"т04"}</definedName>
    <definedName name="пп_2" localSheetId="11" hidden="1">{#N/A,#N/A,FALSE,"т04"}</definedName>
    <definedName name="пп_2" localSheetId="47" hidden="1">{#N/A,#N/A,FALSE,"т04"}</definedName>
    <definedName name="пп_2" localSheetId="48" hidden="1">{#N/A,#N/A,FALSE,"т04"}</definedName>
    <definedName name="пп_2" hidden="1">{#N/A,#N/A,FALSE,"т04"}</definedName>
    <definedName name="пп_2_1" localSheetId="1"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28" hidden="1">{#N/A,#N/A,FALSE,"т04"}</definedName>
    <definedName name="пп_2_1" localSheetId="29" hidden="1">{#N/A,#N/A,FALSE,"т04"}</definedName>
    <definedName name="пп_2_1" localSheetId="30" hidden="1">{#N/A,#N/A,FALSE,"т04"}</definedName>
    <definedName name="пп_2_1" localSheetId="31" hidden="1">{#N/A,#N/A,FALSE,"т04"}</definedName>
    <definedName name="пп_2_1" localSheetId="32" hidden="1">{#N/A,#N/A,FALSE,"т04"}</definedName>
    <definedName name="пп_2_1" localSheetId="33" hidden="1">{#N/A,#N/A,FALSE,"т04"}</definedName>
    <definedName name="пп_2_1" localSheetId="41" hidden="1">{#N/A,#N/A,FALSE,"т04"}</definedName>
    <definedName name="пп_2_1" localSheetId="43" hidden="1">{#N/A,#N/A,FALSE,"т04"}</definedName>
    <definedName name="пп_2_1" localSheetId="49" hidden="1">{#N/A,#N/A,FALSE,"т04"}</definedName>
    <definedName name="пп_2_1" localSheetId="54" hidden="1">{#N/A,#N/A,FALSE,"т04"}</definedName>
    <definedName name="пп_2_1" localSheetId="55" hidden="1">{#N/A,#N/A,FALSE,"т04"}</definedName>
    <definedName name="пп_2_1" localSheetId="56" hidden="1">{#N/A,#N/A,FALSE,"т04"}</definedName>
    <definedName name="пп_2_1" localSheetId="57" hidden="1">{#N/A,#N/A,FALSE,"т04"}</definedName>
    <definedName name="пп_2_1" localSheetId="58" hidden="1">{#N/A,#N/A,FALSE,"т04"}</definedName>
    <definedName name="пп_2_1" localSheetId="68" hidden="1">{#N/A,#N/A,FALSE,"т04"}</definedName>
    <definedName name="пп_2_1" localSheetId="80" hidden="1">{#N/A,#N/A,FALSE,"т04"}</definedName>
    <definedName name="пп_2_1" localSheetId="84" hidden="1">{#N/A,#N/A,FALSE,"т04"}</definedName>
    <definedName name="пп_2_1" localSheetId="88" hidden="1">{#N/A,#N/A,FALSE,"т04"}</definedName>
    <definedName name="пп_2_1" localSheetId="11" hidden="1">{#N/A,#N/A,FALSE,"т04"}</definedName>
    <definedName name="пп_2_1" localSheetId="47" hidden="1">{#N/A,#N/A,FALSE,"т04"}</definedName>
    <definedName name="пп_2_1" localSheetId="48" hidden="1">{#N/A,#N/A,FALSE,"т04"}</definedName>
    <definedName name="пп_2_1" hidden="1">{#N/A,#N/A,FALSE,"т04"}</definedName>
    <definedName name="пппп" localSheetId="1"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28" hidden="1">{#N/A,#N/A,FALSE,"т02бд"}</definedName>
    <definedName name="пппп" localSheetId="29" hidden="1">{#N/A,#N/A,FALSE,"т02бд"}</definedName>
    <definedName name="пппп" localSheetId="30" hidden="1">{#N/A,#N/A,FALSE,"т02бд"}</definedName>
    <definedName name="пппп" localSheetId="31" hidden="1">{#N/A,#N/A,FALSE,"т02бд"}</definedName>
    <definedName name="пппп" localSheetId="32" hidden="1">{#N/A,#N/A,FALSE,"т02бд"}</definedName>
    <definedName name="пппп" localSheetId="33" hidden="1">{#N/A,#N/A,FALSE,"т02бд"}</definedName>
    <definedName name="пппп" localSheetId="41" hidden="1">{#N/A,#N/A,FALSE,"т02бд"}</definedName>
    <definedName name="пппп" localSheetId="43" hidden="1">{#N/A,#N/A,FALSE,"т02бд"}</definedName>
    <definedName name="пппп" localSheetId="49" hidden="1">{#N/A,#N/A,FALSE,"т02бд"}</definedName>
    <definedName name="пппп" localSheetId="54" hidden="1">{#N/A,#N/A,FALSE,"т02бд"}</definedName>
    <definedName name="пппп" localSheetId="55" hidden="1">{#N/A,#N/A,FALSE,"т02бд"}</definedName>
    <definedName name="пппп" localSheetId="56" hidden="1">{#N/A,#N/A,FALSE,"т02бд"}</definedName>
    <definedName name="пппп" localSheetId="57" hidden="1">{#N/A,#N/A,FALSE,"т02бд"}</definedName>
    <definedName name="пппп" localSheetId="58" hidden="1">{#N/A,#N/A,FALSE,"т02бд"}</definedName>
    <definedName name="пппп" localSheetId="68" hidden="1">{#N/A,#N/A,FALSE,"т02бд"}</definedName>
    <definedName name="пппп" localSheetId="80" hidden="1">{#N/A,#N/A,FALSE,"т02бд"}</definedName>
    <definedName name="пппп" localSheetId="84" hidden="1">{#N/A,#N/A,FALSE,"т02бд"}</definedName>
    <definedName name="пппп" localSheetId="88" hidden="1">{#N/A,#N/A,FALSE,"т02бд"}</definedName>
    <definedName name="пппп" localSheetId="11" hidden="1">{#N/A,#N/A,FALSE,"т02бд"}</definedName>
    <definedName name="пппп" localSheetId="47" hidden="1">{#N/A,#N/A,FALSE,"т02бд"}</definedName>
    <definedName name="пппп" localSheetId="48" hidden="1">{#N/A,#N/A,FALSE,"т02бд"}</definedName>
    <definedName name="пппп" hidden="1">{#N/A,#N/A,FALSE,"т02бд"}</definedName>
    <definedName name="пппп_1" localSheetId="1"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28" hidden="1">{#N/A,#N/A,FALSE,"т02бд"}</definedName>
    <definedName name="пппп_1" localSheetId="29" hidden="1">{#N/A,#N/A,FALSE,"т02бд"}</definedName>
    <definedName name="пппп_1" localSheetId="30" hidden="1">{#N/A,#N/A,FALSE,"т02бд"}</definedName>
    <definedName name="пппп_1" localSheetId="31" hidden="1">{#N/A,#N/A,FALSE,"т02бд"}</definedName>
    <definedName name="пппп_1" localSheetId="32" hidden="1">{#N/A,#N/A,FALSE,"т02бд"}</definedName>
    <definedName name="пппп_1" localSheetId="33" hidden="1">{#N/A,#N/A,FALSE,"т02бд"}</definedName>
    <definedName name="пппп_1" localSheetId="41" hidden="1">{#N/A,#N/A,FALSE,"т02бд"}</definedName>
    <definedName name="пппп_1" localSheetId="43" hidden="1">{#N/A,#N/A,FALSE,"т02бд"}</definedName>
    <definedName name="пппп_1" localSheetId="49" hidden="1">{#N/A,#N/A,FALSE,"т02бд"}</definedName>
    <definedName name="пппп_1" localSheetId="54" hidden="1">{#N/A,#N/A,FALSE,"т02бд"}</definedName>
    <definedName name="пппп_1" localSheetId="55" hidden="1">{#N/A,#N/A,FALSE,"т02бд"}</definedName>
    <definedName name="пппп_1" localSheetId="56" hidden="1">{#N/A,#N/A,FALSE,"т02бд"}</definedName>
    <definedName name="пппп_1" localSheetId="57" hidden="1">{#N/A,#N/A,FALSE,"т02бд"}</definedName>
    <definedName name="пппп_1" localSheetId="58" hidden="1">{#N/A,#N/A,FALSE,"т02бд"}</definedName>
    <definedName name="пппп_1" localSheetId="68" hidden="1">{#N/A,#N/A,FALSE,"т02бд"}</definedName>
    <definedName name="пппп_1" localSheetId="80" hidden="1">{#N/A,#N/A,FALSE,"т02бд"}</definedName>
    <definedName name="пппп_1" localSheetId="84" hidden="1">{#N/A,#N/A,FALSE,"т02бд"}</definedName>
    <definedName name="пппп_1" localSheetId="88" hidden="1">{#N/A,#N/A,FALSE,"т02бд"}</definedName>
    <definedName name="пппп_1" localSheetId="11" hidden="1">{#N/A,#N/A,FALSE,"т02бд"}</definedName>
    <definedName name="пппп_1" localSheetId="47" hidden="1">{#N/A,#N/A,FALSE,"т02бд"}</definedName>
    <definedName name="пппп_1" localSheetId="48" hidden="1">{#N/A,#N/A,FALSE,"т02бд"}</definedName>
    <definedName name="пппп_1" hidden="1">{#N/A,#N/A,FALSE,"т02бд"}</definedName>
    <definedName name="пппп_2" localSheetId="1"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28" hidden="1">{#N/A,#N/A,FALSE,"т02бд"}</definedName>
    <definedName name="пппп_2" localSheetId="29" hidden="1">{#N/A,#N/A,FALSE,"т02бд"}</definedName>
    <definedName name="пппп_2" localSheetId="30" hidden="1">{#N/A,#N/A,FALSE,"т02бд"}</definedName>
    <definedName name="пппп_2" localSheetId="31" hidden="1">{#N/A,#N/A,FALSE,"т02бд"}</definedName>
    <definedName name="пппп_2" localSheetId="32" hidden="1">{#N/A,#N/A,FALSE,"т02бд"}</definedName>
    <definedName name="пппп_2" localSheetId="33" hidden="1">{#N/A,#N/A,FALSE,"т02бд"}</definedName>
    <definedName name="пппп_2" localSheetId="41" hidden="1">{#N/A,#N/A,FALSE,"т02бд"}</definedName>
    <definedName name="пппп_2" localSheetId="43" hidden="1">{#N/A,#N/A,FALSE,"т02бд"}</definedName>
    <definedName name="пппп_2" localSheetId="49" hidden="1">{#N/A,#N/A,FALSE,"т02бд"}</definedName>
    <definedName name="пппп_2" localSheetId="54" hidden="1">{#N/A,#N/A,FALSE,"т02бд"}</definedName>
    <definedName name="пппп_2" localSheetId="55" hidden="1">{#N/A,#N/A,FALSE,"т02бд"}</definedName>
    <definedName name="пппп_2" localSheetId="56" hidden="1">{#N/A,#N/A,FALSE,"т02бд"}</definedName>
    <definedName name="пппп_2" localSheetId="57" hidden="1">{#N/A,#N/A,FALSE,"т02бд"}</definedName>
    <definedName name="пппп_2" localSheetId="58" hidden="1">{#N/A,#N/A,FALSE,"т02бд"}</definedName>
    <definedName name="пппп_2" localSheetId="68" hidden="1">{#N/A,#N/A,FALSE,"т02бд"}</definedName>
    <definedName name="пппп_2" localSheetId="80" hidden="1">{#N/A,#N/A,FALSE,"т02бд"}</definedName>
    <definedName name="пппп_2" localSheetId="84" hidden="1">{#N/A,#N/A,FALSE,"т02бд"}</definedName>
    <definedName name="пппп_2" localSheetId="88" hidden="1">{#N/A,#N/A,FALSE,"т02бд"}</definedName>
    <definedName name="пппп_2" localSheetId="11" hidden="1">{#N/A,#N/A,FALSE,"т02бд"}</definedName>
    <definedName name="пппп_2" localSheetId="47" hidden="1">{#N/A,#N/A,FALSE,"т02бд"}</definedName>
    <definedName name="пппп_2" localSheetId="48"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79"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localSheetId="86"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88"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13"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localSheetId="88"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localSheetId="88"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28" hidden="1">{#N/A,#N/A,FALSE,"Лист4"}</definedName>
    <definedName name="ппше" localSheetId="29" hidden="1">{#N/A,#N/A,FALSE,"Лист4"}</definedName>
    <definedName name="ппше" localSheetId="30" hidden="1">{#N/A,#N/A,FALSE,"Лист4"}</definedName>
    <definedName name="ппше" localSheetId="31" hidden="1">{#N/A,#N/A,FALSE,"Лист4"}</definedName>
    <definedName name="ппше" localSheetId="32" hidden="1">{#N/A,#N/A,FALSE,"Лист4"}</definedName>
    <definedName name="ппше" localSheetId="33" hidden="1">{#N/A,#N/A,FALSE,"Лист4"}</definedName>
    <definedName name="ппше" localSheetId="41" hidden="1">{#N/A,#N/A,FALSE,"Лист4"}</definedName>
    <definedName name="ппше" localSheetId="43" hidden="1">{#N/A,#N/A,FALSE,"Лист4"}</definedName>
    <definedName name="ппше" localSheetId="49" hidden="1">{#N/A,#N/A,FALSE,"Лист4"}</definedName>
    <definedName name="ппше" localSheetId="54" hidden="1">{#N/A,#N/A,FALSE,"Лист4"}</definedName>
    <definedName name="ппше" localSheetId="55" hidden="1">{#N/A,#N/A,FALSE,"Лист4"}</definedName>
    <definedName name="ппше" localSheetId="56" hidden="1">{#N/A,#N/A,FALSE,"Лист4"}</definedName>
    <definedName name="ппше" localSheetId="57" hidden="1">{#N/A,#N/A,FALSE,"Лист4"}</definedName>
    <definedName name="ппше" localSheetId="58" hidden="1">{#N/A,#N/A,FALSE,"Лист4"}</definedName>
    <definedName name="ппше" localSheetId="64" hidden="1">{#N/A,#N/A,FALSE,"Лист4"}</definedName>
    <definedName name="ппше" localSheetId="66" hidden="1">{#N/A,#N/A,FALSE,"Лист4"}</definedName>
    <definedName name="ппше" localSheetId="68" hidden="1">{#N/A,#N/A,FALSE,"Лист4"}</definedName>
    <definedName name="ппше" localSheetId="69" hidden="1">{#N/A,#N/A,FALSE,"Лист4"}</definedName>
    <definedName name="ппше" localSheetId="70" hidden="1">{#N/A,#N/A,FALSE,"Лист4"}</definedName>
    <definedName name="ппше" localSheetId="71" hidden="1">{#N/A,#N/A,FALSE,"Лист4"}</definedName>
    <definedName name="ппше" localSheetId="79" hidden="1">{#N/A,#N/A,FALSE,"Лист4"}</definedName>
    <definedName name="ппше" localSheetId="80" hidden="1">{#N/A,#N/A,FALSE,"Лист4"}</definedName>
    <definedName name="ппше" localSheetId="84" hidden="1">{#N/A,#N/A,FALSE,"Лист4"}</definedName>
    <definedName name="ппше" localSheetId="86" hidden="1">{#N/A,#N/A,FALSE,"Лист4"}</definedName>
    <definedName name="ппше" localSheetId="87" hidden="1">{#N/A,#N/A,FALSE,"Лист4"}</definedName>
    <definedName name="ппше" localSheetId="88" hidden="1">{#N/A,#N/A,FALSE,"Лист4"}</definedName>
    <definedName name="ппше" localSheetId="89" hidden="1">{#N/A,#N/A,FALSE,"Лист4"}</definedName>
    <definedName name="ппше" localSheetId="90" hidden="1">{#N/A,#N/A,FALSE,"Лист4"}</definedName>
    <definedName name="ппше" localSheetId="11" hidden="1">{#N/A,#N/A,FALSE,"Лист4"}</definedName>
    <definedName name="ппше" localSheetId="13" hidden="1">{#N/A,#N/A,FALSE,"Лист4"}</definedName>
    <definedName name="ппше" localSheetId="14" hidden="1">{#N/A,#N/A,FALSE,"Лист4"}</definedName>
    <definedName name="ппше" localSheetId="47" hidden="1">{#N/A,#N/A,FALSE,"Лист4"}</definedName>
    <definedName name="ппше" localSheetId="48" hidden="1">{#N/A,#N/A,FALSE,"Лист4"}</definedName>
    <definedName name="ппше" hidden="1">{#N/A,#N/A,FALSE,"Лист4"}</definedName>
    <definedName name="про" localSheetId="1"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28" hidden="1">{#N/A,#N/A,FALSE,"Лист4"}</definedName>
    <definedName name="про" localSheetId="29" hidden="1">{#N/A,#N/A,FALSE,"Лист4"}</definedName>
    <definedName name="про" localSheetId="30" hidden="1">{#N/A,#N/A,FALSE,"Лист4"}</definedName>
    <definedName name="про" localSheetId="31" hidden="1">{#N/A,#N/A,FALSE,"Лист4"}</definedName>
    <definedName name="про" localSheetId="32" hidden="1">{#N/A,#N/A,FALSE,"Лист4"}</definedName>
    <definedName name="про" localSheetId="33" hidden="1">{#N/A,#N/A,FALSE,"Лист4"}</definedName>
    <definedName name="про" localSheetId="41" hidden="1">{#N/A,#N/A,FALSE,"Лист4"}</definedName>
    <definedName name="про" localSheetId="43" hidden="1">{#N/A,#N/A,FALSE,"Лист4"}</definedName>
    <definedName name="про" localSheetId="49" hidden="1">{#N/A,#N/A,FALSE,"Лист4"}</definedName>
    <definedName name="про" localSheetId="54" hidden="1">{#N/A,#N/A,FALSE,"Лист4"}</definedName>
    <definedName name="про" localSheetId="55" hidden="1">{#N/A,#N/A,FALSE,"Лист4"}</definedName>
    <definedName name="про" localSheetId="56" hidden="1">{#N/A,#N/A,FALSE,"Лист4"}</definedName>
    <definedName name="про" localSheetId="57" hidden="1">{#N/A,#N/A,FALSE,"Лист4"}</definedName>
    <definedName name="про" localSheetId="58" hidden="1">{#N/A,#N/A,FALSE,"Лист4"}</definedName>
    <definedName name="про" localSheetId="64" hidden="1">{#N/A,#N/A,FALSE,"Лист4"}</definedName>
    <definedName name="про" localSheetId="66" hidden="1">{#N/A,#N/A,FALSE,"Лист4"}</definedName>
    <definedName name="про" localSheetId="68" hidden="1">{#N/A,#N/A,FALSE,"Лист4"}</definedName>
    <definedName name="про" localSheetId="69" hidden="1">{#N/A,#N/A,FALSE,"Лист4"}</definedName>
    <definedName name="про" localSheetId="70" hidden="1">{#N/A,#N/A,FALSE,"Лист4"}</definedName>
    <definedName name="про" localSheetId="71" hidden="1">{#N/A,#N/A,FALSE,"Лист4"}</definedName>
    <definedName name="про" localSheetId="79" hidden="1">{#N/A,#N/A,FALSE,"Лист4"}</definedName>
    <definedName name="про" localSheetId="80" hidden="1">{#N/A,#N/A,FALSE,"Лист4"}</definedName>
    <definedName name="про" localSheetId="84" hidden="1">{#N/A,#N/A,FALSE,"Лист4"}</definedName>
    <definedName name="про" localSheetId="86" hidden="1">{#N/A,#N/A,FALSE,"Лист4"}</definedName>
    <definedName name="про" localSheetId="87" hidden="1">{#N/A,#N/A,FALSE,"Лист4"}</definedName>
    <definedName name="про" localSheetId="88" hidden="1">{#N/A,#N/A,FALSE,"Лист4"}</definedName>
    <definedName name="про" localSheetId="89" hidden="1">{#N/A,#N/A,FALSE,"Лист4"}</definedName>
    <definedName name="про" localSheetId="90" hidden="1">{#N/A,#N/A,FALSE,"Лист4"}</definedName>
    <definedName name="про" localSheetId="11" hidden="1">{#N/A,#N/A,FALSE,"Лист4"}</definedName>
    <definedName name="про" localSheetId="13" hidden="1">{#N/A,#N/A,FALSE,"Лист4"}</definedName>
    <definedName name="про" localSheetId="14" hidden="1">{#N/A,#N/A,FALSE,"Лист4"}</definedName>
    <definedName name="про" localSheetId="47" hidden="1">{#N/A,#N/A,FALSE,"Лист4"}</definedName>
    <definedName name="про" localSheetId="48" hidden="1">{#N/A,#N/A,FALSE,"Лист4"}</definedName>
    <definedName name="про" hidden="1">{#N/A,#N/A,FALSE,"Лист4"}</definedName>
    <definedName name="прогшлл" localSheetId="1"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28" hidden="1">{#N/A,#N/A,FALSE,"т02бд"}</definedName>
    <definedName name="прогшлл" localSheetId="29" hidden="1">{#N/A,#N/A,FALSE,"т02бд"}</definedName>
    <definedName name="прогшлл" localSheetId="30" hidden="1">{#N/A,#N/A,FALSE,"т02бд"}</definedName>
    <definedName name="прогшлл" localSheetId="31" hidden="1">{#N/A,#N/A,FALSE,"т02бд"}</definedName>
    <definedName name="прогшлл" localSheetId="32" hidden="1">{#N/A,#N/A,FALSE,"т02бд"}</definedName>
    <definedName name="прогшлл" localSheetId="33" hidden="1">{#N/A,#N/A,FALSE,"т02бд"}</definedName>
    <definedName name="прогшлл" localSheetId="41" hidden="1">{#N/A,#N/A,FALSE,"т02бд"}</definedName>
    <definedName name="прогшлл" localSheetId="43" hidden="1">{#N/A,#N/A,FALSE,"т02бд"}</definedName>
    <definedName name="прогшлл" localSheetId="49" hidden="1">{#N/A,#N/A,FALSE,"т02бд"}</definedName>
    <definedName name="прогшлл" localSheetId="54" hidden="1">{#N/A,#N/A,FALSE,"т02бд"}</definedName>
    <definedName name="прогшлл" localSheetId="55" hidden="1">{#N/A,#N/A,FALSE,"т02бд"}</definedName>
    <definedName name="прогшлл" localSheetId="56" hidden="1">{#N/A,#N/A,FALSE,"т02бд"}</definedName>
    <definedName name="прогшлл" localSheetId="57" hidden="1">{#N/A,#N/A,FALSE,"т02бд"}</definedName>
    <definedName name="прогшлл" localSheetId="58" hidden="1">{#N/A,#N/A,FALSE,"т02бд"}</definedName>
    <definedName name="прогшлл" localSheetId="68" hidden="1">{#N/A,#N/A,FALSE,"т02бд"}</definedName>
    <definedName name="прогшлл" localSheetId="80" hidden="1">{#N/A,#N/A,FALSE,"т02бд"}</definedName>
    <definedName name="прогшлл" localSheetId="84" hidden="1">{#N/A,#N/A,FALSE,"т02бд"}</definedName>
    <definedName name="прогшлл" localSheetId="88" hidden="1">{#N/A,#N/A,FALSE,"т02бд"}</definedName>
    <definedName name="прогшлл" localSheetId="11" hidden="1">{#N/A,#N/A,FALSE,"т02бд"}</definedName>
    <definedName name="прогшлл" localSheetId="47" hidden="1">{#N/A,#N/A,FALSE,"т02бд"}</definedName>
    <definedName name="прогшлл" localSheetId="48" hidden="1">{#N/A,#N/A,FALSE,"т02бд"}</definedName>
    <definedName name="прогшлл" hidden="1">{#N/A,#N/A,FALSE,"т02бд"}</definedName>
    <definedName name="прогшлл_1" localSheetId="1"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28" hidden="1">{#N/A,#N/A,FALSE,"т02бд"}</definedName>
    <definedName name="прогшлл_1" localSheetId="29" hidden="1">{#N/A,#N/A,FALSE,"т02бд"}</definedName>
    <definedName name="прогшлл_1" localSheetId="30" hidden="1">{#N/A,#N/A,FALSE,"т02бд"}</definedName>
    <definedName name="прогшлл_1" localSheetId="31" hidden="1">{#N/A,#N/A,FALSE,"т02бд"}</definedName>
    <definedName name="прогшлл_1" localSheetId="32" hidden="1">{#N/A,#N/A,FALSE,"т02бд"}</definedName>
    <definedName name="прогшлл_1" localSheetId="33" hidden="1">{#N/A,#N/A,FALSE,"т02бд"}</definedName>
    <definedName name="прогшлл_1" localSheetId="41" hidden="1">{#N/A,#N/A,FALSE,"т02бд"}</definedName>
    <definedName name="прогшлл_1" localSheetId="43" hidden="1">{#N/A,#N/A,FALSE,"т02бд"}</definedName>
    <definedName name="прогшлл_1" localSheetId="49" hidden="1">{#N/A,#N/A,FALSE,"т02бд"}</definedName>
    <definedName name="прогшлл_1" localSheetId="54" hidden="1">{#N/A,#N/A,FALSE,"т02бд"}</definedName>
    <definedName name="прогшлл_1" localSheetId="55" hidden="1">{#N/A,#N/A,FALSE,"т02бд"}</definedName>
    <definedName name="прогшлл_1" localSheetId="56" hidden="1">{#N/A,#N/A,FALSE,"т02бд"}</definedName>
    <definedName name="прогшлл_1" localSheetId="57" hidden="1">{#N/A,#N/A,FALSE,"т02бд"}</definedName>
    <definedName name="прогшлл_1" localSheetId="58" hidden="1">{#N/A,#N/A,FALSE,"т02бд"}</definedName>
    <definedName name="прогшлл_1" localSheetId="68" hidden="1">{#N/A,#N/A,FALSE,"т02бд"}</definedName>
    <definedName name="прогшлл_1" localSheetId="80" hidden="1">{#N/A,#N/A,FALSE,"т02бд"}</definedName>
    <definedName name="прогшлл_1" localSheetId="84" hidden="1">{#N/A,#N/A,FALSE,"т02бд"}</definedName>
    <definedName name="прогшлл_1" localSheetId="88" hidden="1">{#N/A,#N/A,FALSE,"т02бд"}</definedName>
    <definedName name="прогшлл_1" localSheetId="11" hidden="1">{#N/A,#N/A,FALSE,"т02бд"}</definedName>
    <definedName name="прогшлл_1" localSheetId="47" hidden="1">{#N/A,#N/A,FALSE,"т02бд"}</definedName>
    <definedName name="прогшлл_1" localSheetId="48" hidden="1">{#N/A,#N/A,FALSE,"т02бд"}</definedName>
    <definedName name="прогшлл_1" hidden="1">{#N/A,#N/A,FALSE,"т02бд"}</definedName>
    <definedName name="прогшлл_2" localSheetId="1"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28" hidden="1">{#N/A,#N/A,FALSE,"т02бд"}</definedName>
    <definedName name="прогшлл_2" localSheetId="29" hidden="1">{#N/A,#N/A,FALSE,"т02бд"}</definedName>
    <definedName name="прогшлл_2" localSheetId="30" hidden="1">{#N/A,#N/A,FALSE,"т02бд"}</definedName>
    <definedName name="прогшлл_2" localSheetId="31" hidden="1">{#N/A,#N/A,FALSE,"т02бд"}</definedName>
    <definedName name="прогшлл_2" localSheetId="32" hidden="1">{#N/A,#N/A,FALSE,"т02бд"}</definedName>
    <definedName name="прогшлл_2" localSheetId="33" hidden="1">{#N/A,#N/A,FALSE,"т02бд"}</definedName>
    <definedName name="прогшлл_2" localSheetId="41" hidden="1">{#N/A,#N/A,FALSE,"т02бд"}</definedName>
    <definedName name="прогшлл_2" localSheetId="43" hidden="1">{#N/A,#N/A,FALSE,"т02бд"}</definedName>
    <definedName name="прогшлл_2" localSheetId="49" hidden="1">{#N/A,#N/A,FALSE,"т02бд"}</definedName>
    <definedName name="прогшлл_2" localSheetId="54" hidden="1">{#N/A,#N/A,FALSE,"т02бд"}</definedName>
    <definedName name="прогшлл_2" localSheetId="55" hidden="1">{#N/A,#N/A,FALSE,"т02бд"}</definedName>
    <definedName name="прогшлл_2" localSheetId="56" hidden="1">{#N/A,#N/A,FALSE,"т02бд"}</definedName>
    <definedName name="прогшлл_2" localSheetId="57" hidden="1">{#N/A,#N/A,FALSE,"т02бд"}</definedName>
    <definedName name="прогшлл_2" localSheetId="58" hidden="1">{#N/A,#N/A,FALSE,"т02бд"}</definedName>
    <definedName name="прогшлл_2" localSheetId="68" hidden="1">{#N/A,#N/A,FALSE,"т02бд"}</definedName>
    <definedName name="прогшлл_2" localSheetId="80" hidden="1">{#N/A,#N/A,FALSE,"т02бд"}</definedName>
    <definedName name="прогшлл_2" localSheetId="84" hidden="1">{#N/A,#N/A,FALSE,"т02бд"}</definedName>
    <definedName name="прогшлл_2" localSheetId="88" hidden="1">{#N/A,#N/A,FALSE,"т02бд"}</definedName>
    <definedName name="прогшлл_2" localSheetId="11" hidden="1">{#N/A,#N/A,FALSE,"т02бд"}</definedName>
    <definedName name="прогшлл_2" localSheetId="47" hidden="1">{#N/A,#N/A,FALSE,"т02бд"}</definedName>
    <definedName name="прогшлл_2" localSheetId="48" hidden="1">{#N/A,#N/A,FALSE,"т02бд"}</definedName>
    <definedName name="прогшлл_2" hidden="1">{#N/A,#N/A,FALSE,"т02бд"}</definedName>
    <definedName name="прое" localSheetId="1"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28" hidden="1">{#N/A,#N/A,FALSE,"Лист4"}</definedName>
    <definedName name="прое" localSheetId="29" hidden="1">{#N/A,#N/A,FALSE,"Лист4"}</definedName>
    <definedName name="прое" localSheetId="30" hidden="1">{#N/A,#N/A,FALSE,"Лист4"}</definedName>
    <definedName name="прое" localSheetId="31" hidden="1">{#N/A,#N/A,FALSE,"Лист4"}</definedName>
    <definedName name="прое" localSheetId="32" hidden="1">{#N/A,#N/A,FALSE,"Лист4"}</definedName>
    <definedName name="прое" localSheetId="33" hidden="1">{#N/A,#N/A,FALSE,"Лист4"}</definedName>
    <definedName name="прое" localSheetId="41" hidden="1">{#N/A,#N/A,FALSE,"Лист4"}</definedName>
    <definedName name="прое" localSheetId="43" hidden="1">{#N/A,#N/A,FALSE,"Лист4"}</definedName>
    <definedName name="прое" localSheetId="49" hidden="1">{#N/A,#N/A,FALSE,"Лист4"}</definedName>
    <definedName name="прое" localSheetId="54" hidden="1">{#N/A,#N/A,FALSE,"Лист4"}</definedName>
    <definedName name="прое" localSheetId="55" hidden="1">{#N/A,#N/A,FALSE,"Лист4"}</definedName>
    <definedName name="прое" localSheetId="56" hidden="1">{#N/A,#N/A,FALSE,"Лист4"}</definedName>
    <definedName name="прое" localSheetId="57" hidden="1">{#N/A,#N/A,FALSE,"Лист4"}</definedName>
    <definedName name="прое" localSheetId="58" hidden="1">{#N/A,#N/A,FALSE,"Лист4"}</definedName>
    <definedName name="прое" localSheetId="64" hidden="1">{#N/A,#N/A,FALSE,"Лист4"}</definedName>
    <definedName name="прое" localSheetId="66" hidden="1">{#N/A,#N/A,FALSE,"Лист4"}</definedName>
    <definedName name="прое" localSheetId="68" hidden="1">{#N/A,#N/A,FALSE,"Лист4"}</definedName>
    <definedName name="прое" localSheetId="69" hidden="1">{#N/A,#N/A,FALSE,"Лист4"}</definedName>
    <definedName name="прое" localSheetId="70" hidden="1">{#N/A,#N/A,FALSE,"Лист4"}</definedName>
    <definedName name="прое" localSheetId="71" hidden="1">{#N/A,#N/A,FALSE,"Лист4"}</definedName>
    <definedName name="прое" localSheetId="79" hidden="1">{#N/A,#N/A,FALSE,"Лист4"}</definedName>
    <definedName name="прое" localSheetId="80" hidden="1">{#N/A,#N/A,FALSE,"Лист4"}</definedName>
    <definedName name="прое" localSheetId="84" hidden="1">{#N/A,#N/A,FALSE,"Лист4"}</definedName>
    <definedName name="прое" localSheetId="86" hidden="1">{#N/A,#N/A,FALSE,"Лист4"}</definedName>
    <definedName name="прое" localSheetId="87" hidden="1">{#N/A,#N/A,FALSE,"Лист4"}</definedName>
    <definedName name="прое" localSheetId="88" hidden="1">{#N/A,#N/A,FALSE,"Лист4"}</definedName>
    <definedName name="прое" localSheetId="89" hidden="1">{#N/A,#N/A,FALSE,"Лист4"}</definedName>
    <definedName name="прое" localSheetId="90" hidden="1">{#N/A,#N/A,FALSE,"Лист4"}</definedName>
    <definedName name="прое" localSheetId="11" hidden="1">{#N/A,#N/A,FALSE,"Лист4"}</definedName>
    <definedName name="прое" localSheetId="13" hidden="1">{#N/A,#N/A,FALSE,"Лист4"}</definedName>
    <definedName name="прое" localSheetId="14" hidden="1">{#N/A,#N/A,FALSE,"Лист4"}</definedName>
    <definedName name="прое" localSheetId="47" hidden="1">{#N/A,#N/A,FALSE,"Лист4"}</definedName>
    <definedName name="прое" localSheetId="48" hidden="1">{#N/A,#N/A,FALSE,"Лист4"}</definedName>
    <definedName name="прое" hidden="1">{#N/A,#N/A,FALSE,"Лист4"}</definedName>
    <definedName name="прои" localSheetId="1"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28" hidden="1">{#N/A,#N/A,FALSE,"Лист4"}</definedName>
    <definedName name="прои" localSheetId="29" hidden="1">{#N/A,#N/A,FALSE,"Лист4"}</definedName>
    <definedName name="прои" localSheetId="30" hidden="1">{#N/A,#N/A,FALSE,"Лист4"}</definedName>
    <definedName name="прои" localSheetId="31" hidden="1">{#N/A,#N/A,FALSE,"Лист4"}</definedName>
    <definedName name="прои" localSheetId="32" hidden="1">{#N/A,#N/A,FALSE,"Лист4"}</definedName>
    <definedName name="прои" localSheetId="33" hidden="1">{#N/A,#N/A,FALSE,"Лист4"}</definedName>
    <definedName name="прои" localSheetId="41" hidden="1">{#N/A,#N/A,FALSE,"Лист4"}</definedName>
    <definedName name="прои" localSheetId="43" hidden="1">{#N/A,#N/A,FALSE,"Лист4"}</definedName>
    <definedName name="прои" localSheetId="49" hidden="1">{#N/A,#N/A,FALSE,"Лист4"}</definedName>
    <definedName name="прои" localSheetId="54" hidden="1">{#N/A,#N/A,FALSE,"Лист4"}</definedName>
    <definedName name="прои" localSheetId="55" hidden="1">{#N/A,#N/A,FALSE,"Лист4"}</definedName>
    <definedName name="прои" localSheetId="56" hidden="1">{#N/A,#N/A,FALSE,"Лист4"}</definedName>
    <definedName name="прои" localSheetId="57" hidden="1">{#N/A,#N/A,FALSE,"Лист4"}</definedName>
    <definedName name="прои" localSheetId="58" hidden="1">{#N/A,#N/A,FALSE,"Лист4"}</definedName>
    <definedName name="прои" localSheetId="64" hidden="1">{#N/A,#N/A,FALSE,"Лист4"}</definedName>
    <definedName name="прои" localSheetId="66" hidden="1">{#N/A,#N/A,FALSE,"Лист4"}</definedName>
    <definedName name="прои" localSheetId="68" hidden="1">{#N/A,#N/A,FALSE,"Лист4"}</definedName>
    <definedName name="прои" localSheetId="69" hidden="1">{#N/A,#N/A,FALSE,"Лист4"}</definedName>
    <definedName name="прои" localSheetId="70" hidden="1">{#N/A,#N/A,FALSE,"Лист4"}</definedName>
    <definedName name="прои" localSheetId="71" hidden="1">{#N/A,#N/A,FALSE,"Лист4"}</definedName>
    <definedName name="прои" localSheetId="79" hidden="1">{#N/A,#N/A,FALSE,"Лист4"}</definedName>
    <definedName name="прои" localSheetId="80" hidden="1">{#N/A,#N/A,FALSE,"Лист4"}</definedName>
    <definedName name="прои" localSheetId="84" hidden="1">{#N/A,#N/A,FALSE,"Лист4"}</definedName>
    <definedName name="прои" localSheetId="86" hidden="1">{#N/A,#N/A,FALSE,"Лист4"}</definedName>
    <definedName name="прои" localSheetId="87" hidden="1">{#N/A,#N/A,FALSE,"Лист4"}</definedName>
    <definedName name="прои" localSheetId="88" hidden="1">{#N/A,#N/A,FALSE,"Лист4"}</definedName>
    <definedName name="прои" localSheetId="89" hidden="1">{#N/A,#N/A,FALSE,"Лист4"}</definedName>
    <definedName name="прои" localSheetId="90" hidden="1">{#N/A,#N/A,FALSE,"Лист4"}</definedName>
    <definedName name="прои" localSheetId="11" hidden="1">{#N/A,#N/A,FALSE,"Лист4"}</definedName>
    <definedName name="прои" localSheetId="13" hidden="1">{#N/A,#N/A,FALSE,"Лист4"}</definedName>
    <definedName name="прои" localSheetId="14" hidden="1">{#N/A,#N/A,FALSE,"Лист4"}</definedName>
    <definedName name="прои" localSheetId="47" hidden="1">{#N/A,#N/A,FALSE,"Лист4"}</definedName>
    <definedName name="прои" localSheetId="48" hidden="1">{#N/A,#N/A,FALSE,"Лист4"}</definedName>
    <definedName name="прои" hidden="1">{#N/A,#N/A,FALSE,"Лист4"}</definedName>
    <definedName name="р" localSheetId="62">#REF!</definedName>
    <definedName name="р" localSheetId="36">#REF!</definedName>
    <definedName name="р" localSheetId="46">#REF!</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79"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localSheetId="86"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88"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13"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localSheetId="88"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localSheetId="88"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28" hidden="1">{#N/A,#N/A,FALSE,"Лист4"}</definedName>
    <definedName name="рор" localSheetId="29" hidden="1">{#N/A,#N/A,FALSE,"Лист4"}</definedName>
    <definedName name="рор" localSheetId="30" hidden="1">{#N/A,#N/A,FALSE,"Лист4"}</definedName>
    <definedName name="рор" localSheetId="31" hidden="1">{#N/A,#N/A,FALSE,"Лист4"}</definedName>
    <definedName name="рор" localSheetId="32" hidden="1">{#N/A,#N/A,FALSE,"Лист4"}</definedName>
    <definedName name="рор" localSheetId="33" hidden="1">{#N/A,#N/A,FALSE,"Лист4"}</definedName>
    <definedName name="рор" localSheetId="41" hidden="1">{#N/A,#N/A,FALSE,"Лист4"}</definedName>
    <definedName name="рор" localSheetId="43" hidden="1">{#N/A,#N/A,FALSE,"Лист4"}</definedName>
    <definedName name="рор" localSheetId="49" hidden="1">{#N/A,#N/A,FALSE,"Лист4"}</definedName>
    <definedName name="рор" localSheetId="54" hidden="1">{#N/A,#N/A,FALSE,"Лист4"}</definedName>
    <definedName name="рор" localSheetId="55" hidden="1">{#N/A,#N/A,FALSE,"Лист4"}</definedName>
    <definedName name="рор" localSheetId="56" hidden="1">{#N/A,#N/A,FALSE,"Лист4"}</definedName>
    <definedName name="рор" localSheetId="57" hidden="1">{#N/A,#N/A,FALSE,"Лист4"}</definedName>
    <definedName name="рор" localSheetId="58" hidden="1">{#N/A,#N/A,FALSE,"Лист4"}</definedName>
    <definedName name="рор" localSheetId="64" hidden="1">{#N/A,#N/A,FALSE,"Лист4"}</definedName>
    <definedName name="рор" localSheetId="66" hidden="1">{#N/A,#N/A,FALSE,"Лист4"}</definedName>
    <definedName name="рор" localSheetId="68" hidden="1">{#N/A,#N/A,FALSE,"Лист4"}</definedName>
    <definedName name="рор" localSheetId="69" hidden="1">{#N/A,#N/A,FALSE,"Лист4"}</definedName>
    <definedName name="рор" localSheetId="70" hidden="1">{#N/A,#N/A,FALSE,"Лист4"}</definedName>
    <definedName name="рор" localSheetId="71" hidden="1">{#N/A,#N/A,FALSE,"Лист4"}</definedName>
    <definedName name="рор" localSheetId="79" hidden="1">{#N/A,#N/A,FALSE,"Лист4"}</definedName>
    <definedName name="рор" localSheetId="80" hidden="1">{#N/A,#N/A,FALSE,"Лист4"}</definedName>
    <definedName name="рор" localSheetId="84" hidden="1">{#N/A,#N/A,FALSE,"Лист4"}</definedName>
    <definedName name="рор" localSheetId="86" hidden="1">{#N/A,#N/A,FALSE,"Лист4"}</definedName>
    <definedName name="рор" localSheetId="87" hidden="1">{#N/A,#N/A,FALSE,"Лист4"}</definedName>
    <definedName name="рор" localSheetId="88" hidden="1">{#N/A,#N/A,FALSE,"Лист4"}</definedName>
    <definedName name="рор" localSheetId="89" hidden="1">{#N/A,#N/A,FALSE,"Лист4"}</definedName>
    <definedName name="рор" localSheetId="90" hidden="1">{#N/A,#N/A,FALSE,"Лист4"}</definedName>
    <definedName name="рор" localSheetId="11" hidden="1">{#N/A,#N/A,FALSE,"Лист4"}</definedName>
    <definedName name="рор" localSheetId="13" hidden="1">{#N/A,#N/A,FALSE,"Лист4"}</definedName>
    <definedName name="рор" localSheetId="14" hidden="1">{#N/A,#N/A,FALSE,"Лист4"}</definedName>
    <definedName name="рор" localSheetId="47" hidden="1">{#N/A,#N/A,FALSE,"Лист4"}</definedName>
    <definedName name="рор" localSheetId="48" hidden="1">{#N/A,#N/A,FALSE,"Лист4"}</definedName>
    <definedName name="рор" hidden="1">{#N/A,#N/A,FALSE,"Лист4"}</definedName>
    <definedName name="роро" localSheetId="1"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28" hidden="1">{#N/A,#N/A,FALSE,"Лист4"}</definedName>
    <definedName name="роро" localSheetId="29" hidden="1">{#N/A,#N/A,FALSE,"Лист4"}</definedName>
    <definedName name="роро" localSheetId="30" hidden="1">{#N/A,#N/A,FALSE,"Лист4"}</definedName>
    <definedName name="роро" localSheetId="31" hidden="1">{#N/A,#N/A,FALSE,"Лист4"}</definedName>
    <definedName name="роро" localSheetId="32" hidden="1">{#N/A,#N/A,FALSE,"Лист4"}</definedName>
    <definedName name="роро" localSheetId="33" hidden="1">{#N/A,#N/A,FALSE,"Лист4"}</definedName>
    <definedName name="роро" localSheetId="41" hidden="1">{#N/A,#N/A,FALSE,"Лист4"}</definedName>
    <definedName name="роро" localSheetId="43" hidden="1">{#N/A,#N/A,FALSE,"Лист4"}</definedName>
    <definedName name="роро" localSheetId="49" hidden="1">{#N/A,#N/A,FALSE,"Лист4"}</definedName>
    <definedName name="роро" localSheetId="54" hidden="1">{#N/A,#N/A,FALSE,"Лист4"}</definedName>
    <definedName name="роро" localSheetId="55" hidden="1">{#N/A,#N/A,FALSE,"Лист4"}</definedName>
    <definedName name="роро" localSheetId="56" hidden="1">{#N/A,#N/A,FALSE,"Лист4"}</definedName>
    <definedName name="роро" localSheetId="57" hidden="1">{#N/A,#N/A,FALSE,"Лист4"}</definedName>
    <definedName name="роро" localSheetId="58" hidden="1">{#N/A,#N/A,FALSE,"Лист4"}</definedName>
    <definedName name="роро" localSheetId="64" hidden="1">{#N/A,#N/A,FALSE,"Лист4"}</definedName>
    <definedName name="роро" localSheetId="66" hidden="1">{#N/A,#N/A,FALSE,"Лист4"}</definedName>
    <definedName name="роро" localSheetId="68" hidden="1">{#N/A,#N/A,FALSE,"Лист4"}</definedName>
    <definedName name="роро" localSheetId="69" hidden="1">{#N/A,#N/A,FALSE,"Лист4"}</definedName>
    <definedName name="роро" localSheetId="70" hidden="1">{#N/A,#N/A,FALSE,"Лист4"}</definedName>
    <definedName name="роро" localSheetId="71" hidden="1">{#N/A,#N/A,FALSE,"Лист4"}</definedName>
    <definedName name="роро" localSheetId="79" hidden="1">{#N/A,#N/A,FALSE,"Лист4"}</definedName>
    <definedName name="роро" localSheetId="80" hidden="1">{#N/A,#N/A,FALSE,"Лист4"}</definedName>
    <definedName name="роро" localSheetId="84" hidden="1">{#N/A,#N/A,FALSE,"Лист4"}</definedName>
    <definedName name="роро" localSheetId="86" hidden="1">{#N/A,#N/A,FALSE,"Лист4"}</definedName>
    <definedName name="роро" localSheetId="87" hidden="1">{#N/A,#N/A,FALSE,"Лист4"}</definedName>
    <definedName name="роро" localSheetId="88" hidden="1">{#N/A,#N/A,FALSE,"Лист4"}</definedName>
    <definedName name="роро" localSheetId="89" hidden="1">{#N/A,#N/A,FALSE,"Лист4"}</definedName>
    <definedName name="роро" localSheetId="90" hidden="1">{#N/A,#N/A,FALSE,"Лист4"}</definedName>
    <definedName name="роро" localSheetId="11" hidden="1">{#N/A,#N/A,FALSE,"Лист4"}</definedName>
    <definedName name="роро" localSheetId="13" hidden="1">{#N/A,#N/A,FALSE,"Лист4"}</definedName>
    <definedName name="роро" localSheetId="14" hidden="1">{#N/A,#N/A,FALSE,"Лист4"}</definedName>
    <definedName name="роро" localSheetId="47" hidden="1">{#N/A,#N/A,FALSE,"Лист4"}</definedName>
    <definedName name="роро" localSheetId="48"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28"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1"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41" hidden="1">{#N/A,#N/A,FALSE,"I";#N/A,#N/A,FALSE,"J";#N/A,#N/A,FALSE,"K";#N/A,#N/A,FALSE,"L";#N/A,#N/A,FALSE,"M";#N/A,#N/A,FALSE,"N";#N/A,#N/A,FALSE,"O"}</definedName>
    <definedName name="росія" localSheetId="43" hidden="1">{#N/A,#N/A,FALSE,"I";#N/A,#N/A,FALSE,"J";#N/A,#N/A,FALSE,"K";#N/A,#N/A,FALSE,"L";#N/A,#N/A,FALSE,"M";#N/A,#N/A,FALSE,"N";#N/A,#N/A,FALSE,"O"}</definedName>
    <definedName name="росія" localSheetId="49"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58" hidden="1">{#N/A,#N/A,FALSE,"I";#N/A,#N/A,FALSE,"J";#N/A,#N/A,FALSE,"K";#N/A,#N/A,FALSE,"L";#N/A,#N/A,FALSE,"M";#N/A,#N/A,FALSE,"N";#N/A,#N/A,FALSE,"O"}</definedName>
    <definedName name="росія" localSheetId="64" hidden="1">{#N/A,#N/A,FALSE,"I";#N/A,#N/A,FALSE,"J";#N/A,#N/A,FALSE,"K";#N/A,#N/A,FALSE,"L";#N/A,#N/A,FALSE,"M";#N/A,#N/A,FALSE,"N";#N/A,#N/A,FALSE,"O"}</definedName>
    <definedName name="росія" localSheetId="66"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localSheetId="71" hidden="1">{#N/A,#N/A,FALSE,"I";#N/A,#N/A,FALSE,"J";#N/A,#N/A,FALSE,"K";#N/A,#N/A,FALSE,"L";#N/A,#N/A,FALSE,"M";#N/A,#N/A,FALSE,"N";#N/A,#N/A,FALSE,"O"}</definedName>
    <definedName name="росія" localSheetId="79" hidden="1">{#N/A,#N/A,FALSE,"I";#N/A,#N/A,FALSE,"J";#N/A,#N/A,FALSE,"K";#N/A,#N/A,FALSE,"L";#N/A,#N/A,FALSE,"M";#N/A,#N/A,FALSE,"N";#N/A,#N/A,FALSE,"O"}</definedName>
    <definedName name="росія" localSheetId="80" hidden="1">{#N/A,#N/A,FALSE,"I";#N/A,#N/A,FALSE,"J";#N/A,#N/A,FALSE,"K";#N/A,#N/A,FALSE,"L";#N/A,#N/A,FALSE,"M";#N/A,#N/A,FALSE,"N";#N/A,#N/A,FALSE,"O"}</definedName>
    <definedName name="росія" localSheetId="84" hidden="1">{#N/A,#N/A,FALSE,"I";#N/A,#N/A,FALSE,"J";#N/A,#N/A,FALSE,"K";#N/A,#N/A,FALSE,"L";#N/A,#N/A,FALSE,"M";#N/A,#N/A,FALSE,"N";#N/A,#N/A,FALSE,"O"}</definedName>
    <definedName name="росія" localSheetId="86" hidden="1">{#N/A,#N/A,FALSE,"I";#N/A,#N/A,FALSE,"J";#N/A,#N/A,FALSE,"K";#N/A,#N/A,FALSE,"L";#N/A,#N/A,FALSE,"M";#N/A,#N/A,FALSE,"N";#N/A,#N/A,FALSE,"O"}</definedName>
    <definedName name="росія" localSheetId="87" hidden="1">{#N/A,#N/A,FALSE,"I";#N/A,#N/A,FALSE,"J";#N/A,#N/A,FALSE,"K";#N/A,#N/A,FALSE,"L";#N/A,#N/A,FALSE,"M";#N/A,#N/A,FALSE,"N";#N/A,#N/A,FALSE,"O"}</definedName>
    <definedName name="росія" localSheetId="88" hidden="1">{#N/A,#N/A,FALSE,"I";#N/A,#N/A,FALSE,"J";#N/A,#N/A,FALSE,"K";#N/A,#N/A,FALSE,"L";#N/A,#N/A,FALSE,"M";#N/A,#N/A,FALSE,"N";#N/A,#N/A,FALSE,"O"}</definedName>
    <definedName name="росія" localSheetId="89" hidden="1">{#N/A,#N/A,FALSE,"I";#N/A,#N/A,FALSE,"J";#N/A,#N/A,FALSE,"K";#N/A,#N/A,FALSE,"L";#N/A,#N/A,FALSE,"M";#N/A,#N/A,FALSE,"N";#N/A,#N/A,FALSE,"O"}</definedName>
    <definedName name="росія" localSheetId="11" hidden="1">{#N/A,#N/A,FALSE,"I";#N/A,#N/A,FALSE,"J";#N/A,#N/A,FALSE,"K";#N/A,#N/A,FALSE,"L";#N/A,#N/A,FALSE,"M";#N/A,#N/A,FALSE,"N";#N/A,#N/A,FALSE,"O"}</definedName>
    <definedName name="росія" localSheetId="13" hidden="1">{#N/A,#N/A,FALSE,"I";#N/A,#N/A,FALSE,"J";#N/A,#N/A,FALSE,"K";#N/A,#N/A,FALSE,"L";#N/A,#N/A,FALSE,"M";#N/A,#N/A,FALSE,"N";#N/A,#N/A,FALSE,"O"}</definedName>
    <definedName name="росія" localSheetId="14" hidden="1">{#N/A,#N/A,FALSE,"I";#N/A,#N/A,FALSE,"J";#N/A,#N/A,FALSE,"K";#N/A,#N/A,FALSE,"L";#N/A,#N/A,FALSE,"M";#N/A,#N/A,FALSE,"N";#N/A,#N/A,FALSE,"O"}</definedName>
    <definedName name="росія" localSheetId="47" hidden="1">{#N/A,#N/A,FALSE,"I";#N/A,#N/A,FALSE,"J";#N/A,#N/A,FALSE,"K";#N/A,#N/A,FALSE,"L";#N/A,#N/A,FALSE,"M";#N/A,#N/A,FALSE,"N";#N/A,#N/A,FALSE,"O"}</definedName>
    <definedName name="росія" localSheetId="48"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28"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1"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41" hidden="1">{#N/A,#N/A,FALSE,"I";#N/A,#N/A,FALSE,"J";#N/A,#N/A,FALSE,"K";#N/A,#N/A,FALSE,"L";#N/A,#N/A,FALSE,"M";#N/A,#N/A,FALSE,"N";#N/A,#N/A,FALSE,"O"}</definedName>
    <definedName name="росія_1" localSheetId="43" hidden="1">{#N/A,#N/A,FALSE,"I";#N/A,#N/A,FALSE,"J";#N/A,#N/A,FALSE,"K";#N/A,#N/A,FALSE,"L";#N/A,#N/A,FALSE,"M";#N/A,#N/A,FALSE,"N";#N/A,#N/A,FALSE,"O"}</definedName>
    <definedName name="росія_1" localSheetId="49"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localSheetId="58" hidden="1">{#N/A,#N/A,FALSE,"I";#N/A,#N/A,FALSE,"J";#N/A,#N/A,FALSE,"K";#N/A,#N/A,FALSE,"L";#N/A,#N/A,FALSE,"M";#N/A,#N/A,FALSE,"N";#N/A,#N/A,FALSE,"O"}</definedName>
    <definedName name="росія_1" localSheetId="68" hidden="1">{#N/A,#N/A,FALSE,"I";#N/A,#N/A,FALSE,"J";#N/A,#N/A,FALSE,"K";#N/A,#N/A,FALSE,"L";#N/A,#N/A,FALSE,"M";#N/A,#N/A,FALSE,"N";#N/A,#N/A,FALSE,"O"}</definedName>
    <definedName name="росія_1" localSheetId="80" hidden="1">{#N/A,#N/A,FALSE,"I";#N/A,#N/A,FALSE,"J";#N/A,#N/A,FALSE,"K";#N/A,#N/A,FALSE,"L";#N/A,#N/A,FALSE,"M";#N/A,#N/A,FALSE,"N";#N/A,#N/A,FALSE,"O"}</definedName>
    <definedName name="росія_1" localSheetId="84" hidden="1">{#N/A,#N/A,FALSE,"I";#N/A,#N/A,FALSE,"J";#N/A,#N/A,FALSE,"K";#N/A,#N/A,FALSE,"L";#N/A,#N/A,FALSE,"M";#N/A,#N/A,FALSE,"N";#N/A,#N/A,FALSE,"O"}</definedName>
    <definedName name="росія_1" localSheetId="88" hidden="1">{#N/A,#N/A,FALSE,"I";#N/A,#N/A,FALSE,"J";#N/A,#N/A,FALSE,"K";#N/A,#N/A,FALSE,"L";#N/A,#N/A,FALSE,"M";#N/A,#N/A,FALSE,"N";#N/A,#N/A,FALSE,"O"}</definedName>
    <definedName name="росія_1" localSheetId="11" hidden="1">{#N/A,#N/A,FALSE,"I";#N/A,#N/A,FALSE,"J";#N/A,#N/A,FALSE,"K";#N/A,#N/A,FALSE,"L";#N/A,#N/A,FALSE,"M";#N/A,#N/A,FALSE,"N";#N/A,#N/A,FALSE,"O"}</definedName>
    <definedName name="росія_1" localSheetId="47" hidden="1">{#N/A,#N/A,FALSE,"I";#N/A,#N/A,FALSE,"J";#N/A,#N/A,FALSE,"K";#N/A,#N/A,FALSE,"L";#N/A,#N/A,FALSE,"M";#N/A,#N/A,FALSE,"N";#N/A,#N/A,FALSE,"O"}</definedName>
    <definedName name="росія_1" localSheetId="48"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28"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1"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41" hidden="1">{#N/A,#N/A,FALSE,"I";#N/A,#N/A,FALSE,"J";#N/A,#N/A,FALSE,"K";#N/A,#N/A,FALSE,"L";#N/A,#N/A,FALSE,"M";#N/A,#N/A,FALSE,"N";#N/A,#N/A,FALSE,"O"}</definedName>
    <definedName name="росія_2" localSheetId="43" hidden="1">{#N/A,#N/A,FALSE,"I";#N/A,#N/A,FALSE,"J";#N/A,#N/A,FALSE,"K";#N/A,#N/A,FALSE,"L";#N/A,#N/A,FALSE,"M";#N/A,#N/A,FALSE,"N";#N/A,#N/A,FALSE,"O"}</definedName>
    <definedName name="росія_2" localSheetId="49"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localSheetId="58" hidden="1">{#N/A,#N/A,FALSE,"I";#N/A,#N/A,FALSE,"J";#N/A,#N/A,FALSE,"K";#N/A,#N/A,FALSE,"L";#N/A,#N/A,FALSE,"M";#N/A,#N/A,FALSE,"N";#N/A,#N/A,FALSE,"O"}</definedName>
    <definedName name="росія_2" localSheetId="68" hidden="1">{#N/A,#N/A,FALSE,"I";#N/A,#N/A,FALSE,"J";#N/A,#N/A,FALSE,"K";#N/A,#N/A,FALSE,"L";#N/A,#N/A,FALSE,"M";#N/A,#N/A,FALSE,"N";#N/A,#N/A,FALSE,"O"}</definedName>
    <definedName name="росія_2" localSheetId="80" hidden="1">{#N/A,#N/A,FALSE,"I";#N/A,#N/A,FALSE,"J";#N/A,#N/A,FALSE,"K";#N/A,#N/A,FALSE,"L";#N/A,#N/A,FALSE,"M";#N/A,#N/A,FALSE,"N";#N/A,#N/A,FALSE,"O"}</definedName>
    <definedName name="росія_2" localSheetId="84" hidden="1">{#N/A,#N/A,FALSE,"I";#N/A,#N/A,FALSE,"J";#N/A,#N/A,FALSE,"K";#N/A,#N/A,FALSE,"L";#N/A,#N/A,FALSE,"M";#N/A,#N/A,FALSE,"N";#N/A,#N/A,FALSE,"O"}</definedName>
    <definedName name="росія_2" localSheetId="88" hidden="1">{#N/A,#N/A,FALSE,"I";#N/A,#N/A,FALSE,"J";#N/A,#N/A,FALSE,"K";#N/A,#N/A,FALSE,"L";#N/A,#N/A,FALSE,"M";#N/A,#N/A,FALSE,"N";#N/A,#N/A,FALSE,"O"}</definedName>
    <definedName name="росія_2" localSheetId="11" hidden="1">{#N/A,#N/A,FALSE,"I";#N/A,#N/A,FALSE,"J";#N/A,#N/A,FALSE,"K";#N/A,#N/A,FALSE,"L";#N/A,#N/A,FALSE,"M";#N/A,#N/A,FALSE,"N";#N/A,#N/A,FALSE,"O"}</definedName>
    <definedName name="росія_2" localSheetId="47" hidden="1">{#N/A,#N/A,FALSE,"I";#N/A,#N/A,FALSE,"J";#N/A,#N/A,FALSE,"K";#N/A,#N/A,FALSE,"L";#N/A,#N/A,FALSE,"M";#N/A,#N/A,FALSE,"N";#N/A,#N/A,FALSE,"O"}</definedName>
    <definedName name="росія_2" localSheetId="48"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28" hidden="1">{"MONA",#N/A,FALSE,"S"}</definedName>
    <definedName name="ррпеак" localSheetId="29" hidden="1">{"MONA",#N/A,FALSE,"S"}</definedName>
    <definedName name="ррпеак" localSheetId="30" hidden="1">{"MONA",#N/A,FALSE,"S"}</definedName>
    <definedName name="ррпеак" localSheetId="31" hidden="1">{"MONA",#N/A,FALSE,"S"}</definedName>
    <definedName name="ррпеак" localSheetId="32" hidden="1">{"MONA",#N/A,FALSE,"S"}</definedName>
    <definedName name="ррпеак" localSheetId="33" hidden="1">{"MONA",#N/A,FALSE,"S"}</definedName>
    <definedName name="ррпеак" localSheetId="41" hidden="1">{"MONA",#N/A,FALSE,"S"}</definedName>
    <definedName name="ррпеак" localSheetId="43"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57" hidden="1">{"MONA",#N/A,FALSE,"S"}</definedName>
    <definedName name="ррпеак" localSheetId="58" hidden="1">{"MONA",#N/A,FALSE,"S"}</definedName>
    <definedName name="ррпеак" localSheetId="64" hidden="1">{"MONA",#N/A,FALSE,"S"}</definedName>
    <definedName name="ррпеак" localSheetId="66" hidden="1">{"MONA",#N/A,FALSE,"S"}</definedName>
    <definedName name="ррпеак" localSheetId="68" hidden="1">{"MONA",#N/A,FALSE,"S"}</definedName>
    <definedName name="ррпеак" localSheetId="69" hidden="1">{"MONA",#N/A,FALSE,"S"}</definedName>
    <definedName name="ррпеак" localSheetId="70" hidden="1">{"MONA",#N/A,FALSE,"S"}</definedName>
    <definedName name="ррпеак" localSheetId="71" hidden="1">{"MONA",#N/A,FALSE,"S"}</definedName>
    <definedName name="ррпеак" localSheetId="79" hidden="1">{"MONA",#N/A,FALSE,"S"}</definedName>
    <definedName name="ррпеак" localSheetId="80" hidden="1">{"MONA",#N/A,FALSE,"S"}</definedName>
    <definedName name="ррпеак" localSheetId="84" hidden="1">{"MONA",#N/A,FALSE,"S"}</definedName>
    <definedName name="ррпеак" localSheetId="86" hidden="1">{"MONA",#N/A,FALSE,"S"}</definedName>
    <definedName name="ррпеак" localSheetId="87" hidden="1">{"MONA",#N/A,FALSE,"S"}</definedName>
    <definedName name="ррпеак" localSheetId="88" hidden="1">{"MONA",#N/A,FALSE,"S"}</definedName>
    <definedName name="ррпеак" localSheetId="89" hidden="1">{"MONA",#N/A,FALSE,"S"}</definedName>
    <definedName name="ррпеак" localSheetId="90" hidden="1">{"MONA",#N/A,FALSE,"S"}</definedName>
    <definedName name="ррпеак" localSheetId="11" hidden="1">{"MONA",#N/A,FALSE,"S"}</definedName>
    <definedName name="ррпеак" localSheetId="13" hidden="1">{"MONA",#N/A,FALSE,"S"}</definedName>
    <definedName name="ррпеак" localSheetId="14" hidden="1">{"MONA",#N/A,FALSE,"S"}</definedName>
    <definedName name="ррпеак" localSheetId="47" hidden="1">{"MONA",#N/A,FALSE,"S"}</definedName>
    <definedName name="ррпеак" localSheetId="48" hidden="1">{"MONA",#N/A,FALSE,"S"}</definedName>
    <definedName name="ррпеак" hidden="1">{"MONA",#N/A,FALSE,"S"}</definedName>
    <definedName name="ррпеак_1" localSheetId="1"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28" hidden="1">{"MONA",#N/A,FALSE,"S"}</definedName>
    <definedName name="ррпеак_1" localSheetId="29" hidden="1">{"MONA",#N/A,FALSE,"S"}</definedName>
    <definedName name="ррпеак_1" localSheetId="30" hidden="1">{"MONA",#N/A,FALSE,"S"}</definedName>
    <definedName name="ррпеак_1" localSheetId="31" hidden="1">{"MONA",#N/A,FALSE,"S"}</definedName>
    <definedName name="ррпеак_1" localSheetId="32" hidden="1">{"MONA",#N/A,FALSE,"S"}</definedName>
    <definedName name="ррпеак_1" localSheetId="33" hidden="1">{"MONA",#N/A,FALSE,"S"}</definedName>
    <definedName name="ррпеак_1" localSheetId="41" hidden="1">{"MONA",#N/A,FALSE,"S"}</definedName>
    <definedName name="ррпеак_1" localSheetId="43" hidden="1">{"MONA",#N/A,FALSE,"S"}</definedName>
    <definedName name="ррпеак_1" localSheetId="49" hidden="1">{"MONA",#N/A,FALSE,"S"}</definedName>
    <definedName name="ррпеак_1" localSheetId="54" hidden="1">{"MONA",#N/A,FALSE,"S"}</definedName>
    <definedName name="ррпеак_1" localSheetId="55" hidden="1">{"MONA",#N/A,FALSE,"S"}</definedName>
    <definedName name="ррпеак_1" localSheetId="56" hidden="1">{"MONA",#N/A,FALSE,"S"}</definedName>
    <definedName name="ррпеак_1" localSheetId="57" hidden="1">{"MONA",#N/A,FALSE,"S"}</definedName>
    <definedName name="ррпеак_1" localSheetId="58" hidden="1">{"MONA",#N/A,FALSE,"S"}</definedName>
    <definedName name="ррпеак_1" localSheetId="68" hidden="1">{"MONA",#N/A,FALSE,"S"}</definedName>
    <definedName name="ррпеак_1" localSheetId="80" hidden="1">{"MONA",#N/A,FALSE,"S"}</definedName>
    <definedName name="ррпеак_1" localSheetId="84" hidden="1">{"MONA",#N/A,FALSE,"S"}</definedName>
    <definedName name="ррпеак_1" localSheetId="88" hidden="1">{"MONA",#N/A,FALSE,"S"}</definedName>
    <definedName name="ррпеак_1" localSheetId="11" hidden="1">{"MONA",#N/A,FALSE,"S"}</definedName>
    <definedName name="ррпеак_1" localSheetId="47" hidden="1">{"MONA",#N/A,FALSE,"S"}</definedName>
    <definedName name="ррпеак_1" localSheetId="48" hidden="1">{"MONA",#N/A,FALSE,"S"}</definedName>
    <definedName name="ррпеак_1" hidden="1">{"MONA",#N/A,FALSE,"S"}</definedName>
    <definedName name="ррпеак_2" localSheetId="1"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28" hidden="1">{"MONA",#N/A,FALSE,"S"}</definedName>
    <definedName name="ррпеак_2" localSheetId="29" hidden="1">{"MONA",#N/A,FALSE,"S"}</definedName>
    <definedName name="ррпеак_2" localSheetId="30" hidden="1">{"MONA",#N/A,FALSE,"S"}</definedName>
    <definedName name="ррпеак_2" localSheetId="31" hidden="1">{"MONA",#N/A,FALSE,"S"}</definedName>
    <definedName name="ррпеак_2" localSheetId="32" hidden="1">{"MONA",#N/A,FALSE,"S"}</definedName>
    <definedName name="ррпеак_2" localSheetId="33" hidden="1">{"MONA",#N/A,FALSE,"S"}</definedName>
    <definedName name="ррпеак_2" localSheetId="41" hidden="1">{"MONA",#N/A,FALSE,"S"}</definedName>
    <definedName name="ррпеак_2" localSheetId="43" hidden="1">{"MONA",#N/A,FALSE,"S"}</definedName>
    <definedName name="ррпеак_2" localSheetId="49" hidden="1">{"MONA",#N/A,FALSE,"S"}</definedName>
    <definedName name="ррпеак_2" localSheetId="54" hidden="1">{"MONA",#N/A,FALSE,"S"}</definedName>
    <definedName name="ррпеак_2" localSheetId="55" hidden="1">{"MONA",#N/A,FALSE,"S"}</definedName>
    <definedName name="ррпеак_2" localSheetId="56" hidden="1">{"MONA",#N/A,FALSE,"S"}</definedName>
    <definedName name="ррпеак_2" localSheetId="57" hidden="1">{"MONA",#N/A,FALSE,"S"}</definedName>
    <definedName name="ррпеак_2" localSheetId="58" hidden="1">{"MONA",#N/A,FALSE,"S"}</definedName>
    <definedName name="ррпеак_2" localSheetId="68" hidden="1">{"MONA",#N/A,FALSE,"S"}</definedName>
    <definedName name="ррпеак_2" localSheetId="80" hidden="1">{"MONA",#N/A,FALSE,"S"}</definedName>
    <definedName name="ррпеак_2" localSheetId="84" hidden="1">{"MONA",#N/A,FALSE,"S"}</definedName>
    <definedName name="ррпеак_2" localSheetId="88" hidden="1">{"MONA",#N/A,FALSE,"S"}</definedName>
    <definedName name="ррпеак_2" localSheetId="11" hidden="1">{"MONA",#N/A,FALSE,"S"}</definedName>
    <definedName name="ррпеак_2" localSheetId="47" hidden="1">{"MONA",#N/A,FALSE,"S"}</definedName>
    <definedName name="ррпеак_2" localSheetId="48" hidden="1">{"MONA",#N/A,FALSE,"S"}</definedName>
    <definedName name="ррпеак_2" hidden="1">{"MONA",#N/A,FALSE,"S"}</definedName>
    <definedName name="рррр" localSheetId="1"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28" hidden="1">{#N/A,#N/A,FALSE,"Лист4"}</definedName>
    <definedName name="рррр" localSheetId="29" hidden="1">{#N/A,#N/A,FALSE,"Лист4"}</definedName>
    <definedName name="рррр" localSheetId="30" hidden="1">{#N/A,#N/A,FALSE,"Лист4"}</definedName>
    <definedName name="рррр" localSheetId="31" hidden="1">{#N/A,#N/A,FALSE,"Лист4"}</definedName>
    <definedName name="рррр" localSheetId="32" hidden="1">{#N/A,#N/A,FALSE,"Лист4"}</definedName>
    <definedName name="рррр" localSheetId="33" hidden="1">{#N/A,#N/A,FALSE,"Лист4"}</definedName>
    <definedName name="рррр" localSheetId="41" hidden="1">{#N/A,#N/A,FALSE,"Лист4"}</definedName>
    <definedName name="рррр" localSheetId="43" hidden="1">{#N/A,#N/A,FALSE,"Лист4"}</definedName>
    <definedName name="рррр" localSheetId="49" hidden="1">{#N/A,#N/A,FALSE,"Лист4"}</definedName>
    <definedName name="рррр" localSheetId="54" hidden="1">{#N/A,#N/A,FALSE,"Лист4"}</definedName>
    <definedName name="рррр" localSheetId="55" hidden="1">{#N/A,#N/A,FALSE,"Лист4"}</definedName>
    <definedName name="рррр" localSheetId="56" hidden="1">{#N/A,#N/A,FALSE,"Лист4"}</definedName>
    <definedName name="рррр" localSheetId="57" hidden="1">{#N/A,#N/A,FALSE,"Лист4"}</definedName>
    <definedName name="рррр" localSheetId="58" hidden="1">{#N/A,#N/A,FALSE,"Лист4"}</definedName>
    <definedName name="рррр" localSheetId="64" hidden="1">{#N/A,#N/A,FALSE,"Лист4"}</definedName>
    <definedName name="рррр" localSheetId="66" hidden="1">{#N/A,#N/A,FALSE,"Лист4"}</definedName>
    <definedName name="рррр" localSheetId="68" hidden="1">{#N/A,#N/A,FALSE,"Лист4"}</definedName>
    <definedName name="рррр" localSheetId="69" hidden="1">{#N/A,#N/A,FALSE,"Лист4"}</definedName>
    <definedName name="рррр" localSheetId="70" hidden="1">{#N/A,#N/A,FALSE,"Лист4"}</definedName>
    <definedName name="рррр" localSheetId="71" hidden="1">{#N/A,#N/A,FALSE,"Лист4"}</definedName>
    <definedName name="рррр" localSheetId="79" hidden="1">{#N/A,#N/A,FALSE,"Лист4"}</definedName>
    <definedName name="рррр" localSheetId="80" hidden="1">{#N/A,#N/A,FALSE,"Лист4"}</definedName>
    <definedName name="рррр" localSheetId="84" hidden="1">{#N/A,#N/A,FALSE,"Лист4"}</definedName>
    <definedName name="рррр" localSheetId="86" hidden="1">{#N/A,#N/A,FALSE,"Лист4"}</definedName>
    <definedName name="рррр" localSheetId="87" hidden="1">{#N/A,#N/A,FALSE,"Лист4"}</definedName>
    <definedName name="рррр" localSheetId="88" hidden="1">{#N/A,#N/A,FALSE,"Лист4"}</definedName>
    <definedName name="рррр" localSheetId="89" hidden="1">{#N/A,#N/A,FALSE,"Лист4"}</definedName>
    <definedName name="рррр" localSheetId="90" hidden="1">{#N/A,#N/A,FALSE,"Лист4"}</definedName>
    <definedName name="рррр" localSheetId="11" hidden="1">{#N/A,#N/A,FALSE,"Лист4"}</definedName>
    <definedName name="рррр" localSheetId="13" hidden="1">{#N/A,#N/A,FALSE,"Лист4"}</definedName>
    <definedName name="рррр" localSheetId="14" hidden="1">{#N/A,#N/A,FALSE,"Лист4"}</definedName>
    <definedName name="рррр" localSheetId="47" hidden="1">{#N/A,#N/A,FALSE,"Лист4"}</definedName>
    <definedName name="рррр" localSheetId="48"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79"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localSheetId="86"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88"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localSheetId="88"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localSheetId="88"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28"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1"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41" hidden="1">{"MONA",#N/A,FALSE,"S"}</definedName>
    <definedName name="РРРРРРРРРРРРРРРРРРРРРРРРРРР" localSheetId="43" hidden="1">{"MONA",#N/A,FALSE,"S"}</definedName>
    <definedName name="РРРРРРРРРРРРРРРРРРРРРРРРРРР" localSheetId="49"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localSheetId="58" hidden="1">{"MONA",#N/A,FALSE,"S"}</definedName>
    <definedName name="РРРРРРРРРРРРРРРРРРРРРРРРРРР" localSheetId="68" hidden="1">{"MONA",#N/A,FALSE,"S"}</definedName>
    <definedName name="РРРРРРРРРРРРРРРРРРРРРРРРРРР" localSheetId="80" hidden="1">{"MONA",#N/A,FALSE,"S"}</definedName>
    <definedName name="РРРРРРРРРРРРРРРРРРРРРРРРРРР" localSheetId="84" hidden="1">{"MONA",#N/A,FALSE,"S"}</definedName>
    <definedName name="РРРРРРРРРРРРРРРРРРРРРРРРРРР" localSheetId="88" hidden="1">{"MONA",#N/A,FALSE,"S"}</definedName>
    <definedName name="РРРРРРРРРРРРРРРРРРРРРРРРРРР" localSheetId="11" hidden="1">{"MONA",#N/A,FALSE,"S"}</definedName>
    <definedName name="РРРРРРРРРРРРРРРРРРРРРРРРРРР" localSheetId="47" hidden="1">{"MONA",#N/A,FALSE,"S"}</definedName>
    <definedName name="РРРРРРРРРРРРРРРРРРРРРРРРРРР" localSheetId="48"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28"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1"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41" hidden="1">{"MONA",#N/A,FALSE,"S"}</definedName>
    <definedName name="РРРРРРРРРРРРРРРРРРРРРРРРРРР_1" localSheetId="43" hidden="1">{"MONA",#N/A,FALSE,"S"}</definedName>
    <definedName name="РРРРРРРРРРРРРРРРРРРРРРРРРРР_1" localSheetId="49"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localSheetId="58" hidden="1">{"MONA",#N/A,FALSE,"S"}</definedName>
    <definedName name="РРРРРРРРРРРРРРРРРРРРРРРРРРР_1" localSheetId="68" hidden="1">{"MONA",#N/A,FALSE,"S"}</definedName>
    <definedName name="РРРРРРРРРРРРРРРРРРРРРРРРРРР_1" localSheetId="80" hidden="1">{"MONA",#N/A,FALSE,"S"}</definedName>
    <definedName name="РРРРРРРРРРРРРРРРРРРРРРРРРРР_1" localSheetId="84" hidden="1">{"MONA",#N/A,FALSE,"S"}</definedName>
    <definedName name="РРРРРРРРРРРРРРРРРРРРРРРРРРР_1" localSheetId="88" hidden="1">{"MONA",#N/A,FALSE,"S"}</definedName>
    <definedName name="РРРРРРРРРРРРРРРРРРРРРРРРРРР_1" localSheetId="11" hidden="1">{"MONA",#N/A,FALSE,"S"}</definedName>
    <definedName name="РРРРРРРРРРРРРРРРРРРРРРРРРРР_1" localSheetId="47" hidden="1">{"MONA",#N/A,FALSE,"S"}</definedName>
    <definedName name="РРРРРРРРРРРРРРРРРРРРРРРРРРР_1" localSheetId="48"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28"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1"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41" hidden="1">{"MONA",#N/A,FALSE,"S"}</definedName>
    <definedName name="РРРРРРРРРРРРРРРРРРРРРРРРРРР_2" localSheetId="43" hidden="1">{"MONA",#N/A,FALSE,"S"}</definedName>
    <definedName name="РРРРРРРРРРРРРРРРРРРРРРРРРРР_2" localSheetId="49"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localSheetId="58" hidden="1">{"MONA",#N/A,FALSE,"S"}</definedName>
    <definedName name="РРРРРРРРРРРРРРРРРРРРРРРРРРР_2" localSheetId="68" hidden="1">{"MONA",#N/A,FALSE,"S"}</definedName>
    <definedName name="РРРРРРРРРРРРРРРРРРРРРРРРРРР_2" localSheetId="80" hidden="1">{"MONA",#N/A,FALSE,"S"}</definedName>
    <definedName name="РРРРРРРРРРРРРРРРРРРРРРРРРРР_2" localSheetId="84" hidden="1">{"MONA",#N/A,FALSE,"S"}</definedName>
    <definedName name="РРРРРРРРРРРРРРРРРРРРРРРРРРР_2" localSheetId="88" hidden="1">{"MONA",#N/A,FALSE,"S"}</definedName>
    <definedName name="РРРРРРРРРРРРРРРРРРРРРРРРРРР_2" localSheetId="11" hidden="1">{"MONA",#N/A,FALSE,"S"}</definedName>
    <definedName name="РРРРРРРРРРРРРРРРРРРРРРРРРРР_2" localSheetId="47" hidden="1">{"MONA",#N/A,FALSE,"S"}</definedName>
    <definedName name="РРРРРРРРРРРРРРРРРРРРРРРРРРР_2" localSheetId="48" hidden="1">{"MONA",#N/A,FALSE,"S"}</definedName>
    <definedName name="РРРРРРРРРРРРРРРРРРРРРРРРРРР_2" hidden="1">{"MONA",#N/A,FALSE,"S"}</definedName>
    <definedName name="сми" localSheetId="1"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28" hidden="1">{#N/A,#N/A,FALSE,"Лист4"}</definedName>
    <definedName name="сми" localSheetId="29" hidden="1">{#N/A,#N/A,FALSE,"Лист4"}</definedName>
    <definedName name="сми" localSheetId="30" hidden="1">{#N/A,#N/A,FALSE,"Лист4"}</definedName>
    <definedName name="сми" localSheetId="31" hidden="1">{#N/A,#N/A,FALSE,"Лист4"}</definedName>
    <definedName name="сми" localSheetId="32" hidden="1">{#N/A,#N/A,FALSE,"Лист4"}</definedName>
    <definedName name="сми" localSheetId="33" hidden="1">{#N/A,#N/A,FALSE,"Лист4"}</definedName>
    <definedName name="сми" localSheetId="41" hidden="1">{#N/A,#N/A,FALSE,"Лист4"}</definedName>
    <definedName name="сми" localSheetId="43" hidden="1">{#N/A,#N/A,FALSE,"Лист4"}</definedName>
    <definedName name="сми" localSheetId="49" hidden="1">{#N/A,#N/A,FALSE,"Лист4"}</definedName>
    <definedName name="сми" localSheetId="54" hidden="1">{#N/A,#N/A,FALSE,"Лист4"}</definedName>
    <definedName name="сми" localSheetId="55" hidden="1">{#N/A,#N/A,FALSE,"Лист4"}</definedName>
    <definedName name="сми" localSheetId="56" hidden="1">{#N/A,#N/A,FALSE,"Лист4"}</definedName>
    <definedName name="сми" localSheetId="57" hidden="1">{#N/A,#N/A,FALSE,"Лист4"}</definedName>
    <definedName name="сми" localSheetId="58" hidden="1">{#N/A,#N/A,FALSE,"Лист4"}</definedName>
    <definedName name="сми" localSheetId="64" hidden="1">{#N/A,#N/A,FALSE,"Лист4"}</definedName>
    <definedName name="сми" localSheetId="66" hidden="1">{#N/A,#N/A,FALSE,"Лист4"}</definedName>
    <definedName name="сми" localSheetId="68" hidden="1">{#N/A,#N/A,FALSE,"Лист4"}</definedName>
    <definedName name="сми" localSheetId="69" hidden="1">{#N/A,#N/A,FALSE,"Лист4"}</definedName>
    <definedName name="сми" localSheetId="70" hidden="1">{#N/A,#N/A,FALSE,"Лист4"}</definedName>
    <definedName name="сми" localSheetId="71" hidden="1">{#N/A,#N/A,FALSE,"Лист4"}</definedName>
    <definedName name="сми" localSheetId="79" hidden="1">{#N/A,#N/A,FALSE,"Лист4"}</definedName>
    <definedName name="сми" localSheetId="80" hidden="1">{#N/A,#N/A,FALSE,"Лист4"}</definedName>
    <definedName name="сми" localSheetId="84" hidden="1">{#N/A,#N/A,FALSE,"Лист4"}</definedName>
    <definedName name="сми" localSheetId="86" hidden="1">{#N/A,#N/A,FALSE,"Лист4"}</definedName>
    <definedName name="сми" localSheetId="87" hidden="1">{#N/A,#N/A,FALSE,"Лист4"}</definedName>
    <definedName name="сми" localSheetId="88" hidden="1">{#N/A,#N/A,FALSE,"Лист4"}</definedName>
    <definedName name="сми" localSheetId="89" hidden="1">{#N/A,#N/A,FALSE,"Лист4"}</definedName>
    <definedName name="сми" localSheetId="90" hidden="1">{#N/A,#N/A,FALSE,"Лист4"}</definedName>
    <definedName name="сми" localSheetId="11" hidden="1">{#N/A,#N/A,FALSE,"Лист4"}</definedName>
    <definedName name="сми" localSheetId="13" hidden="1">{#N/A,#N/A,FALSE,"Лист4"}</definedName>
    <definedName name="сми" localSheetId="14" hidden="1">{#N/A,#N/A,FALSE,"Лист4"}</definedName>
    <definedName name="сми" localSheetId="47" hidden="1">{#N/A,#N/A,FALSE,"Лист4"}</definedName>
    <definedName name="сми" localSheetId="48" hidden="1">{#N/A,#N/A,FALSE,"Лист4"}</definedName>
    <definedName name="сми" hidden="1">{#N/A,#N/A,FALSE,"Лист4"}</definedName>
    <definedName name="Список">'[14]146024'!$A$8:$A$88</definedName>
    <definedName name="сс" localSheetId="1"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28" hidden="1">{#N/A,#N/A,FALSE,"Лист4"}</definedName>
    <definedName name="сс" localSheetId="29" hidden="1">{#N/A,#N/A,FALSE,"Лист4"}</definedName>
    <definedName name="сс" localSheetId="30" hidden="1">{#N/A,#N/A,FALSE,"Лист4"}</definedName>
    <definedName name="сс" localSheetId="31" hidden="1">{#N/A,#N/A,FALSE,"Лист4"}</definedName>
    <definedName name="сс" localSheetId="32" hidden="1">{#N/A,#N/A,FALSE,"Лист4"}</definedName>
    <definedName name="сс" localSheetId="33" hidden="1">{#N/A,#N/A,FALSE,"Лист4"}</definedName>
    <definedName name="сс" localSheetId="41" hidden="1">{#N/A,#N/A,FALSE,"Лист4"}</definedName>
    <definedName name="сс" localSheetId="43" hidden="1">{#N/A,#N/A,FALSE,"Лист4"}</definedName>
    <definedName name="сс" localSheetId="49" hidden="1">{#N/A,#N/A,FALSE,"Лист4"}</definedName>
    <definedName name="сс" localSheetId="54" hidden="1">{#N/A,#N/A,FALSE,"Лист4"}</definedName>
    <definedName name="сс" localSheetId="55" hidden="1">{#N/A,#N/A,FALSE,"Лист4"}</definedName>
    <definedName name="сс" localSheetId="56" hidden="1">{#N/A,#N/A,FALSE,"Лист4"}</definedName>
    <definedName name="сс" localSheetId="57" hidden="1">{#N/A,#N/A,FALSE,"Лист4"}</definedName>
    <definedName name="сс" localSheetId="58" hidden="1">{#N/A,#N/A,FALSE,"Лист4"}</definedName>
    <definedName name="сс" localSheetId="64" hidden="1">{#N/A,#N/A,FALSE,"Лист4"}</definedName>
    <definedName name="сс" localSheetId="66" hidden="1">{#N/A,#N/A,FALSE,"Лист4"}</definedName>
    <definedName name="сс" localSheetId="68" hidden="1">{#N/A,#N/A,FALSE,"Лист4"}</definedName>
    <definedName name="сс" localSheetId="69" hidden="1">{#N/A,#N/A,FALSE,"Лист4"}</definedName>
    <definedName name="сс" localSheetId="70" hidden="1">{#N/A,#N/A,FALSE,"Лист4"}</definedName>
    <definedName name="сс" localSheetId="71" hidden="1">{#N/A,#N/A,FALSE,"Лист4"}</definedName>
    <definedName name="сс" localSheetId="79" hidden="1">{#N/A,#N/A,FALSE,"Лист4"}</definedName>
    <definedName name="сс" localSheetId="80" hidden="1">{#N/A,#N/A,FALSE,"Лист4"}</definedName>
    <definedName name="сс" localSheetId="84" hidden="1">{#N/A,#N/A,FALSE,"Лист4"}</definedName>
    <definedName name="сс" localSheetId="86" hidden="1">{#N/A,#N/A,FALSE,"Лист4"}</definedName>
    <definedName name="сс" localSheetId="87" hidden="1">{#N/A,#N/A,FALSE,"Лист4"}</definedName>
    <definedName name="сс" localSheetId="88" hidden="1">{#N/A,#N/A,FALSE,"Лист4"}</definedName>
    <definedName name="сс" localSheetId="89" hidden="1">{#N/A,#N/A,FALSE,"Лист4"}</definedName>
    <definedName name="сс" localSheetId="90" hidden="1">{#N/A,#N/A,FALSE,"Лист4"}</definedName>
    <definedName name="сс" localSheetId="11" hidden="1">{#N/A,#N/A,FALSE,"Лист4"}</definedName>
    <definedName name="сс" localSheetId="13" hidden="1">{#N/A,#N/A,FALSE,"Лист4"}</definedName>
    <definedName name="сс" localSheetId="14" hidden="1">{#N/A,#N/A,FALSE,"Лист4"}</definedName>
    <definedName name="сс" localSheetId="47" hidden="1">{#N/A,#N/A,FALSE,"Лист4"}</definedName>
    <definedName name="сс" localSheetId="48" hidden="1">{#N/A,#N/A,FALSE,"Лист4"}</definedName>
    <definedName name="сс" hidden="1">{#N/A,#N/A,FALSE,"Лист4"}</definedName>
    <definedName name="стельм." localSheetId="1"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28" hidden="1">{#N/A,#N/A,FALSE,"т17-1банки (2)"}</definedName>
    <definedName name="стельм." localSheetId="29" hidden="1">{#N/A,#N/A,FALSE,"т17-1банки (2)"}</definedName>
    <definedName name="стельм." localSheetId="30" hidden="1">{#N/A,#N/A,FALSE,"т17-1банки (2)"}</definedName>
    <definedName name="стельм." localSheetId="31" hidden="1">{#N/A,#N/A,FALSE,"т17-1банки (2)"}</definedName>
    <definedName name="стельм." localSheetId="32" hidden="1">{#N/A,#N/A,FALSE,"т17-1банки (2)"}</definedName>
    <definedName name="стельм." localSheetId="33" hidden="1">{#N/A,#N/A,FALSE,"т17-1банки (2)"}</definedName>
    <definedName name="стельм." localSheetId="41" hidden="1">{#N/A,#N/A,FALSE,"т17-1банки (2)"}</definedName>
    <definedName name="стельм." localSheetId="43" hidden="1">{#N/A,#N/A,FALSE,"т17-1банки (2)"}</definedName>
    <definedName name="стельм." localSheetId="49" hidden="1">{#N/A,#N/A,FALSE,"т17-1банки (2)"}</definedName>
    <definedName name="стельм." localSheetId="54" hidden="1">{#N/A,#N/A,FALSE,"т17-1банки (2)"}</definedName>
    <definedName name="стельм." localSheetId="55" hidden="1">{#N/A,#N/A,FALSE,"т17-1банки (2)"}</definedName>
    <definedName name="стельм." localSheetId="56" hidden="1">{#N/A,#N/A,FALSE,"т17-1банки (2)"}</definedName>
    <definedName name="стельм." localSheetId="57" hidden="1">{#N/A,#N/A,FALSE,"т17-1банки (2)"}</definedName>
    <definedName name="стельм." localSheetId="58" hidden="1">{#N/A,#N/A,FALSE,"т17-1банки (2)"}</definedName>
    <definedName name="стельм." localSheetId="64" hidden="1">{#N/A,#N/A,FALSE,"т17-1банки (2)"}</definedName>
    <definedName name="стельм." localSheetId="66" hidden="1">{#N/A,#N/A,FALSE,"т17-1банки (2)"}</definedName>
    <definedName name="стельм." localSheetId="68" hidden="1">{#N/A,#N/A,FALSE,"т17-1банки (2)"}</definedName>
    <definedName name="стельм." localSheetId="69" hidden="1">{#N/A,#N/A,FALSE,"т17-1банки (2)"}</definedName>
    <definedName name="стельм." localSheetId="70" hidden="1">{#N/A,#N/A,FALSE,"т17-1банки (2)"}</definedName>
    <definedName name="стельм." localSheetId="71" hidden="1">{#N/A,#N/A,FALSE,"т17-1банки (2)"}</definedName>
    <definedName name="стельм." localSheetId="79" hidden="1">{#N/A,#N/A,FALSE,"т17-1банки (2)"}</definedName>
    <definedName name="стельм." localSheetId="80" hidden="1">{#N/A,#N/A,FALSE,"т17-1банки (2)"}</definedName>
    <definedName name="стельм." localSheetId="84" hidden="1">{#N/A,#N/A,FALSE,"т17-1банки (2)"}</definedName>
    <definedName name="стельм." localSheetId="86" hidden="1">{#N/A,#N/A,FALSE,"т17-1банки (2)"}</definedName>
    <definedName name="стельм." localSheetId="87" hidden="1">{#N/A,#N/A,FALSE,"т17-1банки (2)"}</definedName>
    <definedName name="стельм." localSheetId="88" hidden="1">{#N/A,#N/A,FALSE,"т17-1банки (2)"}</definedName>
    <definedName name="стельм." localSheetId="89" hidden="1">{#N/A,#N/A,FALSE,"т17-1банки (2)"}</definedName>
    <definedName name="стельм." localSheetId="90" hidden="1">{#N/A,#N/A,FALSE,"т17-1банки (2)"}</definedName>
    <definedName name="стельм." localSheetId="11" hidden="1">{#N/A,#N/A,FALSE,"т17-1банки (2)"}</definedName>
    <definedName name="стельм." localSheetId="13" hidden="1">{#N/A,#N/A,FALSE,"т17-1банки (2)"}</definedName>
    <definedName name="стельм." localSheetId="14" hidden="1">{#N/A,#N/A,FALSE,"т17-1банки (2)"}</definedName>
    <definedName name="стельм." localSheetId="47" hidden="1">{#N/A,#N/A,FALSE,"т17-1банки (2)"}</definedName>
    <definedName name="стельм." localSheetId="48" hidden="1">{#N/A,#N/A,FALSE,"т17-1банки (2)"}</definedName>
    <definedName name="стельм." hidden="1">{#N/A,#N/A,FALSE,"т17-1банки (2)"}</definedName>
    <definedName name="сум" localSheetId="1"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28" hidden="1">{#N/A,#N/A,FALSE,"Лист4"}</definedName>
    <definedName name="сум" localSheetId="29" hidden="1">{#N/A,#N/A,FALSE,"Лист4"}</definedName>
    <definedName name="сум" localSheetId="30" hidden="1">{#N/A,#N/A,FALSE,"Лист4"}</definedName>
    <definedName name="сум" localSheetId="31" hidden="1">{#N/A,#N/A,FALSE,"Лист4"}</definedName>
    <definedName name="сум" localSheetId="32" hidden="1">{#N/A,#N/A,FALSE,"Лист4"}</definedName>
    <definedName name="сум" localSheetId="33" hidden="1">{#N/A,#N/A,FALSE,"Лист4"}</definedName>
    <definedName name="сум" localSheetId="41" hidden="1">{#N/A,#N/A,FALSE,"Лист4"}</definedName>
    <definedName name="сум" localSheetId="43" hidden="1">{#N/A,#N/A,FALSE,"Лист4"}</definedName>
    <definedName name="сум" localSheetId="49" hidden="1">{#N/A,#N/A,FALSE,"Лист4"}</definedName>
    <definedName name="сум" localSheetId="54" hidden="1">{#N/A,#N/A,FALSE,"Лист4"}</definedName>
    <definedName name="сум" localSheetId="55" hidden="1">{#N/A,#N/A,FALSE,"Лист4"}</definedName>
    <definedName name="сум" localSheetId="56" hidden="1">{#N/A,#N/A,FALSE,"Лист4"}</definedName>
    <definedName name="сум" localSheetId="57" hidden="1">{#N/A,#N/A,FALSE,"Лист4"}</definedName>
    <definedName name="сум" localSheetId="58" hidden="1">{#N/A,#N/A,FALSE,"Лист4"}</definedName>
    <definedName name="сум" localSheetId="64" hidden="1">{#N/A,#N/A,FALSE,"Лист4"}</definedName>
    <definedName name="сум" localSheetId="66" hidden="1">{#N/A,#N/A,FALSE,"Лист4"}</definedName>
    <definedName name="сум" localSheetId="68" hidden="1">{#N/A,#N/A,FALSE,"Лист4"}</definedName>
    <definedName name="сум" localSheetId="69" hidden="1">{#N/A,#N/A,FALSE,"Лист4"}</definedName>
    <definedName name="сум" localSheetId="70" hidden="1">{#N/A,#N/A,FALSE,"Лист4"}</definedName>
    <definedName name="сум" localSheetId="71" hidden="1">{#N/A,#N/A,FALSE,"Лист4"}</definedName>
    <definedName name="сум" localSheetId="79" hidden="1">{#N/A,#N/A,FALSE,"Лист4"}</definedName>
    <definedName name="сум" localSheetId="80" hidden="1">{#N/A,#N/A,FALSE,"Лист4"}</definedName>
    <definedName name="сум" localSheetId="84" hidden="1">{#N/A,#N/A,FALSE,"Лист4"}</definedName>
    <definedName name="сум" localSheetId="86" hidden="1">{#N/A,#N/A,FALSE,"Лист4"}</definedName>
    <definedName name="сум" localSheetId="87" hidden="1">{#N/A,#N/A,FALSE,"Лист4"}</definedName>
    <definedName name="сум" localSheetId="88" hidden="1">{#N/A,#N/A,FALSE,"Лист4"}</definedName>
    <definedName name="сум" localSheetId="89" hidden="1">{#N/A,#N/A,FALSE,"Лист4"}</definedName>
    <definedName name="сум" localSheetId="90" hidden="1">{#N/A,#N/A,FALSE,"Лист4"}</definedName>
    <definedName name="сум" localSheetId="11" hidden="1">{#N/A,#N/A,FALSE,"Лист4"}</definedName>
    <definedName name="сум" localSheetId="13" hidden="1">{#N/A,#N/A,FALSE,"Лист4"}</definedName>
    <definedName name="сум" localSheetId="14" hidden="1">{#N/A,#N/A,FALSE,"Лист4"}</definedName>
    <definedName name="сум" localSheetId="47" hidden="1">{#N/A,#N/A,FALSE,"Лист4"}</definedName>
    <definedName name="сум" localSheetId="48" hidden="1">{#N/A,#N/A,FALSE,"Лист4"}</definedName>
    <definedName name="сум" hidden="1">{#N/A,#N/A,FALSE,"Лист4"}</definedName>
    <definedName name="Суми" localSheetId="1"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28" hidden="1">{#N/A,#N/A,FALSE,"Лист4"}</definedName>
    <definedName name="Суми" localSheetId="29" hidden="1">{#N/A,#N/A,FALSE,"Лист4"}</definedName>
    <definedName name="Суми" localSheetId="30" hidden="1">{#N/A,#N/A,FALSE,"Лист4"}</definedName>
    <definedName name="Суми" localSheetId="31" hidden="1">{#N/A,#N/A,FALSE,"Лист4"}</definedName>
    <definedName name="Суми" localSheetId="32" hidden="1">{#N/A,#N/A,FALSE,"Лист4"}</definedName>
    <definedName name="Суми" localSheetId="33" hidden="1">{#N/A,#N/A,FALSE,"Лист4"}</definedName>
    <definedName name="Суми" localSheetId="41" hidden="1">{#N/A,#N/A,FALSE,"Лист4"}</definedName>
    <definedName name="Суми" localSheetId="43" hidden="1">{#N/A,#N/A,FALSE,"Лист4"}</definedName>
    <definedName name="Суми" localSheetId="49" hidden="1">{#N/A,#N/A,FALSE,"Лист4"}</definedName>
    <definedName name="Суми" localSheetId="54" hidden="1">{#N/A,#N/A,FALSE,"Лист4"}</definedName>
    <definedName name="Суми" localSheetId="55" hidden="1">{#N/A,#N/A,FALSE,"Лист4"}</definedName>
    <definedName name="Суми" localSheetId="56" hidden="1">{#N/A,#N/A,FALSE,"Лист4"}</definedName>
    <definedName name="Суми" localSheetId="57" hidden="1">{#N/A,#N/A,FALSE,"Лист4"}</definedName>
    <definedName name="Суми" localSheetId="58" hidden="1">{#N/A,#N/A,FALSE,"Лист4"}</definedName>
    <definedName name="Суми" localSheetId="64" hidden="1">{#N/A,#N/A,FALSE,"Лист4"}</definedName>
    <definedName name="Суми" localSheetId="66" hidden="1">{#N/A,#N/A,FALSE,"Лист4"}</definedName>
    <definedName name="Суми" localSheetId="68" hidden="1">{#N/A,#N/A,FALSE,"Лист4"}</definedName>
    <definedName name="Суми" localSheetId="69" hidden="1">{#N/A,#N/A,FALSE,"Лист4"}</definedName>
    <definedName name="Суми" localSheetId="70" hidden="1">{#N/A,#N/A,FALSE,"Лист4"}</definedName>
    <definedName name="Суми" localSheetId="71" hidden="1">{#N/A,#N/A,FALSE,"Лист4"}</definedName>
    <definedName name="Суми" localSheetId="79" hidden="1">{#N/A,#N/A,FALSE,"Лист4"}</definedName>
    <definedName name="Суми" localSheetId="80" hidden="1">{#N/A,#N/A,FALSE,"Лист4"}</definedName>
    <definedName name="Суми" localSheetId="84" hidden="1">{#N/A,#N/A,FALSE,"Лист4"}</definedName>
    <definedName name="Суми" localSheetId="86" hidden="1">{#N/A,#N/A,FALSE,"Лист4"}</definedName>
    <definedName name="Суми" localSheetId="87" hidden="1">{#N/A,#N/A,FALSE,"Лист4"}</definedName>
    <definedName name="Суми" localSheetId="88" hidden="1">{#N/A,#N/A,FALSE,"Лист4"}</definedName>
    <definedName name="Суми" localSheetId="89" hidden="1">{#N/A,#N/A,FALSE,"Лист4"}</definedName>
    <definedName name="Суми" localSheetId="90" hidden="1">{#N/A,#N/A,FALSE,"Лист4"}</definedName>
    <definedName name="Суми" localSheetId="11" hidden="1">{#N/A,#N/A,FALSE,"Лист4"}</definedName>
    <definedName name="Суми" localSheetId="13" hidden="1">{#N/A,#N/A,FALSE,"Лист4"}</definedName>
    <definedName name="Суми" localSheetId="14" hidden="1">{#N/A,#N/A,FALSE,"Лист4"}</definedName>
    <definedName name="Суми" localSheetId="47" hidden="1">{#N/A,#N/A,FALSE,"Лист4"}</definedName>
    <definedName name="Суми" localSheetId="48" hidden="1">{#N/A,#N/A,FALSE,"Лист4"}</definedName>
    <definedName name="Суми" hidden="1">{#N/A,#N/A,FALSE,"Лист4"}</definedName>
    <definedName name="счу" localSheetId="1"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28" hidden="1">{#N/A,#N/A,FALSE,"Лист4"}</definedName>
    <definedName name="счу" localSheetId="29" hidden="1">{#N/A,#N/A,FALSE,"Лист4"}</definedName>
    <definedName name="счу" localSheetId="30" hidden="1">{#N/A,#N/A,FALSE,"Лист4"}</definedName>
    <definedName name="счу" localSheetId="31" hidden="1">{#N/A,#N/A,FALSE,"Лист4"}</definedName>
    <definedName name="счу" localSheetId="32" hidden="1">{#N/A,#N/A,FALSE,"Лист4"}</definedName>
    <definedName name="счу" localSheetId="33" hidden="1">{#N/A,#N/A,FALSE,"Лист4"}</definedName>
    <definedName name="счу" localSheetId="41" hidden="1">{#N/A,#N/A,FALSE,"Лист4"}</definedName>
    <definedName name="счу" localSheetId="43" hidden="1">{#N/A,#N/A,FALSE,"Лист4"}</definedName>
    <definedName name="счу" localSheetId="49" hidden="1">{#N/A,#N/A,FALSE,"Лист4"}</definedName>
    <definedName name="счу" localSheetId="54" hidden="1">{#N/A,#N/A,FALSE,"Лист4"}</definedName>
    <definedName name="счу" localSheetId="55" hidden="1">{#N/A,#N/A,FALSE,"Лист4"}</definedName>
    <definedName name="счу" localSheetId="56" hidden="1">{#N/A,#N/A,FALSE,"Лист4"}</definedName>
    <definedName name="счу" localSheetId="57" hidden="1">{#N/A,#N/A,FALSE,"Лист4"}</definedName>
    <definedName name="счу" localSheetId="58" hidden="1">{#N/A,#N/A,FALSE,"Лист4"}</definedName>
    <definedName name="счу" localSheetId="64" hidden="1">{#N/A,#N/A,FALSE,"Лист4"}</definedName>
    <definedName name="счу" localSheetId="66" hidden="1">{#N/A,#N/A,FALSE,"Лист4"}</definedName>
    <definedName name="счу" localSheetId="68" hidden="1">{#N/A,#N/A,FALSE,"Лист4"}</definedName>
    <definedName name="счу" localSheetId="69" hidden="1">{#N/A,#N/A,FALSE,"Лист4"}</definedName>
    <definedName name="счу" localSheetId="70" hidden="1">{#N/A,#N/A,FALSE,"Лист4"}</definedName>
    <definedName name="счу" localSheetId="71" hidden="1">{#N/A,#N/A,FALSE,"Лист4"}</definedName>
    <definedName name="счу" localSheetId="79" hidden="1">{#N/A,#N/A,FALSE,"Лист4"}</definedName>
    <definedName name="счу" localSheetId="80" hidden="1">{#N/A,#N/A,FALSE,"Лист4"}</definedName>
    <definedName name="счу" localSheetId="84" hidden="1">{#N/A,#N/A,FALSE,"Лист4"}</definedName>
    <definedName name="счу" localSheetId="86" hidden="1">{#N/A,#N/A,FALSE,"Лист4"}</definedName>
    <definedName name="счу" localSheetId="87" hidden="1">{#N/A,#N/A,FALSE,"Лист4"}</definedName>
    <definedName name="счу" localSheetId="88" hidden="1">{#N/A,#N/A,FALSE,"Лист4"}</definedName>
    <definedName name="счу" localSheetId="89" hidden="1">{#N/A,#N/A,FALSE,"Лист4"}</definedName>
    <definedName name="счу" localSheetId="90" hidden="1">{#N/A,#N/A,FALSE,"Лист4"}</definedName>
    <definedName name="счу" localSheetId="11" hidden="1">{#N/A,#N/A,FALSE,"Лист4"}</definedName>
    <definedName name="счу" localSheetId="13" hidden="1">{#N/A,#N/A,FALSE,"Лист4"}</definedName>
    <definedName name="счу" localSheetId="14" hidden="1">{#N/A,#N/A,FALSE,"Лист4"}</definedName>
    <definedName name="счу" localSheetId="47" hidden="1">{#N/A,#N/A,FALSE,"Лист4"}</definedName>
    <definedName name="счу" localSheetId="48" hidden="1">{#N/A,#N/A,FALSE,"Лист4"}</definedName>
    <definedName name="счу" hidden="1">{#N/A,#N/A,FALSE,"Лист4"}</definedName>
    <definedName name="счя" localSheetId="1"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28" hidden="1">{#N/A,#N/A,FALSE,"Лист4"}</definedName>
    <definedName name="счя" localSheetId="29" hidden="1">{#N/A,#N/A,FALSE,"Лист4"}</definedName>
    <definedName name="счя" localSheetId="30" hidden="1">{#N/A,#N/A,FALSE,"Лист4"}</definedName>
    <definedName name="счя" localSheetId="31" hidden="1">{#N/A,#N/A,FALSE,"Лист4"}</definedName>
    <definedName name="счя" localSheetId="32" hidden="1">{#N/A,#N/A,FALSE,"Лист4"}</definedName>
    <definedName name="счя" localSheetId="33" hidden="1">{#N/A,#N/A,FALSE,"Лист4"}</definedName>
    <definedName name="счя" localSheetId="41" hidden="1">{#N/A,#N/A,FALSE,"Лист4"}</definedName>
    <definedName name="счя" localSheetId="43" hidden="1">{#N/A,#N/A,FALSE,"Лист4"}</definedName>
    <definedName name="счя" localSheetId="49" hidden="1">{#N/A,#N/A,FALSE,"Лист4"}</definedName>
    <definedName name="счя" localSheetId="54" hidden="1">{#N/A,#N/A,FALSE,"Лист4"}</definedName>
    <definedName name="счя" localSheetId="55" hidden="1">{#N/A,#N/A,FALSE,"Лист4"}</definedName>
    <definedName name="счя" localSheetId="56" hidden="1">{#N/A,#N/A,FALSE,"Лист4"}</definedName>
    <definedName name="счя" localSheetId="57" hidden="1">{#N/A,#N/A,FALSE,"Лист4"}</definedName>
    <definedName name="счя" localSheetId="58" hidden="1">{#N/A,#N/A,FALSE,"Лист4"}</definedName>
    <definedName name="счя" localSheetId="64" hidden="1">{#N/A,#N/A,FALSE,"Лист4"}</definedName>
    <definedName name="счя" localSheetId="66" hidden="1">{#N/A,#N/A,FALSE,"Лист4"}</definedName>
    <definedName name="счя" localSheetId="68" hidden="1">{#N/A,#N/A,FALSE,"Лист4"}</definedName>
    <definedName name="счя" localSheetId="69" hidden="1">{#N/A,#N/A,FALSE,"Лист4"}</definedName>
    <definedName name="счя" localSheetId="70" hidden="1">{#N/A,#N/A,FALSE,"Лист4"}</definedName>
    <definedName name="счя" localSheetId="71" hidden="1">{#N/A,#N/A,FALSE,"Лист4"}</definedName>
    <definedName name="счя" localSheetId="79" hidden="1">{#N/A,#N/A,FALSE,"Лист4"}</definedName>
    <definedName name="счя" localSheetId="80" hidden="1">{#N/A,#N/A,FALSE,"Лист4"}</definedName>
    <definedName name="счя" localSheetId="84" hidden="1">{#N/A,#N/A,FALSE,"Лист4"}</definedName>
    <definedName name="счя" localSheetId="86" hidden="1">{#N/A,#N/A,FALSE,"Лист4"}</definedName>
    <definedName name="счя" localSheetId="87" hidden="1">{#N/A,#N/A,FALSE,"Лист4"}</definedName>
    <definedName name="счя" localSheetId="88" hidden="1">{#N/A,#N/A,FALSE,"Лист4"}</definedName>
    <definedName name="счя" localSheetId="89" hidden="1">{#N/A,#N/A,FALSE,"Лист4"}</definedName>
    <definedName name="счя" localSheetId="90" hidden="1">{#N/A,#N/A,FALSE,"Лист4"}</definedName>
    <definedName name="счя" localSheetId="11" hidden="1">{#N/A,#N/A,FALSE,"Лист4"}</definedName>
    <definedName name="счя" localSheetId="13" hidden="1">{#N/A,#N/A,FALSE,"Лист4"}</definedName>
    <definedName name="счя" localSheetId="14" hidden="1">{#N/A,#N/A,FALSE,"Лист4"}</definedName>
    <definedName name="счя" localSheetId="47" hidden="1">{#N/A,#N/A,FALSE,"Лист4"}</definedName>
    <definedName name="счя" localSheetId="48" hidden="1">{#N/A,#N/A,FALSE,"Лист4"}</definedName>
    <definedName name="счя" hidden="1">{#N/A,#N/A,FALSE,"Лист4"}</definedName>
    <definedName name="т01" localSheetId="62">#REF!</definedName>
    <definedName name="т01" localSheetId="36">#REF!</definedName>
    <definedName name="т01" localSheetId="46">#REF!</definedName>
    <definedName name="т01">#REF!</definedName>
    <definedName name="т05" localSheetId="1" hidden="1">{#N/A,#N/A,FALSE,"т04"}</definedName>
    <definedName name="т05" localSheetId="2" hidden="1">{#N/A,#N/A,FALSE,"т04"}</definedName>
    <definedName name="т05" localSheetId="17" hidden="1">{#N/A,#N/A,FALSE,"т04"}</definedName>
    <definedName name="т05" localSheetId="20" hidden="1">{#N/A,#N/A,FALSE,"т04"}</definedName>
    <definedName name="т05" localSheetId="22"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28" hidden="1">{#N/A,#N/A,FALSE,"т04"}</definedName>
    <definedName name="т05" localSheetId="29" hidden="1">{#N/A,#N/A,FALSE,"т04"}</definedName>
    <definedName name="т05" localSheetId="30" hidden="1">{#N/A,#N/A,FALSE,"т04"}</definedName>
    <definedName name="т05" localSheetId="31" hidden="1">{#N/A,#N/A,FALSE,"т04"}</definedName>
    <definedName name="т05" localSheetId="32" hidden="1">{#N/A,#N/A,FALSE,"т04"}</definedName>
    <definedName name="т05" localSheetId="33" hidden="1">{#N/A,#N/A,FALSE,"т04"}</definedName>
    <definedName name="т05" localSheetId="41" hidden="1">{#N/A,#N/A,FALSE,"т04"}</definedName>
    <definedName name="т05" localSheetId="43"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57" hidden="1">{#N/A,#N/A,FALSE,"т04"}</definedName>
    <definedName name="т05" localSheetId="58" hidden="1">{#N/A,#N/A,FALSE,"т04"}</definedName>
    <definedName name="т05" localSheetId="64" hidden="1">{#N/A,#N/A,FALSE,"т04"}</definedName>
    <definedName name="т05" localSheetId="66" hidden="1">{#N/A,#N/A,FALSE,"т04"}</definedName>
    <definedName name="т05" localSheetId="68" hidden="1">{#N/A,#N/A,FALSE,"т04"}</definedName>
    <definedName name="т05" localSheetId="69" hidden="1">{#N/A,#N/A,FALSE,"т04"}</definedName>
    <definedName name="т05" localSheetId="70" hidden="1">{#N/A,#N/A,FALSE,"т04"}</definedName>
    <definedName name="т05" localSheetId="71" hidden="1">{#N/A,#N/A,FALSE,"т04"}</definedName>
    <definedName name="т05" localSheetId="79" hidden="1">{#N/A,#N/A,FALSE,"т04"}</definedName>
    <definedName name="т05" localSheetId="80" hidden="1">{#N/A,#N/A,FALSE,"т04"}</definedName>
    <definedName name="т05" localSheetId="84" hidden="1">{#N/A,#N/A,FALSE,"т04"}</definedName>
    <definedName name="т05" localSheetId="86" hidden="1">{#N/A,#N/A,FALSE,"т04"}</definedName>
    <definedName name="т05" localSheetId="87" hidden="1">{#N/A,#N/A,FALSE,"т04"}</definedName>
    <definedName name="т05" localSheetId="88" hidden="1">{#N/A,#N/A,FALSE,"т04"}</definedName>
    <definedName name="т05" localSheetId="89" hidden="1">{#N/A,#N/A,FALSE,"т04"}</definedName>
    <definedName name="т05" localSheetId="90" hidden="1">{#N/A,#N/A,FALSE,"т04"}</definedName>
    <definedName name="т05" localSheetId="11" hidden="1">{#N/A,#N/A,FALSE,"т04"}</definedName>
    <definedName name="т05" localSheetId="13" hidden="1">{#N/A,#N/A,FALSE,"т04"}</definedName>
    <definedName name="т05" localSheetId="14" hidden="1">{#N/A,#N/A,FALSE,"т04"}</definedName>
    <definedName name="т05" localSheetId="62" hidden="1">{#N/A,#N/A,FALSE,"т04"}</definedName>
    <definedName name="т05" localSheetId="47" hidden="1">{#N/A,#N/A,FALSE,"т04"}</definedName>
    <definedName name="т05" localSheetId="48" hidden="1">{#N/A,#N/A,FALSE,"т04"}</definedName>
    <definedName name="т05" hidden="1">{#N/A,#N/A,FALSE,"т04"}</definedName>
    <definedName name="т05_2" localSheetId="1" hidden="1">{#N/A,#N/A,FALSE,"т04"}</definedName>
    <definedName name="т05_2" localSheetId="25" hidden="1">{#N/A,#N/A,FALSE,"т04"}</definedName>
    <definedName name="т05_2" localSheetId="26" hidden="1">{#N/A,#N/A,FALSE,"т04"}</definedName>
    <definedName name="т05_2" localSheetId="27" hidden="1">{#N/A,#N/A,FALSE,"т04"}</definedName>
    <definedName name="т05_2" localSheetId="28" hidden="1">{#N/A,#N/A,FALSE,"т04"}</definedName>
    <definedName name="т05_2" localSheetId="29" hidden="1">{#N/A,#N/A,FALSE,"т04"}</definedName>
    <definedName name="т05_2" localSheetId="30" hidden="1">{#N/A,#N/A,FALSE,"т04"}</definedName>
    <definedName name="т05_2" localSheetId="31" hidden="1">{#N/A,#N/A,FALSE,"т04"}</definedName>
    <definedName name="т05_2" localSheetId="32" hidden="1">{#N/A,#N/A,FALSE,"т04"}</definedName>
    <definedName name="т05_2" localSheetId="33" hidden="1">{#N/A,#N/A,FALSE,"т04"}</definedName>
    <definedName name="т05_2" localSheetId="41" hidden="1">{#N/A,#N/A,FALSE,"т04"}</definedName>
    <definedName name="т05_2" localSheetId="43" hidden="1">{#N/A,#N/A,FALSE,"т04"}</definedName>
    <definedName name="т05_2" localSheetId="49" hidden="1">{#N/A,#N/A,FALSE,"т04"}</definedName>
    <definedName name="т05_2" localSheetId="54" hidden="1">{#N/A,#N/A,FALSE,"т04"}</definedName>
    <definedName name="т05_2" localSheetId="55" hidden="1">{#N/A,#N/A,FALSE,"т04"}</definedName>
    <definedName name="т05_2" localSheetId="56" hidden="1">{#N/A,#N/A,FALSE,"т04"}</definedName>
    <definedName name="т05_2" localSheetId="57" hidden="1">{#N/A,#N/A,FALSE,"т04"}</definedName>
    <definedName name="т05_2" localSheetId="58" hidden="1">{#N/A,#N/A,FALSE,"т04"}</definedName>
    <definedName name="т05_2" localSheetId="68" hidden="1">{#N/A,#N/A,FALSE,"т04"}</definedName>
    <definedName name="т05_2" localSheetId="80" hidden="1">{#N/A,#N/A,FALSE,"т04"}</definedName>
    <definedName name="т05_2" localSheetId="84" hidden="1">{#N/A,#N/A,FALSE,"т04"}</definedName>
    <definedName name="т05_2" localSheetId="88" hidden="1">{#N/A,#N/A,FALSE,"т04"}</definedName>
    <definedName name="т05_2" localSheetId="11" hidden="1">{#N/A,#N/A,FALSE,"т04"}</definedName>
    <definedName name="т05_2" localSheetId="47" hidden="1">{#N/A,#N/A,FALSE,"т04"}</definedName>
    <definedName name="т05_2" localSheetId="48" hidden="1">{#N/A,#N/A,FALSE,"т04"}</definedName>
    <definedName name="т05_2" hidden="1">{#N/A,#N/A,FALSE,"т04"}</definedName>
    <definedName name="т05_2_1" localSheetId="1"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28" hidden="1">{#N/A,#N/A,FALSE,"т04"}</definedName>
    <definedName name="т05_2_1" localSheetId="29" hidden="1">{#N/A,#N/A,FALSE,"т04"}</definedName>
    <definedName name="т05_2_1" localSheetId="30" hidden="1">{#N/A,#N/A,FALSE,"т04"}</definedName>
    <definedName name="т05_2_1" localSheetId="31" hidden="1">{#N/A,#N/A,FALSE,"т04"}</definedName>
    <definedName name="т05_2_1" localSheetId="32" hidden="1">{#N/A,#N/A,FALSE,"т04"}</definedName>
    <definedName name="т05_2_1" localSheetId="33" hidden="1">{#N/A,#N/A,FALSE,"т04"}</definedName>
    <definedName name="т05_2_1" localSheetId="41" hidden="1">{#N/A,#N/A,FALSE,"т04"}</definedName>
    <definedName name="т05_2_1" localSheetId="43" hidden="1">{#N/A,#N/A,FALSE,"т04"}</definedName>
    <definedName name="т05_2_1" localSheetId="49" hidden="1">{#N/A,#N/A,FALSE,"т04"}</definedName>
    <definedName name="т05_2_1" localSheetId="54" hidden="1">{#N/A,#N/A,FALSE,"т04"}</definedName>
    <definedName name="т05_2_1" localSheetId="55" hidden="1">{#N/A,#N/A,FALSE,"т04"}</definedName>
    <definedName name="т05_2_1" localSheetId="56" hidden="1">{#N/A,#N/A,FALSE,"т04"}</definedName>
    <definedName name="т05_2_1" localSheetId="57" hidden="1">{#N/A,#N/A,FALSE,"т04"}</definedName>
    <definedName name="т05_2_1" localSheetId="58" hidden="1">{#N/A,#N/A,FALSE,"т04"}</definedName>
    <definedName name="т05_2_1" localSheetId="68" hidden="1">{#N/A,#N/A,FALSE,"т04"}</definedName>
    <definedName name="т05_2_1" localSheetId="80" hidden="1">{#N/A,#N/A,FALSE,"т04"}</definedName>
    <definedName name="т05_2_1" localSheetId="84" hidden="1">{#N/A,#N/A,FALSE,"т04"}</definedName>
    <definedName name="т05_2_1" localSheetId="88" hidden="1">{#N/A,#N/A,FALSE,"т04"}</definedName>
    <definedName name="т05_2_1" localSheetId="11" hidden="1">{#N/A,#N/A,FALSE,"т04"}</definedName>
    <definedName name="т05_2_1" localSheetId="47" hidden="1">{#N/A,#N/A,FALSE,"т04"}</definedName>
    <definedName name="т05_2_1" localSheetId="48" hidden="1">{#N/A,#N/A,FALSE,"т04"}</definedName>
    <definedName name="т05_2_1" hidden="1">{#N/A,#N/A,FALSE,"т04"}</definedName>
    <definedName name="т06" localSheetId="62">#REF!</definedName>
    <definedName name="т06" localSheetId="36">#REF!</definedName>
    <definedName name="т06" localSheetId="46">#REF!</definedName>
    <definedName name="т06">#REF!</definedName>
    <definedName name="т07КБ98">'[19]т07(98)'!$A$1</definedName>
    <definedName name="т09СЕ98">'[20]т09(98) по сек-рам ек-ки'!$A$1</definedName>
    <definedName name="т15">[21]т15!$A$1</definedName>
    <definedName name="т17.1">'[22]т17-1(шаблон)'!$A$1:$H$1</definedName>
    <definedName name="т17.1.2001">'[22]т17-1(шаблон)'!$A$1:$H$1</definedName>
    <definedName name="т17.1обл2001">'[22]т17-1(шаблон)'!$A$1:$H$1</definedName>
    <definedName name="т17.2" localSheetId="62">#REF!</definedName>
    <definedName name="т17.2" localSheetId="36">#REF!</definedName>
    <definedName name="т17.2" localSheetId="46">#REF!</definedName>
    <definedName name="т17.2">#REF!</definedName>
    <definedName name="т17.2.2001">'[23]т17-2 '!$A$1</definedName>
    <definedName name="т17.3">'[23]т17-3'!$A$1:$L$2</definedName>
    <definedName name="т17.3.2001">'[23]т17-2 '!$A$1</definedName>
    <definedName name="т17.4" localSheetId="62">#REF!</definedName>
    <definedName name="т17.4" localSheetId="36">#REF!</definedName>
    <definedName name="т17.4" localSheetId="46">#REF!</definedName>
    <definedName name="т17.4">#REF!</definedName>
    <definedName name="т17.4.1999" localSheetId="62">#REF!</definedName>
    <definedName name="т17.4.1999" localSheetId="36">#REF!</definedName>
    <definedName name="т17.4.1999" localSheetId="46">#REF!</definedName>
    <definedName name="т17.4.1999">#REF!</definedName>
    <definedName name="т17.4.2001" localSheetId="62">#REF!</definedName>
    <definedName name="т17.4.2001" localSheetId="36">#REF!</definedName>
    <definedName name="т17.4.2001" localSheetId="46">#REF!</definedName>
    <definedName name="т17.4.2001">#REF!</definedName>
    <definedName name="т17.5" localSheetId="62">#REF!</definedName>
    <definedName name="т17.5" localSheetId="36">#REF!</definedName>
    <definedName name="т17.5" localSheetId="46">#REF!</definedName>
    <definedName name="т17.5">#REF!</definedName>
    <definedName name="т17.5.2001" localSheetId="62">#REF!</definedName>
    <definedName name="т17.5.2001" localSheetId="36">#REF!</definedName>
    <definedName name="т17.5.2001" localSheetId="46">#REF!</definedName>
    <definedName name="т17.5.2001">#REF!</definedName>
    <definedName name="т17.7" localSheetId="62">#REF!</definedName>
    <definedName name="т17.7" localSheetId="36">#REF!</definedName>
    <definedName name="т17.7" localSheetId="46">#REF!</definedName>
    <definedName name="т17.7">#REF!</definedName>
    <definedName name="т17мб">'[24]т17мб(шаблон)'!$A$1</definedName>
    <definedName name="т841" localSheetId="1"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28" hidden="1">{#N/A,#N/A,FALSE,"т02бд"}</definedName>
    <definedName name="т841" localSheetId="29" hidden="1">{#N/A,#N/A,FALSE,"т02бд"}</definedName>
    <definedName name="т841" localSheetId="30" hidden="1">{#N/A,#N/A,FALSE,"т02бд"}</definedName>
    <definedName name="т841" localSheetId="31" hidden="1">{#N/A,#N/A,FALSE,"т02бд"}</definedName>
    <definedName name="т841" localSheetId="32" hidden="1">{#N/A,#N/A,FALSE,"т02бд"}</definedName>
    <definedName name="т841" localSheetId="33" hidden="1">{#N/A,#N/A,FALSE,"т02бд"}</definedName>
    <definedName name="т841" localSheetId="41" hidden="1">{#N/A,#N/A,FALSE,"т02бд"}</definedName>
    <definedName name="т841" localSheetId="43" hidden="1">{#N/A,#N/A,FALSE,"т02бд"}</definedName>
    <definedName name="т841" localSheetId="49" hidden="1">{#N/A,#N/A,FALSE,"т02бд"}</definedName>
    <definedName name="т841" localSheetId="54" hidden="1">{#N/A,#N/A,FALSE,"т02бд"}</definedName>
    <definedName name="т841" localSheetId="55" hidden="1">{#N/A,#N/A,FALSE,"т02бд"}</definedName>
    <definedName name="т841" localSheetId="56" hidden="1">{#N/A,#N/A,FALSE,"т02бд"}</definedName>
    <definedName name="т841" localSheetId="57" hidden="1">{#N/A,#N/A,FALSE,"т02бд"}</definedName>
    <definedName name="т841" localSheetId="58" hidden="1">{#N/A,#N/A,FALSE,"т02бд"}</definedName>
    <definedName name="т841" localSheetId="64" hidden="1">{#N/A,#N/A,FALSE,"т02бд"}</definedName>
    <definedName name="т841" localSheetId="66" hidden="1">{#N/A,#N/A,FALSE,"т02бд"}</definedName>
    <definedName name="т841" localSheetId="68" hidden="1">{#N/A,#N/A,FALSE,"т02бд"}</definedName>
    <definedName name="т841" localSheetId="69" hidden="1">{#N/A,#N/A,FALSE,"т02бд"}</definedName>
    <definedName name="т841" localSheetId="70" hidden="1">{#N/A,#N/A,FALSE,"т02бд"}</definedName>
    <definedName name="т841" localSheetId="71" hidden="1">{#N/A,#N/A,FALSE,"т02бд"}</definedName>
    <definedName name="т841" localSheetId="79" hidden="1">{#N/A,#N/A,FALSE,"т02бд"}</definedName>
    <definedName name="т841" localSheetId="80" hidden="1">{#N/A,#N/A,FALSE,"т02бд"}</definedName>
    <definedName name="т841" localSheetId="84" hidden="1">{#N/A,#N/A,FALSE,"т02бд"}</definedName>
    <definedName name="т841" localSheetId="86" hidden="1">{#N/A,#N/A,FALSE,"т02бд"}</definedName>
    <definedName name="т841" localSheetId="87" hidden="1">{#N/A,#N/A,FALSE,"т02бд"}</definedName>
    <definedName name="т841" localSheetId="88" hidden="1">{#N/A,#N/A,FALSE,"т02бд"}</definedName>
    <definedName name="т841" localSheetId="89" hidden="1">{#N/A,#N/A,FALSE,"т02бд"}</definedName>
    <definedName name="т841" localSheetId="90" hidden="1">{#N/A,#N/A,FALSE,"т02бд"}</definedName>
    <definedName name="т841" localSheetId="11" hidden="1">{#N/A,#N/A,FALSE,"т02бд"}</definedName>
    <definedName name="т841" localSheetId="13" hidden="1">{#N/A,#N/A,FALSE,"т02бд"}</definedName>
    <definedName name="т841" localSheetId="14" hidden="1">{#N/A,#N/A,FALSE,"т02бд"}</definedName>
    <definedName name="т841" localSheetId="47" hidden="1">{#N/A,#N/A,FALSE,"т02бд"}</definedName>
    <definedName name="т841" localSheetId="48"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79"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localSheetId="86"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88"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localSheetId="88"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localSheetId="88"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28" hidden="1">{#N/A,#N/A,FALSE,"Лист4"}</definedName>
    <definedName name="тогн" localSheetId="29" hidden="1">{#N/A,#N/A,FALSE,"Лист4"}</definedName>
    <definedName name="тогн" localSheetId="30" hidden="1">{#N/A,#N/A,FALSE,"Лист4"}</definedName>
    <definedName name="тогн" localSheetId="31" hidden="1">{#N/A,#N/A,FALSE,"Лист4"}</definedName>
    <definedName name="тогн" localSheetId="32" hidden="1">{#N/A,#N/A,FALSE,"Лист4"}</definedName>
    <definedName name="тогн" localSheetId="33" hidden="1">{#N/A,#N/A,FALSE,"Лист4"}</definedName>
    <definedName name="тогн" localSheetId="41" hidden="1">{#N/A,#N/A,FALSE,"Лист4"}</definedName>
    <definedName name="тогн" localSheetId="43" hidden="1">{#N/A,#N/A,FALSE,"Лист4"}</definedName>
    <definedName name="тогн" localSheetId="49" hidden="1">{#N/A,#N/A,FALSE,"Лист4"}</definedName>
    <definedName name="тогн" localSheetId="54" hidden="1">{#N/A,#N/A,FALSE,"Лист4"}</definedName>
    <definedName name="тогн" localSheetId="55" hidden="1">{#N/A,#N/A,FALSE,"Лист4"}</definedName>
    <definedName name="тогн" localSheetId="56" hidden="1">{#N/A,#N/A,FALSE,"Лист4"}</definedName>
    <definedName name="тогн" localSheetId="57" hidden="1">{#N/A,#N/A,FALSE,"Лист4"}</definedName>
    <definedName name="тогн" localSheetId="58" hidden="1">{#N/A,#N/A,FALSE,"Лист4"}</definedName>
    <definedName name="тогн" localSheetId="64" hidden="1">{#N/A,#N/A,FALSE,"Лист4"}</definedName>
    <definedName name="тогн" localSheetId="66" hidden="1">{#N/A,#N/A,FALSE,"Лист4"}</definedName>
    <definedName name="тогн" localSheetId="68" hidden="1">{#N/A,#N/A,FALSE,"Лист4"}</definedName>
    <definedName name="тогн" localSheetId="69" hidden="1">{#N/A,#N/A,FALSE,"Лист4"}</definedName>
    <definedName name="тогн" localSheetId="70" hidden="1">{#N/A,#N/A,FALSE,"Лист4"}</definedName>
    <definedName name="тогн" localSheetId="71" hidden="1">{#N/A,#N/A,FALSE,"Лист4"}</definedName>
    <definedName name="тогн" localSheetId="79" hidden="1">{#N/A,#N/A,FALSE,"Лист4"}</definedName>
    <definedName name="тогн" localSheetId="80" hidden="1">{#N/A,#N/A,FALSE,"Лист4"}</definedName>
    <definedName name="тогн" localSheetId="84" hidden="1">{#N/A,#N/A,FALSE,"Лист4"}</definedName>
    <definedName name="тогн" localSheetId="86" hidden="1">{#N/A,#N/A,FALSE,"Лист4"}</definedName>
    <definedName name="тогн" localSheetId="87" hidden="1">{#N/A,#N/A,FALSE,"Лист4"}</definedName>
    <definedName name="тогн" localSheetId="88" hidden="1">{#N/A,#N/A,FALSE,"Лист4"}</definedName>
    <definedName name="тогн" localSheetId="89" hidden="1">{#N/A,#N/A,FALSE,"Лист4"}</definedName>
    <definedName name="тогн" localSheetId="90" hidden="1">{#N/A,#N/A,FALSE,"Лист4"}</definedName>
    <definedName name="тогн" localSheetId="11" hidden="1">{#N/A,#N/A,FALSE,"Лист4"}</definedName>
    <definedName name="тогн" localSheetId="13" hidden="1">{#N/A,#N/A,FALSE,"Лист4"}</definedName>
    <definedName name="тогн" localSheetId="14" hidden="1">{#N/A,#N/A,FALSE,"Лист4"}</definedName>
    <definedName name="тогн" localSheetId="47" hidden="1">{#N/A,#N/A,FALSE,"Лист4"}</definedName>
    <definedName name="тогн" localSheetId="48" hidden="1">{#N/A,#N/A,FALSE,"Лист4"}</definedName>
    <definedName name="тогн" hidden="1">{#N/A,#N/A,FALSE,"Лист4"}</definedName>
    <definedName name="трн" localSheetId="1"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28" hidden="1">{#N/A,#N/A,FALSE,"Лист4"}</definedName>
    <definedName name="трн" localSheetId="29" hidden="1">{#N/A,#N/A,FALSE,"Лист4"}</definedName>
    <definedName name="трн" localSheetId="30" hidden="1">{#N/A,#N/A,FALSE,"Лист4"}</definedName>
    <definedName name="трн" localSheetId="31" hidden="1">{#N/A,#N/A,FALSE,"Лист4"}</definedName>
    <definedName name="трн" localSheetId="32" hidden="1">{#N/A,#N/A,FALSE,"Лист4"}</definedName>
    <definedName name="трн" localSheetId="33" hidden="1">{#N/A,#N/A,FALSE,"Лист4"}</definedName>
    <definedName name="трн" localSheetId="41" hidden="1">{#N/A,#N/A,FALSE,"Лист4"}</definedName>
    <definedName name="трн" localSheetId="43" hidden="1">{#N/A,#N/A,FALSE,"Лист4"}</definedName>
    <definedName name="трн" localSheetId="49" hidden="1">{#N/A,#N/A,FALSE,"Лист4"}</definedName>
    <definedName name="трн" localSheetId="54" hidden="1">{#N/A,#N/A,FALSE,"Лист4"}</definedName>
    <definedName name="трн" localSheetId="55" hidden="1">{#N/A,#N/A,FALSE,"Лист4"}</definedName>
    <definedName name="трн" localSheetId="56" hidden="1">{#N/A,#N/A,FALSE,"Лист4"}</definedName>
    <definedName name="трн" localSheetId="57" hidden="1">{#N/A,#N/A,FALSE,"Лист4"}</definedName>
    <definedName name="трн" localSheetId="58" hidden="1">{#N/A,#N/A,FALSE,"Лист4"}</definedName>
    <definedName name="трн" localSheetId="64" hidden="1">{#N/A,#N/A,FALSE,"Лист4"}</definedName>
    <definedName name="трн" localSheetId="66" hidden="1">{#N/A,#N/A,FALSE,"Лист4"}</definedName>
    <definedName name="трн" localSheetId="68" hidden="1">{#N/A,#N/A,FALSE,"Лист4"}</definedName>
    <definedName name="трн" localSheetId="69" hidden="1">{#N/A,#N/A,FALSE,"Лист4"}</definedName>
    <definedName name="трн" localSheetId="70" hidden="1">{#N/A,#N/A,FALSE,"Лист4"}</definedName>
    <definedName name="трн" localSheetId="71" hidden="1">{#N/A,#N/A,FALSE,"Лист4"}</definedName>
    <definedName name="трн" localSheetId="79" hidden="1">{#N/A,#N/A,FALSE,"Лист4"}</definedName>
    <definedName name="трн" localSheetId="80" hidden="1">{#N/A,#N/A,FALSE,"Лист4"}</definedName>
    <definedName name="трн" localSheetId="84" hidden="1">{#N/A,#N/A,FALSE,"Лист4"}</definedName>
    <definedName name="трн" localSheetId="86" hidden="1">{#N/A,#N/A,FALSE,"Лист4"}</definedName>
    <definedName name="трн" localSheetId="87" hidden="1">{#N/A,#N/A,FALSE,"Лист4"}</definedName>
    <definedName name="трн" localSheetId="88" hidden="1">{#N/A,#N/A,FALSE,"Лист4"}</definedName>
    <definedName name="трн" localSheetId="89" hidden="1">{#N/A,#N/A,FALSE,"Лист4"}</definedName>
    <definedName name="трн" localSheetId="90" hidden="1">{#N/A,#N/A,FALSE,"Лист4"}</definedName>
    <definedName name="трн" localSheetId="11" hidden="1">{#N/A,#N/A,FALSE,"Лист4"}</definedName>
    <definedName name="трн" localSheetId="13" hidden="1">{#N/A,#N/A,FALSE,"Лист4"}</definedName>
    <definedName name="трн" localSheetId="14" hidden="1">{#N/A,#N/A,FALSE,"Лист4"}</definedName>
    <definedName name="трн" localSheetId="47" hidden="1">{#N/A,#N/A,FALSE,"Лист4"}</definedName>
    <definedName name="трн" localSheetId="48" hidden="1">{#N/A,#N/A,FALSE,"Лист4"}</definedName>
    <definedName name="трн" hidden="1">{#N/A,#N/A,FALSE,"Лист4"}</definedName>
    <definedName name="тт" localSheetId="1" hidden="1">{#N/A,#N/A,FALSE,"т04"}</definedName>
    <definedName name="тт" localSheetId="25" hidden="1">{#N/A,#N/A,FALSE,"т04"}</definedName>
    <definedName name="тт" localSheetId="26" hidden="1">{#N/A,#N/A,FALSE,"т04"}</definedName>
    <definedName name="тт" localSheetId="27" hidden="1">{#N/A,#N/A,FALSE,"т04"}</definedName>
    <definedName name="тт" localSheetId="28" hidden="1">{#N/A,#N/A,FALSE,"т04"}</definedName>
    <definedName name="тт" localSheetId="29" hidden="1">{#N/A,#N/A,FALSE,"т04"}</definedName>
    <definedName name="тт" localSheetId="30" hidden="1">{#N/A,#N/A,FALSE,"т04"}</definedName>
    <definedName name="тт" localSheetId="31" hidden="1">{#N/A,#N/A,FALSE,"т04"}</definedName>
    <definedName name="тт" localSheetId="32" hidden="1">{#N/A,#N/A,FALSE,"т04"}</definedName>
    <definedName name="тт" localSheetId="33" hidden="1">{#N/A,#N/A,FALSE,"т04"}</definedName>
    <definedName name="тт" localSheetId="41" hidden="1">{#N/A,#N/A,FALSE,"т04"}</definedName>
    <definedName name="тт" localSheetId="43" hidden="1">{#N/A,#N/A,FALSE,"т04"}</definedName>
    <definedName name="тт" localSheetId="49" hidden="1">{#N/A,#N/A,FALSE,"т04"}</definedName>
    <definedName name="тт" localSheetId="54" hidden="1">{#N/A,#N/A,FALSE,"т04"}</definedName>
    <definedName name="тт" localSheetId="55" hidden="1">{#N/A,#N/A,FALSE,"т04"}</definedName>
    <definedName name="тт" localSheetId="56" hidden="1">{#N/A,#N/A,FALSE,"т04"}</definedName>
    <definedName name="тт" localSheetId="57" hidden="1">{#N/A,#N/A,FALSE,"т04"}</definedName>
    <definedName name="тт" localSheetId="58" hidden="1">{#N/A,#N/A,FALSE,"т04"}</definedName>
    <definedName name="тт" localSheetId="64" hidden="1">{#N/A,#N/A,FALSE,"т04"}</definedName>
    <definedName name="тт" localSheetId="66" hidden="1">{#N/A,#N/A,FALSE,"т04"}</definedName>
    <definedName name="тт" localSheetId="68" hidden="1">{#N/A,#N/A,FALSE,"т04"}</definedName>
    <definedName name="тт" localSheetId="69" hidden="1">{#N/A,#N/A,FALSE,"т04"}</definedName>
    <definedName name="тт" localSheetId="70" hidden="1">{#N/A,#N/A,FALSE,"т04"}</definedName>
    <definedName name="тт" localSheetId="71" hidden="1">{#N/A,#N/A,FALSE,"т04"}</definedName>
    <definedName name="тт" localSheetId="79" hidden="1">{#N/A,#N/A,FALSE,"т04"}</definedName>
    <definedName name="тт" localSheetId="80" hidden="1">{#N/A,#N/A,FALSE,"т04"}</definedName>
    <definedName name="тт" localSheetId="84" hidden="1">{#N/A,#N/A,FALSE,"т04"}</definedName>
    <definedName name="тт" localSheetId="86" hidden="1">{#N/A,#N/A,FALSE,"т04"}</definedName>
    <definedName name="тт" localSheetId="87" hidden="1">{#N/A,#N/A,FALSE,"т04"}</definedName>
    <definedName name="тт" localSheetId="88" hidden="1">{#N/A,#N/A,FALSE,"т04"}</definedName>
    <definedName name="тт" localSheetId="89" hidden="1">{#N/A,#N/A,FALSE,"т04"}</definedName>
    <definedName name="тт" localSheetId="90" hidden="1">{#N/A,#N/A,FALSE,"т04"}</definedName>
    <definedName name="тт" localSheetId="11" hidden="1">{#N/A,#N/A,FALSE,"т04"}</definedName>
    <definedName name="тт" localSheetId="13" hidden="1">{#N/A,#N/A,FALSE,"т04"}</definedName>
    <definedName name="тт" localSheetId="14" hidden="1">{#N/A,#N/A,FALSE,"т04"}</definedName>
    <definedName name="тт" localSheetId="47" hidden="1">{#N/A,#N/A,FALSE,"т04"}</definedName>
    <definedName name="тт" localSheetId="48"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79"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localSheetId="86"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88"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13"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28" hidden="1">{#N/A,#N/A,FALSE,"Лист4"}</definedName>
    <definedName name="ть" localSheetId="29" hidden="1">{#N/A,#N/A,FALSE,"Лист4"}</definedName>
    <definedName name="ть" localSheetId="30" hidden="1">{#N/A,#N/A,FALSE,"Лист4"}</definedName>
    <definedName name="ть" localSheetId="31" hidden="1">{#N/A,#N/A,FALSE,"Лист4"}</definedName>
    <definedName name="ть" localSheetId="32" hidden="1">{#N/A,#N/A,FALSE,"Лист4"}</definedName>
    <definedName name="ть" localSheetId="33" hidden="1">{#N/A,#N/A,FALSE,"Лист4"}</definedName>
    <definedName name="ть" localSheetId="41" hidden="1">{#N/A,#N/A,FALSE,"Лист4"}</definedName>
    <definedName name="ть" localSheetId="43" hidden="1">{#N/A,#N/A,FALSE,"Лист4"}</definedName>
    <definedName name="ть" localSheetId="49" hidden="1">{#N/A,#N/A,FALSE,"Лист4"}</definedName>
    <definedName name="ть" localSheetId="54" hidden="1">{#N/A,#N/A,FALSE,"Лист4"}</definedName>
    <definedName name="ть" localSheetId="55" hidden="1">{#N/A,#N/A,FALSE,"Лист4"}</definedName>
    <definedName name="ть" localSheetId="56" hidden="1">{#N/A,#N/A,FALSE,"Лист4"}</definedName>
    <definedName name="ть" localSheetId="57" hidden="1">{#N/A,#N/A,FALSE,"Лист4"}</definedName>
    <definedName name="ть" localSheetId="58" hidden="1">{#N/A,#N/A,FALSE,"Лист4"}</definedName>
    <definedName name="ть" localSheetId="64" hidden="1">{#N/A,#N/A,FALSE,"Лист4"}</definedName>
    <definedName name="ть" localSheetId="66" hidden="1">{#N/A,#N/A,FALSE,"Лист4"}</definedName>
    <definedName name="ть" localSheetId="68" hidden="1">{#N/A,#N/A,FALSE,"Лист4"}</definedName>
    <definedName name="ть" localSheetId="69" hidden="1">{#N/A,#N/A,FALSE,"Лист4"}</definedName>
    <definedName name="ть" localSheetId="70" hidden="1">{#N/A,#N/A,FALSE,"Лист4"}</definedName>
    <definedName name="ть" localSheetId="71" hidden="1">{#N/A,#N/A,FALSE,"Лист4"}</definedName>
    <definedName name="ть" localSheetId="79" hidden="1">{#N/A,#N/A,FALSE,"Лист4"}</definedName>
    <definedName name="ть" localSheetId="80" hidden="1">{#N/A,#N/A,FALSE,"Лист4"}</definedName>
    <definedName name="ть" localSheetId="84" hidden="1">{#N/A,#N/A,FALSE,"Лист4"}</definedName>
    <definedName name="ть" localSheetId="86" hidden="1">{#N/A,#N/A,FALSE,"Лист4"}</definedName>
    <definedName name="ть" localSheetId="87" hidden="1">{#N/A,#N/A,FALSE,"Лист4"}</definedName>
    <definedName name="ть" localSheetId="88" hidden="1">{#N/A,#N/A,FALSE,"Лист4"}</definedName>
    <definedName name="ть" localSheetId="89" hidden="1">{#N/A,#N/A,FALSE,"Лист4"}</definedName>
    <definedName name="ть" localSheetId="90" hidden="1">{#N/A,#N/A,FALSE,"Лист4"}</definedName>
    <definedName name="ть" localSheetId="11" hidden="1">{#N/A,#N/A,FALSE,"Лист4"}</definedName>
    <definedName name="ть" localSheetId="13" hidden="1">{#N/A,#N/A,FALSE,"Лист4"}</definedName>
    <definedName name="ть" localSheetId="14" hidden="1">{#N/A,#N/A,FALSE,"Лист4"}</definedName>
    <definedName name="ть" localSheetId="47" hidden="1">{#N/A,#N/A,FALSE,"Лист4"}</definedName>
    <definedName name="ть" localSheetId="48" hidden="1">{#N/A,#N/A,FALSE,"Лист4"}</definedName>
    <definedName name="ть" hidden="1">{#N/A,#N/A,FALSE,"Лист4"}</definedName>
    <definedName name="уа" localSheetId="1"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28" hidden="1">{#N/A,#N/A,FALSE,"Лист4"}</definedName>
    <definedName name="уа" localSheetId="29" hidden="1">{#N/A,#N/A,FALSE,"Лист4"}</definedName>
    <definedName name="уа" localSheetId="30" hidden="1">{#N/A,#N/A,FALSE,"Лист4"}</definedName>
    <definedName name="уа" localSheetId="31" hidden="1">{#N/A,#N/A,FALSE,"Лист4"}</definedName>
    <definedName name="уа" localSheetId="32" hidden="1">{#N/A,#N/A,FALSE,"Лист4"}</definedName>
    <definedName name="уа" localSheetId="33" hidden="1">{#N/A,#N/A,FALSE,"Лист4"}</definedName>
    <definedName name="уа" localSheetId="41" hidden="1">{#N/A,#N/A,FALSE,"Лист4"}</definedName>
    <definedName name="уа" localSheetId="43" hidden="1">{#N/A,#N/A,FALSE,"Лист4"}</definedName>
    <definedName name="уа" localSheetId="49" hidden="1">{#N/A,#N/A,FALSE,"Лист4"}</definedName>
    <definedName name="уа" localSheetId="54" hidden="1">{#N/A,#N/A,FALSE,"Лист4"}</definedName>
    <definedName name="уа" localSheetId="55" hidden="1">{#N/A,#N/A,FALSE,"Лист4"}</definedName>
    <definedName name="уа" localSheetId="56" hidden="1">{#N/A,#N/A,FALSE,"Лист4"}</definedName>
    <definedName name="уа" localSheetId="57" hidden="1">{#N/A,#N/A,FALSE,"Лист4"}</definedName>
    <definedName name="уа" localSheetId="58" hidden="1">{#N/A,#N/A,FALSE,"Лист4"}</definedName>
    <definedName name="уа" localSheetId="64" hidden="1">{#N/A,#N/A,FALSE,"Лист4"}</definedName>
    <definedName name="уа" localSheetId="66" hidden="1">{#N/A,#N/A,FALSE,"Лист4"}</definedName>
    <definedName name="уа" localSheetId="68" hidden="1">{#N/A,#N/A,FALSE,"Лист4"}</definedName>
    <definedName name="уа" localSheetId="69" hidden="1">{#N/A,#N/A,FALSE,"Лист4"}</definedName>
    <definedName name="уа" localSheetId="70" hidden="1">{#N/A,#N/A,FALSE,"Лист4"}</definedName>
    <definedName name="уа" localSheetId="71" hidden="1">{#N/A,#N/A,FALSE,"Лист4"}</definedName>
    <definedName name="уа" localSheetId="79" hidden="1">{#N/A,#N/A,FALSE,"Лист4"}</definedName>
    <definedName name="уа" localSheetId="80" hidden="1">{#N/A,#N/A,FALSE,"Лист4"}</definedName>
    <definedName name="уа" localSheetId="84" hidden="1">{#N/A,#N/A,FALSE,"Лист4"}</definedName>
    <definedName name="уа" localSheetId="86" hidden="1">{#N/A,#N/A,FALSE,"Лист4"}</definedName>
    <definedName name="уа" localSheetId="87" hidden="1">{#N/A,#N/A,FALSE,"Лист4"}</definedName>
    <definedName name="уа" localSheetId="88" hidden="1">{#N/A,#N/A,FALSE,"Лист4"}</definedName>
    <definedName name="уа" localSheetId="89" hidden="1">{#N/A,#N/A,FALSE,"Лист4"}</definedName>
    <definedName name="уа" localSheetId="90" hidden="1">{#N/A,#N/A,FALSE,"Лист4"}</definedName>
    <definedName name="уа" localSheetId="11" hidden="1">{#N/A,#N/A,FALSE,"Лист4"}</definedName>
    <definedName name="уа" localSheetId="13" hidden="1">{#N/A,#N/A,FALSE,"Лист4"}</definedName>
    <definedName name="уа" localSheetId="14" hidden="1">{#N/A,#N/A,FALSE,"Лист4"}</definedName>
    <definedName name="уа" localSheetId="47" hidden="1">{#N/A,#N/A,FALSE,"Лист4"}</definedName>
    <definedName name="уа" localSheetId="48" hidden="1">{#N/A,#N/A,FALSE,"Лист4"}</definedName>
    <definedName name="уа" hidden="1">{#N/A,#N/A,FALSE,"Лист4"}</definedName>
    <definedName name="увке" localSheetId="1"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28" hidden="1">{#N/A,#N/A,FALSE,"Лист4"}</definedName>
    <definedName name="увке" localSheetId="29" hidden="1">{#N/A,#N/A,FALSE,"Лист4"}</definedName>
    <definedName name="увке" localSheetId="30" hidden="1">{#N/A,#N/A,FALSE,"Лист4"}</definedName>
    <definedName name="увке" localSheetId="31" hidden="1">{#N/A,#N/A,FALSE,"Лист4"}</definedName>
    <definedName name="увке" localSheetId="32" hidden="1">{#N/A,#N/A,FALSE,"Лист4"}</definedName>
    <definedName name="увке" localSheetId="33" hidden="1">{#N/A,#N/A,FALSE,"Лист4"}</definedName>
    <definedName name="увке" localSheetId="41" hidden="1">{#N/A,#N/A,FALSE,"Лист4"}</definedName>
    <definedName name="увке" localSheetId="43" hidden="1">{#N/A,#N/A,FALSE,"Лист4"}</definedName>
    <definedName name="увке" localSheetId="49" hidden="1">{#N/A,#N/A,FALSE,"Лист4"}</definedName>
    <definedName name="увке" localSheetId="54" hidden="1">{#N/A,#N/A,FALSE,"Лист4"}</definedName>
    <definedName name="увке" localSheetId="55" hidden="1">{#N/A,#N/A,FALSE,"Лист4"}</definedName>
    <definedName name="увке" localSheetId="56" hidden="1">{#N/A,#N/A,FALSE,"Лист4"}</definedName>
    <definedName name="увке" localSheetId="57" hidden="1">{#N/A,#N/A,FALSE,"Лист4"}</definedName>
    <definedName name="увке" localSheetId="58" hidden="1">{#N/A,#N/A,FALSE,"Лист4"}</definedName>
    <definedName name="увке" localSheetId="64" hidden="1">{#N/A,#N/A,FALSE,"Лист4"}</definedName>
    <definedName name="увке" localSheetId="66" hidden="1">{#N/A,#N/A,FALSE,"Лист4"}</definedName>
    <definedName name="увке" localSheetId="68" hidden="1">{#N/A,#N/A,FALSE,"Лист4"}</definedName>
    <definedName name="увке" localSheetId="69" hidden="1">{#N/A,#N/A,FALSE,"Лист4"}</definedName>
    <definedName name="увке" localSheetId="70" hidden="1">{#N/A,#N/A,FALSE,"Лист4"}</definedName>
    <definedName name="увке" localSheetId="71" hidden="1">{#N/A,#N/A,FALSE,"Лист4"}</definedName>
    <definedName name="увке" localSheetId="79" hidden="1">{#N/A,#N/A,FALSE,"Лист4"}</definedName>
    <definedName name="увке" localSheetId="80" hidden="1">{#N/A,#N/A,FALSE,"Лист4"}</definedName>
    <definedName name="увке" localSheetId="84" hidden="1">{#N/A,#N/A,FALSE,"Лист4"}</definedName>
    <definedName name="увке" localSheetId="86" hidden="1">{#N/A,#N/A,FALSE,"Лист4"}</definedName>
    <definedName name="увке" localSheetId="87" hidden="1">{#N/A,#N/A,FALSE,"Лист4"}</definedName>
    <definedName name="увке" localSheetId="88" hidden="1">{#N/A,#N/A,FALSE,"Лист4"}</definedName>
    <definedName name="увке" localSheetId="89" hidden="1">{#N/A,#N/A,FALSE,"Лист4"}</definedName>
    <definedName name="увке" localSheetId="90" hidden="1">{#N/A,#N/A,FALSE,"Лист4"}</definedName>
    <definedName name="увке" localSheetId="11" hidden="1">{#N/A,#N/A,FALSE,"Лист4"}</definedName>
    <definedName name="увке" localSheetId="13" hidden="1">{#N/A,#N/A,FALSE,"Лист4"}</definedName>
    <definedName name="увке" localSheetId="14" hidden="1">{#N/A,#N/A,FALSE,"Лист4"}</definedName>
    <definedName name="увке" localSheetId="47" hidden="1">{#N/A,#N/A,FALSE,"Лист4"}</definedName>
    <definedName name="увке" localSheetId="48" hidden="1">{#N/A,#N/A,FALSE,"Лист4"}</definedName>
    <definedName name="увке" hidden="1">{#N/A,#N/A,FALSE,"Лист4"}</definedName>
    <definedName name="уеунукнун" localSheetId="1"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28" hidden="1">{#N/A,#N/A,FALSE,"Лист4"}</definedName>
    <definedName name="уеунукнун" localSheetId="29" hidden="1">{#N/A,#N/A,FALSE,"Лист4"}</definedName>
    <definedName name="уеунукнун" localSheetId="30" hidden="1">{#N/A,#N/A,FALSE,"Лист4"}</definedName>
    <definedName name="уеунукнун" localSheetId="31" hidden="1">{#N/A,#N/A,FALSE,"Лист4"}</definedName>
    <definedName name="уеунукнун" localSheetId="32" hidden="1">{#N/A,#N/A,FALSE,"Лист4"}</definedName>
    <definedName name="уеунукнун" localSheetId="33" hidden="1">{#N/A,#N/A,FALSE,"Лист4"}</definedName>
    <definedName name="уеунукнун" localSheetId="41" hidden="1">{#N/A,#N/A,FALSE,"Лист4"}</definedName>
    <definedName name="уеунукнун" localSheetId="43" hidden="1">{#N/A,#N/A,FALSE,"Лист4"}</definedName>
    <definedName name="уеунукнун" localSheetId="49" hidden="1">{#N/A,#N/A,FALSE,"Лист4"}</definedName>
    <definedName name="уеунукнун" localSheetId="54" hidden="1">{#N/A,#N/A,FALSE,"Лист4"}</definedName>
    <definedName name="уеунукнун" localSheetId="55" hidden="1">{#N/A,#N/A,FALSE,"Лист4"}</definedName>
    <definedName name="уеунукнун" localSheetId="56" hidden="1">{#N/A,#N/A,FALSE,"Лист4"}</definedName>
    <definedName name="уеунукнун" localSheetId="57" hidden="1">{#N/A,#N/A,FALSE,"Лист4"}</definedName>
    <definedName name="уеунукнун" localSheetId="58" hidden="1">{#N/A,#N/A,FALSE,"Лист4"}</definedName>
    <definedName name="уеунукнун" localSheetId="64" hidden="1">{#N/A,#N/A,FALSE,"Лист4"}</definedName>
    <definedName name="уеунукнун" localSheetId="66" hidden="1">{#N/A,#N/A,FALSE,"Лист4"}</definedName>
    <definedName name="уеунукнун" localSheetId="68" hidden="1">{#N/A,#N/A,FALSE,"Лист4"}</definedName>
    <definedName name="уеунукнун" localSheetId="69" hidden="1">{#N/A,#N/A,FALSE,"Лист4"}</definedName>
    <definedName name="уеунукнун" localSheetId="70" hidden="1">{#N/A,#N/A,FALSE,"Лист4"}</definedName>
    <definedName name="уеунукнун" localSheetId="71" hidden="1">{#N/A,#N/A,FALSE,"Лист4"}</definedName>
    <definedName name="уеунукнун" localSheetId="79" hidden="1">{#N/A,#N/A,FALSE,"Лист4"}</definedName>
    <definedName name="уеунукнун" localSheetId="80" hidden="1">{#N/A,#N/A,FALSE,"Лист4"}</definedName>
    <definedName name="уеунукнун" localSheetId="84" hidden="1">{#N/A,#N/A,FALSE,"Лист4"}</definedName>
    <definedName name="уеунукнун" localSheetId="86" hidden="1">{#N/A,#N/A,FALSE,"Лист4"}</definedName>
    <definedName name="уеунукнун" localSheetId="87" hidden="1">{#N/A,#N/A,FALSE,"Лист4"}</definedName>
    <definedName name="уеунукнун" localSheetId="88" hidden="1">{#N/A,#N/A,FALSE,"Лист4"}</definedName>
    <definedName name="уеунукнун" localSheetId="89" hidden="1">{#N/A,#N/A,FALSE,"Лист4"}</definedName>
    <definedName name="уеунукнун" localSheetId="90" hidden="1">{#N/A,#N/A,FALSE,"Лист4"}</definedName>
    <definedName name="уеунукнун" localSheetId="11" hidden="1">{#N/A,#N/A,FALSE,"Лист4"}</definedName>
    <definedName name="уеунукнун" localSheetId="13" hidden="1">{#N/A,#N/A,FALSE,"Лист4"}</definedName>
    <definedName name="уеунукнун" localSheetId="14" hidden="1">{#N/A,#N/A,FALSE,"Лист4"}</definedName>
    <definedName name="уеунукнун" localSheetId="47" hidden="1">{#N/A,#N/A,FALSE,"Лист4"}</definedName>
    <definedName name="уеунукнун" localSheetId="48" hidden="1">{#N/A,#N/A,FALSE,"Лист4"}</definedName>
    <definedName name="уеунукнун" hidden="1">{#N/A,#N/A,FALSE,"Лист4"}</definedName>
    <definedName name="уке" localSheetId="1"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28" hidden="1">{#N/A,#N/A,FALSE,"Лист4"}</definedName>
    <definedName name="уке" localSheetId="29" hidden="1">{#N/A,#N/A,FALSE,"Лист4"}</definedName>
    <definedName name="уке" localSheetId="30" hidden="1">{#N/A,#N/A,FALSE,"Лист4"}</definedName>
    <definedName name="уке" localSheetId="31" hidden="1">{#N/A,#N/A,FALSE,"Лист4"}</definedName>
    <definedName name="уке" localSheetId="32" hidden="1">{#N/A,#N/A,FALSE,"Лист4"}</definedName>
    <definedName name="уке" localSheetId="33" hidden="1">{#N/A,#N/A,FALSE,"Лист4"}</definedName>
    <definedName name="уке" localSheetId="41" hidden="1">{#N/A,#N/A,FALSE,"Лист4"}</definedName>
    <definedName name="уке" localSheetId="43" hidden="1">{#N/A,#N/A,FALSE,"Лист4"}</definedName>
    <definedName name="уке" localSheetId="49" hidden="1">{#N/A,#N/A,FALSE,"Лист4"}</definedName>
    <definedName name="уке" localSheetId="54" hidden="1">{#N/A,#N/A,FALSE,"Лист4"}</definedName>
    <definedName name="уке" localSheetId="55" hidden="1">{#N/A,#N/A,FALSE,"Лист4"}</definedName>
    <definedName name="уке" localSheetId="56" hidden="1">{#N/A,#N/A,FALSE,"Лист4"}</definedName>
    <definedName name="уке" localSheetId="57" hidden="1">{#N/A,#N/A,FALSE,"Лист4"}</definedName>
    <definedName name="уке" localSheetId="58" hidden="1">{#N/A,#N/A,FALSE,"Лист4"}</definedName>
    <definedName name="уке" localSheetId="64" hidden="1">{#N/A,#N/A,FALSE,"Лист4"}</definedName>
    <definedName name="уке" localSheetId="66" hidden="1">{#N/A,#N/A,FALSE,"Лист4"}</definedName>
    <definedName name="уке" localSheetId="68" hidden="1">{#N/A,#N/A,FALSE,"Лист4"}</definedName>
    <definedName name="уке" localSheetId="69" hidden="1">{#N/A,#N/A,FALSE,"Лист4"}</definedName>
    <definedName name="уке" localSheetId="70" hidden="1">{#N/A,#N/A,FALSE,"Лист4"}</definedName>
    <definedName name="уке" localSheetId="71" hidden="1">{#N/A,#N/A,FALSE,"Лист4"}</definedName>
    <definedName name="уке" localSheetId="79" hidden="1">{#N/A,#N/A,FALSE,"Лист4"}</definedName>
    <definedName name="уке" localSheetId="80" hidden="1">{#N/A,#N/A,FALSE,"Лист4"}</definedName>
    <definedName name="уке" localSheetId="84" hidden="1">{#N/A,#N/A,FALSE,"Лист4"}</definedName>
    <definedName name="уке" localSheetId="86" hidden="1">{#N/A,#N/A,FALSE,"Лист4"}</definedName>
    <definedName name="уке" localSheetId="87" hidden="1">{#N/A,#N/A,FALSE,"Лист4"}</definedName>
    <definedName name="уке" localSheetId="88" hidden="1">{#N/A,#N/A,FALSE,"Лист4"}</definedName>
    <definedName name="уке" localSheetId="89" hidden="1">{#N/A,#N/A,FALSE,"Лист4"}</definedName>
    <definedName name="уке" localSheetId="90" hidden="1">{#N/A,#N/A,FALSE,"Лист4"}</definedName>
    <definedName name="уке" localSheetId="11" hidden="1">{#N/A,#N/A,FALSE,"Лист4"}</definedName>
    <definedName name="уке" localSheetId="13" hidden="1">{#N/A,#N/A,FALSE,"Лист4"}</definedName>
    <definedName name="уке" localSheetId="14" hidden="1">{#N/A,#N/A,FALSE,"Лист4"}</definedName>
    <definedName name="уке" localSheetId="47" hidden="1">{#N/A,#N/A,FALSE,"Лист4"}</definedName>
    <definedName name="уке" localSheetId="48" hidden="1">{#N/A,#N/A,FALSE,"Лист4"}</definedName>
    <definedName name="уке" hidden="1">{#N/A,#N/A,FALSE,"Лист4"}</definedName>
    <definedName name="укй" localSheetId="1"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28" hidden="1">{#N/A,#N/A,FALSE,"Лист4"}</definedName>
    <definedName name="укй" localSheetId="29" hidden="1">{#N/A,#N/A,FALSE,"Лист4"}</definedName>
    <definedName name="укй" localSheetId="30" hidden="1">{#N/A,#N/A,FALSE,"Лист4"}</definedName>
    <definedName name="укй" localSheetId="31" hidden="1">{#N/A,#N/A,FALSE,"Лист4"}</definedName>
    <definedName name="укй" localSheetId="32" hidden="1">{#N/A,#N/A,FALSE,"Лист4"}</definedName>
    <definedName name="укй" localSheetId="33" hidden="1">{#N/A,#N/A,FALSE,"Лист4"}</definedName>
    <definedName name="укй" localSheetId="41" hidden="1">{#N/A,#N/A,FALSE,"Лист4"}</definedName>
    <definedName name="укй" localSheetId="43" hidden="1">{#N/A,#N/A,FALSE,"Лист4"}</definedName>
    <definedName name="укй" localSheetId="49" hidden="1">{#N/A,#N/A,FALSE,"Лист4"}</definedName>
    <definedName name="укй" localSheetId="54" hidden="1">{#N/A,#N/A,FALSE,"Лист4"}</definedName>
    <definedName name="укй" localSheetId="55" hidden="1">{#N/A,#N/A,FALSE,"Лист4"}</definedName>
    <definedName name="укй" localSheetId="56" hidden="1">{#N/A,#N/A,FALSE,"Лист4"}</definedName>
    <definedName name="укй" localSheetId="57" hidden="1">{#N/A,#N/A,FALSE,"Лист4"}</definedName>
    <definedName name="укй" localSheetId="58" hidden="1">{#N/A,#N/A,FALSE,"Лист4"}</definedName>
    <definedName name="укй" localSheetId="64" hidden="1">{#N/A,#N/A,FALSE,"Лист4"}</definedName>
    <definedName name="укй" localSheetId="66" hidden="1">{#N/A,#N/A,FALSE,"Лист4"}</definedName>
    <definedName name="укй" localSheetId="68" hidden="1">{#N/A,#N/A,FALSE,"Лист4"}</definedName>
    <definedName name="укй" localSheetId="69" hidden="1">{#N/A,#N/A,FALSE,"Лист4"}</definedName>
    <definedName name="укй" localSheetId="70" hidden="1">{#N/A,#N/A,FALSE,"Лист4"}</definedName>
    <definedName name="укй" localSheetId="71" hidden="1">{#N/A,#N/A,FALSE,"Лист4"}</definedName>
    <definedName name="укй" localSheetId="79" hidden="1">{#N/A,#N/A,FALSE,"Лист4"}</definedName>
    <definedName name="укй" localSheetId="80" hidden="1">{#N/A,#N/A,FALSE,"Лист4"}</definedName>
    <definedName name="укй" localSheetId="84" hidden="1">{#N/A,#N/A,FALSE,"Лист4"}</definedName>
    <definedName name="укй" localSheetId="86" hidden="1">{#N/A,#N/A,FALSE,"Лист4"}</definedName>
    <definedName name="укй" localSheetId="87" hidden="1">{#N/A,#N/A,FALSE,"Лист4"}</definedName>
    <definedName name="укй" localSheetId="88" hidden="1">{#N/A,#N/A,FALSE,"Лист4"}</definedName>
    <definedName name="укй" localSheetId="89" hidden="1">{#N/A,#N/A,FALSE,"Лист4"}</definedName>
    <definedName name="укй" localSheetId="90" hidden="1">{#N/A,#N/A,FALSE,"Лист4"}</definedName>
    <definedName name="укй" localSheetId="11" hidden="1">{#N/A,#N/A,FALSE,"Лист4"}</definedName>
    <definedName name="укй" localSheetId="13" hidden="1">{#N/A,#N/A,FALSE,"Лист4"}</definedName>
    <definedName name="укй" localSheetId="14" hidden="1">{#N/A,#N/A,FALSE,"Лист4"}</definedName>
    <definedName name="укй" localSheetId="47" hidden="1">{#N/A,#N/A,FALSE,"Лист4"}</definedName>
    <definedName name="укй" localSheetId="48" hidden="1">{#N/A,#N/A,FALSE,"Лист4"}</definedName>
    <definedName name="укй" hidden="1">{#N/A,#N/A,FALSE,"Лист4"}</definedName>
    <definedName name="укунн" localSheetId="1"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28" hidden="1">{#N/A,#N/A,FALSE,"Лист4"}</definedName>
    <definedName name="укунн" localSheetId="29" hidden="1">{#N/A,#N/A,FALSE,"Лист4"}</definedName>
    <definedName name="укунн" localSheetId="30" hidden="1">{#N/A,#N/A,FALSE,"Лист4"}</definedName>
    <definedName name="укунн" localSheetId="31" hidden="1">{#N/A,#N/A,FALSE,"Лист4"}</definedName>
    <definedName name="укунн" localSheetId="32" hidden="1">{#N/A,#N/A,FALSE,"Лист4"}</definedName>
    <definedName name="укунн" localSheetId="33" hidden="1">{#N/A,#N/A,FALSE,"Лист4"}</definedName>
    <definedName name="укунн" localSheetId="41" hidden="1">{#N/A,#N/A,FALSE,"Лист4"}</definedName>
    <definedName name="укунн" localSheetId="43" hidden="1">{#N/A,#N/A,FALSE,"Лист4"}</definedName>
    <definedName name="укунн" localSheetId="49" hidden="1">{#N/A,#N/A,FALSE,"Лист4"}</definedName>
    <definedName name="укунн" localSheetId="54" hidden="1">{#N/A,#N/A,FALSE,"Лист4"}</definedName>
    <definedName name="укунн" localSheetId="55" hidden="1">{#N/A,#N/A,FALSE,"Лист4"}</definedName>
    <definedName name="укунн" localSheetId="56" hidden="1">{#N/A,#N/A,FALSE,"Лист4"}</definedName>
    <definedName name="укунн" localSheetId="57" hidden="1">{#N/A,#N/A,FALSE,"Лист4"}</definedName>
    <definedName name="укунн" localSheetId="58" hidden="1">{#N/A,#N/A,FALSE,"Лист4"}</definedName>
    <definedName name="укунн" localSheetId="64" hidden="1">{#N/A,#N/A,FALSE,"Лист4"}</definedName>
    <definedName name="укунн" localSheetId="66" hidden="1">{#N/A,#N/A,FALSE,"Лист4"}</definedName>
    <definedName name="укунн" localSheetId="68" hidden="1">{#N/A,#N/A,FALSE,"Лист4"}</definedName>
    <definedName name="укунн" localSheetId="69" hidden="1">{#N/A,#N/A,FALSE,"Лист4"}</definedName>
    <definedName name="укунн" localSheetId="70" hidden="1">{#N/A,#N/A,FALSE,"Лист4"}</definedName>
    <definedName name="укунн" localSheetId="71" hidden="1">{#N/A,#N/A,FALSE,"Лист4"}</definedName>
    <definedName name="укунн" localSheetId="79" hidden="1">{#N/A,#N/A,FALSE,"Лист4"}</definedName>
    <definedName name="укунн" localSheetId="80" hidden="1">{#N/A,#N/A,FALSE,"Лист4"}</definedName>
    <definedName name="укунн" localSheetId="84" hidden="1">{#N/A,#N/A,FALSE,"Лист4"}</definedName>
    <definedName name="укунн" localSheetId="86" hidden="1">{#N/A,#N/A,FALSE,"Лист4"}</definedName>
    <definedName name="укунн" localSheetId="87" hidden="1">{#N/A,#N/A,FALSE,"Лист4"}</definedName>
    <definedName name="укунн" localSheetId="88" hidden="1">{#N/A,#N/A,FALSE,"Лист4"}</definedName>
    <definedName name="укунн" localSheetId="89" hidden="1">{#N/A,#N/A,FALSE,"Лист4"}</definedName>
    <definedName name="укунн" localSheetId="90" hidden="1">{#N/A,#N/A,FALSE,"Лист4"}</definedName>
    <definedName name="укунн" localSheetId="11" hidden="1">{#N/A,#N/A,FALSE,"Лист4"}</definedName>
    <definedName name="укунн" localSheetId="13" hidden="1">{#N/A,#N/A,FALSE,"Лист4"}</definedName>
    <definedName name="укунн" localSheetId="14" hidden="1">{#N/A,#N/A,FALSE,"Лист4"}</definedName>
    <definedName name="укунн" localSheetId="47" hidden="1">{#N/A,#N/A,FALSE,"Лист4"}</definedName>
    <definedName name="укунн" localSheetId="48" hidden="1">{#N/A,#N/A,FALSE,"Лист4"}</definedName>
    <definedName name="укунн" hidden="1">{#N/A,#N/A,FALSE,"Лист4"}</definedName>
    <definedName name="унунен" localSheetId="1"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28" hidden="1">{#N/A,#N/A,FALSE,"Лист4"}</definedName>
    <definedName name="унунен" localSheetId="29" hidden="1">{#N/A,#N/A,FALSE,"Лист4"}</definedName>
    <definedName name="унунен" localSheetId="30" hidden="1">{#N/A,#N/A,FALSE,"Лист4"}</definedName>
    <definedName name="унунен" localSheetId="31" hidden="1">{#N/A,#N/A,FALSE,"Лист4"}</definedName>
    <definedName name="унунен" localSheetId="32" hidden="1">{#N/A,#N/A,FALSE,"Лист4"}</definedName>
    <definedName name="унунен" localSheetId="33" hidden="1">{#N/A,#N/A,FALSE,"Лист4"}</definedName>
    <definedName name="унунен" localSheetId="41" hidden="1">{#N/A,#N/A,FALSE,"Лист4"}</definedName>
    <definedName name="унунен" localSheetId="43" hidden="1">{#N/A,#N/A,FALSE,"Лист4"}</definedName>
    <definedName name="унунен" localSheetId="49" hidden="1">{#N/A,#N/A,FALSE,"Лист4"}</definedName>
    <definedName name="унунен" localSheetId="54" hidden="1">{#N/A,#N/A,FALSE,"Лист4"}</definedName>
    <definedName name="унунен" localSheetId="55" hidden="1">{#N/A,#N/A,FALSE,"Лист4"}</definedName>
    <definedName name="унунен" localSheetId="56" hidden="1">{#N/A,#N/A,FALSE,"Лист4"}</definedName>
    <definedName name="унунен" localSheetId="57" hidden="1">{#N/A,#N/A,FALSE,"Лист4"}</definedName>
    <definedName name="унунен" localSheetId="58" hidden="1">{#N/A,#N/A,FALSE,"Лист4"}</definedName>
    <definedName name="унунен" localSheetId="64" hidden="1">{#N/A,#N/A,FALSE,"Лист4"}</definedName>
    <definedName name="унунен" localSheetId="66" hidden="1">{#N/A,#N/A,FALSE,"Лист4"}</definedName>
    <definedName name="унунен" localSheetId="68" hidden="1">{#N/A,#N/A,FALSE,"Лист4"}</definedName>
    <definedName name="унунен" localSheetId="69" hidden="1">{#N/A,#N/A,FALSE,"Лист4"}</definedName>
    <definedName name="унунен" localSheetId="70" hidden="1">{#N/A,#N/A,FALSE,"Лист4"}</definedName>
    <definedName name="унунен" localSheetId="71" hidden="1">{#N/A,#N/A,FALSE,"Лист4"}</definedName>
    <definedName name="унунен" localSheetId="79" hidden="1">{#N/A,#N/A,FALSE,"Лист4"}</definedName>
    <definedName name="унунен" localSheetId="80" hidden="1">{#N/A,#N/A,FALSE,"Лист4"}</definedName>
    <definedName name="унунен" localSheetId="84" hidden="1">{#N/A,#N/A,FALSE,"Лист4"}</definedName>
    <definedName name="унунен" localSheetId="86" hidden="1">{#N/A,#N/A,FALSE,"Лист4"}</definedName>
    <definedName name="унунен" localSheetId="87" hidden="1">{#N/A,#N/A,FALSE,"Лист4"}</definedName>
    <definedName name="унунен" localSheetId="88" hidden="1">{#N/A,#N/A,FALSE,"Лист4"}</definedName>
    <definedName name="унунен" localSheetId="89" hidden="1">{#N/A,#N/A,FALSE,"Лист4"}</definedName>
    <definedName name="унунен" localSheetId="90" hidden="1">{#N/A,#N/A,FALSE,"Лист4"}</definedName>
    <definedName name="унунен" localSheetId="11" hidden="1">{#N/A,#N/A,FALSE,"Лист4"}</definedName>
    <definedName name="унунен" localSheetId="13" hidden="1">{#N/A,#N/A,FALSE,"Лист4"}</definedName>
    <definedName name="унунен" localSheetId="14" hidden="1">{#N/A,#N/A,FALSE,"Лист4"}</definedName>
    <definedName name="унунен" localSheetId="47" hidden="1">{#N/A,#N/A,FALSE,"Лист4"}</definedName>
    <definedName name="унунен" localSheetId="48" hidden="1">{#N/A,#N/A,FALSE,"Лист4"}</definedName>
    <definedName name="унунен" hidden="1">{#N/A,#N/A,FALSE,"Лист4"}</definedName>
    <definedName name="унунун" localSheetId="1"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28" hidden="1">{#N/A,#N/A,FALSE,"Лист4"}</definedName>
    <definedName name="унунун" localSheetId="29" hidden="1">{#N/A,#N/A,FALSE,"Лист4"}</definedName>
    <definedName name="унунун" localSheetId="30" hidden="1">{#N/A,#N/A,FALSE,"Лист4"}</definedName>
    <definedName name="унунун" localSheetId="31" hidden="1">{#N/A,#N/A,FALSE,"Лист4"}</definedName>
    <definedName name="унунун" localSheetId="32" hidden="1">{#N/A,#N/A,FALSE,"Лист4"}</definedName>
    <definedName name="унунун" localSheetId="33" hidden="1">{#N/A,#N/A,FALSE,"Лист4"}</definedName>
    <definedName name="унунун" localSheetId="41" hidden="1">{#N/A,#N/A,FALSE,"Лист4"}</definedName>
    <definedName name="унунун" localSheetId="43" hidden="1">{#N/A,#N/A,FALSE,"Лист4"}</definedName>
    <definedName name="унунун" localSheetId="49" hidden="1">{#N/A,#N/A,FALSE,"Лист4"}</definedName>
    <definedName name="унунун" localSheetId="54" hidden="1">{#N/A,#N/A,FALSE,"Лист4"}</definedName>
    <definedName name="унунун" localSheetId="55" hidden="1">{#N/A,#N/A,FALSE,"Лист4"}</definedName>
    <definedName name="унунун" localSheetId="56" hidden="1">{#N/A,#N/A,FALSE,"Лист4"}</definedName>
    <definedName name="унунун" localSheetId="57" hidden="1">{#N/A,#N/A,FALSE,"Лист4"}</definedName>
    <definedName name="унунун" localSheetId="58" hidden="1">{#N/A,#N/A,FALSE,"Лист4"}</definedName>
    <definedName name="унунун" localSheetId="64" hidden="1">{#N/A,#N/A,FALSE,"Лист4"}</definedName>
    <definedName name="унунун" localSheetId="66" hidden="1">{#N/A,#N/A,FALSE,"Лист4"}</definedName>
    <definedName name="унунун" localSheetId="68" hidden="1">{#N/A,#N/A,FALSE,"Лист4"}</definedName>
    <definedName name="унунун" localSheetId="69" hidden="1">{#N/A,#N/A,FALSE,"Лист4"}</definedName>
    <definedName name="унунун" localSheetId="70" hidden="1">{#N/A,#N/A,FALSE,"Лист4"}</definedName>
    <definedName name="унунун" localSheetId="71" hidden="1">{#N/A,#N/A,FALSE,"Лист4"}</definedName>
    <definedName name="унунун" localSheetId="79" hidden="1">{#N/A,#N/A,FALSE,"Лист4"}</definedName>
    <definedName name="унунун" localSheetId="80" hidden="1">{#N/A,#N/A,FALSE,"Лист4"}</definedName>
    <definedName name="унунун" localSheetId="84" hidden="1">{#N/A,#N/A,FALSE,"Лист4"}</definedName>
    <definedName name="унунун" localSheetId="86" hidden="1">{#N/A,#N/A,FALSE,"Лист4"}</definedName>
    <definedName name="унунун" localSheetId="87" hidden="1">{#N/A,#N/A,FALSE,"Лист4"}</definedName>
    <definedName name="унунун" localSheetId="88" hidden="1">{#N/A,#N/A,FALSE,"Лист4"}</definedName>
    <definedName name="унунун" localSheetId="89" hidden="1">{#N/A,#N/A,FALSE,"Лист4"}</definedName>
    <definedName name="унунун" localSheetId="90" hidden="1">{#N/A,#N/A,FALSE,"Лист4"}</definedName>
    <definedName name="унунун" localSheetId="11" hidden="1">{#N/A,#N/A,FALSE,"Лист4"}</definedName>
    <definedName name="унунун" localSheetId="13" hidden="1">{#N/A,#N/A,FALSE,"Лист4"}</definedName>
    <definedName name="унунун" localSheetId="14" hidden="1">{#N/A,#N/A,FALSE,"Лист4"}</definedName>
    <definedName name="унунун" localSheetId="47" hidden="1">{#N/A,#N/A,FALSE,"Лист4"}</definedName>
    <definedName name="унунун" localSheetId="48" hidden="1">{#N/A,#N/A,FALSE,"Лист4"}</definedName>
    <definedName name="унунун" hidden="1">{#N/A,#N/A,FALSE,"Лист4"}</definedName>
    <definedName name="унуу" localSheetId="1"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28" hidden="1">{#N/A,#N/A,FALSE,"Лист4"}</definedName>
    <definedName name="унуу" localSheetId="29" hidden="1">{#N/A,#N/A,FALSE,"Лист4"}</definedName>
    <definedName name="унуу" localSheetId="30" hidden="1">{#N/A,#N/A,FALSE,"Лист4"}</definedName>
    <definedName name="унуу" localSheetId="31" hidden="1">{#N/A,#N/A,FALSE,"Лист4"}</definedName>
    <definedName name="унуу" localSheetId="32" hidden="1">{#N/A,#N/A,FALSE,"Лист4"}</definedName>
    <definedName name="унуу" localSheetId="33" hidden="1">{#N/A,#N/A,FALSE,"Лист4"}</definedName>
    <definedName name="унуу" localSheetId="41" hidden="1">{#N/A,#N/A,FALSE,"Лист4"}</definedName>
    <definedName name="унуу" localSheetId="43" hidden="1">{#N/A,#N/A,FALSE,"Лист4"}</definedName>
    <definedName name="унуу" localSheetId="49" hidden="1">{#N/A,#N/A,FALSE,"Лист4"}</definedName>
    <definedName name="унуу" localSheetId="54" hidden="1">{#N/A,#N/A,FALSE,"Лист4"}</definedName>
    <definedName name="унуу" localSheetId="55" hidden="1">{#N/A,#N/A,FALSE,"Лист4"}</definedName>
    <definedName name="унуу" localSheetId="56" hidden="1">{#N/A,#N/A,FALSE,"Лист4"}</definedName>
    <definedName name="унуу" localSheetId="57" hidden="1">{#N/A,#N/A,FALSE,"Лист4"}</definedName>
    <definedName name="унуу" localSheetId="58" hidden="1">{#N/A,#N/A,FALSE,"Лист4"}</definedName>
    <definedName name="унуу" localSheetId="64" hidden="1">{#N/A,#N/A,FALSE,"Лист4"}</definedName>
    <definedName name="унуу" localSheetId="66" hidden="1">{#N/A,#N/A,FALSE,"Лист4"}</definedName>
    <definedName name="унуу" localSheetId="68" hidden="1">{#N/A,#N/A,FALSE,"Лист4"}</definedName>
    <definedName name="унуу" localSheetId="69" hidden="1">{#N/A,#N/A,FALSE,"Лист4"}</definedName>
    <definedName name="унуу" localSheetId="70" hidden="1">{#N/A,#N/A,FALSE,"Лист4"}</definedName>
    <definedName name="унуу" localSheetId="71" hidden="1">{#N/A,#N/A,FALSE,"Лист4"}</definedName>
    <definedName name="унуу" localSheetId="79" hidden="1">{#N/A,#N/A,FALSE,"Лист4"}</definedName>
    <definedName name="унуу" localSheetId="80" hidden="1">{#N/A,#N/A,FALSE,"Лист4"}</definedName>
    <definedName name="унуу" localSheetId="84" hidden="1">{#N/A,#N/A,FALSE,"Лист4"}</definedName>
    <definedName name="унуу" localSheetId="86" hidden="1">{#N/A,#N/A,FALSE,"Лист4"}</definedName>
    <definedName name="унуу" localSheetId="87" hidden="1">{#N/A,#N/A,FALSE,"Лист4"}</definedName>
    <definedName name="унуу" localSheetId="88" hidden="1">{#N/A,#N/A,FALSE,"Лист4"}</definedName>
    <definedName name="унуу" localSheetId="89" hidden="1">{#N/A,#N/A,FALSE,"Лист4"}</definedName>
    <definedName name="унуу" localSheetId="90" hidden="1">{#N/A,#N/A,FALSE,"Лист4"}</definedName>
    <definedName name="унуу" localSheetId="11" hidden="1">{#N/A,#N/A,FALSE,"Лист4"}</definedName>
    <definedName name="унуу" localSheetId="13" hidden="1">{#N/A,#N/A,FALSE,"Лист4"}</definedName>
    <definedName name="унуу" localSheetId="14" hidden="1">{#N/A,#N/A,FALSE,"Лист4"}</definedName>
    <definedName name="унуу" localSheetId="47" hidden="1">{#N/A,#N/A,FALSE,"Лист4"}</definedName>
    <definedName name="унуу" localSheetId="48" hidden="1">{#N/A,#N/A,FALSE,"Лист4"}</definedName>
    <definedName name="унуу" hidden="1">{#N/A,#N/A,FALSE,"Лист4"}</definedName>
    <definedName name="унуун" localSheetId="1"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28" hidden="1">{#N/A,#N/A,FALSE,"Лист4"}</definedName>
    <definedName name="унуун" localSheetId="29" hidden="1">{#N/A,#N/A,FALSE,"Лист4"}</definedName>
    <definedName name="унуун" localSheetId="30" hidden="1">{#N/A,#N/A,FALSE,"Лист4"}</definedName>
    <definedName name="унуун" localSheetId="31" hidden="1">{#N/A,#N/A,FALSE,"Лист4"}</definedName>
    <definedName name="унуун" localSheetId="32" hidden="1">{#N/A,#N/A,FALSE,"Лист4"}</definedName>
    <definedName name="унуун" localSheetId="33" hidden="1">{#N/A,#N/A,FALSE,"Лист4"}</definedName>
    <definedName name="унуун" localSheetId="41" hidden="1">{#N/A,#N/A,FALSE,"Лист4"}</definedName>
    <definedName name="унуун" localSheetId="43" hidden="1">{#N/A,#N/A,FALSE,"Лист4"}</definedName>
    <definedName name="унуун" localSheetId="49" hidden="1">{#N/A,#N/A,FALSE,"Лист4"}</definedName>
    <definedName name="унуун" localSheetId="54" hidden="1">{#N/A,#N/A,FALSE,"Лист4"}</definedName>
    <definedName name="унуун" localSheetId="55" hidden="1">{#N/A,#N/A,FALSE,"Лист4"}</definedName>
    <definedName name="унуун" localSheetId="56" hidden="1">{#N/A,#N/A,FALSE,"Лист4"}</definedName>
    <definedName name="унуун" localSheetId="57" hidden="1">{#N/A,#N/A,FALSE,"Лист4"}</definedName>
    <definedName name="унуун" localSheetId="58" hidden="1">{#N/A,#N/A,FALSE,"Лист4"}</definedName>
    <definedName name="унуун" localSheetId="64" hidden="1">{#N/A,#N/A,FALSE,"Лист4"}</definedName>
    <definedName name="унуун" localSheetId="66" hidden="1">{#N/A,#N/A,FALSE,"Лист4"}</definedName>
    <definedName name="унуун" localSheetId="68" hidden="1">{#N/A,#N/A,FALSE,"Лист4"}</definedName>
    <definedName name="унуун" localSheetId="69" hidden="1">{#N/A,#N/A,FALSE,"Лист4"}</definedName>
    <definedName name="унуун" localSheetId="70" hidden="1">{#N/A,#N/A,FALSE,"Лист4"}</definedName>
    <definedName name="унуун" localSheetId="71" hidden="1">{#N/A,#N/A,FALSE,"Лист4"}</definedName>
    <definedName name="унуун" localSheetId="79" hidden="1">{#N/A,#N/A,FALSE,"Лист4"}</definedName>
    <definedName name="унуун" localSheetId="80" hidden="1">{#N/A,#N/A,FALSE,"Лист4"}</definedName>
    <definedName name="унуун" localSheetId="84" hidden="1">{#N/A,#N/A,FALSE,"Лист4"}</definedName>
    <definedName name="унуун" localSheetId="86" hidden="1">{#N/A,#N/A,FALSE,"Лист4"}</definedName>
    <definedName name="унуун" localSheetId="87" hidden="1">{#N/A,#N/A,FALSE,"Лист4"}</definedName>
    <definedName name="унуун" localSheetId="88" hidden="1">{#N/A,#N/A,FALSE,"Лист4"}</definedName>
    <definedName name="унуун" localSheetId="89" hidden="1">{#N/A,#N/A,FALSE,"Лист4"}</definedName>
    <definedName name="унуун" localSheetId="90" hidden="1">{#N/A,#N/A,FALSE,"Лист4"}</definedName>
    <definedName name="унуун" localSheetId="11" hidden="1">{#N/A,#N/A,FALSE,"Лист4"}</definedName>
    <definedName name="унуун" localSheetId="13" hidden="1">{#N/A,#N/A,FALSE,"Лист4"}</definedName>
    <definedName name="унуун" localSheetId="14" hidden="1">{#N/A,#N/A,FALSE,"Лист4"}</definedName>
    <definedName name="унуун" localSheetId="47" hidden="1">{#N/A,#N/A,FALSE,"Лист4"}</definedName>
    <definedName name="унуун" localSheetId="48" hidden="1">{#N/A,#N/A,FALSE,"Лист4"}</definedName>
    <definedName name="унуун" hidden="1">{#N/A,#N/A,FALSE,"Лист4"}</definedName>
    <definedName name="унууу" localSheetId="1"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28" hidden="1">{#N/A,#N/A,FALSE,"Лист4"}</definedName>
    <definedName name="унууу" localSheetId="29" hidden="1">{#N/A,#N/A,FALSE,"Лист4"}</definedName>
    <definedName name="унууу" localSheetId="30" hidden="1">{#N/A,#N/A,FALSE,"Лист4"}</definedName>
    <definedName name="унууу" localSheetId="31" hidden="1">{#N/A,#N/A,FALSE,"Лист4"}</definedName>
    <definedName name="унууу" localSheetId="32" hidden="1">{#N/A,#N/A,FALSE,"Лист4"}</definedName>
    <definedName name="унууу" localSheetId="33" hidden="1">{#N/A,#N/A,FALSE,"Лист4"}</definedName>
    <definedName name="унууу" localSheetId="41" hidden="1">{#N/A,#N/A,FALSE,"Лист4"}</definedName>
    <definedName name="унууу" localSheetId="43" hidden="1">{#N/A,#N/A,FALSE,"Лист4"}</definedName>
    <definedName name="унууу" localSheetId="49" hidden="1">{#N/A,#N/A,FALSE,"Лист4"}</definedName>
    <definedName name="унууу" localSheetId="54" hidden="1">{#N/A,#N/A,FALSE,"Лист4"}</definedName>
    <definedName name="унууу" localSheetId="55" hidden="1">{#N/A,#N/A,FALSE,"Лист4"}</definedName>
    <definedName name="унууу" localSheetId="56" hidden="1">{#N/A,#N/A,FALSE,"Лист4"}</definedName>
    <definedName name="унууу" localSheetId="57" hidden="1">{#N/A,#N/A,FALSE,"Лист4"}</definedName>
    <definedName name="унууу" localSheetId="58" hidden="1">{#N/A,#N/A,FALSE,"Лист4"}</definedName>
    <definedName name="унууу" localSheetId="64" hidden="1">{#N/A,#N/A,FALSE,"Лист4"}</definedName>
    <definedName name="унууу" localSheetId="66" hidden="1">{#N/A,#N/A,FALSE,"Лист4"}</definedName>
    <definedName name="унууу" localSheetId="68" hidden="1">{#N/A,#N/A,FALSE,"Лист4"}</definedName>
    <definedName name="унууу" localSheetId="69" hidden="1">{#N/A,#N/A,FALSE,"Лист4"}</definedName>
    <definedName name="унууу" localSheetId="70" hidden="1">{#N/A,#N/A,FALSE,"Лист4"}</definedName>
    <definedName name="унууу" localSheetId="71" hidden="1">{#N/A,#N/A,FALSE,"Лист4"}</definedName>
    <definedName name="унууу" localSheetId="79" hidden="1">{#N/A,#N/A,FALSE,"Лист4"}</definedName>
    <definedName name="унууу" localSheetId="80" hidden="1">{#N/A,#N/A,FALSE,"Лист4"}</definedName>
    <definedName name="унууу" localSheetId="84" hidden="1">{#N/A,#N/A,FALSE,"Лист4"}</definedName>
    <definedName name="унууу" localSheetId="86" hidden="1">{#N/A,#N/A,FALSE,"Лист4"}</definedName>
    <definedName name="унууу" localSheetId="87" hidden="1">{#N/A,#N/A,FALSE,"Лист4"}</definedName>
    <definedName name="унууу" localSheetId="88" hidden="1">{#N/A,#N/A,FALSE,"Лист4"}</definedName>
    <definedName name="унууу" localSheetId="89" hidden="1">{#N/A,#N/A,FALSE,"Лист4"}</definedName>
    <definedName name="унууу" localSheetId="90" hidden="1">{#N/A,#N/A,FALSE,"Лист4"}</definedName>
    <definedName name="унууу" localSheetId="11" hidden="1">{#N/A,#N/A,FALSE,"Лист4"}</definedName>
    <definedName name="унууу" localSheetId="13" hidden="1">{#N/A,#N/A,FALSE,"Лист4"}</definedName>
    <definedName name="унууу" localSheetId="14" hidden="1">{#N/A,#N/A,FALSE,"Лист4"}</definedName>
    <definedName name="унууу" localSheetId="47" hidden="1">{#N/A,#N/A,FALSE,"Лист4"}</definedName>
    <definedName name="унууу" localSheetId="48" hidden="1">{#N/A,#N/A,FALSE,"Лист4"}</definedName>
    <definedName name="унууу" hidden="1">{#N/A,#N/A,FALSE,"Лист4"}</definedName>
    <definedName name="управ" localSheetId="1"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28" hidden="1">{#N/A,#N/A,FALSE,"Лист4"}</definedName>
    <definedName name="управ" localSheetId="29" hidden="1">{#N/A,#N/A,FALSE,"Лист4"}</definedName>
    <definedName name="управ" localSheetId="30" hidden="1">{#N/A,#N/A,FALSE,"Лист4"}</definedName>
    <definedName name="управ" localSheetId="31" hidden="1">{#N/A,#N/A,FALSE,"Лист4"}</definedName>
    <definedName name="управ" localSheetId="32" hidden="1">{#N/A,#N/A,FALSE,"Лист4"}</definedName>
    <definedName name="управ" localSheetId="33" hidden="1">{#N/A,#N/A,FALSE,"Лист4"}</definedName>
    <definedName name="управ" localSheetId="41" hidden="1">{#N/A,#N/A,FALSE,"Лист4"}</definedName>
    <definedName name="управ" localSheetId="43" hidden="1">{#N/A,#N/A,FALSE,"Лист4"}</definedName>
    <definedName name="управ" localSheetId="49" hidden="1">{#N/A,#N/A,FALSE,"Лист4"}</definedName>
    <definedName name="управ" localSheetId="54" hidden="1">{#N/A,#N/A,FALSE,"Лист4"}</definedName>
    <definedName name="управ" localSheetId="55" hidden="1">{#N/A,#N/A,FALSE,"Лист4"}</definedName>
    <definedName name="управ" localSheetId="56" hidden="1">{#N/A,#N/A,FALSE,"Лист4"}</definedName>
    <definedName name="управ" localSheetId="57" hidden="1">{#N/A,#N/A,FALSE,"Лист4"}</definedName>
    <definedName name="управ" localSheetId="58" hidden="1">{#N/A,#N/A,FALSE,"Лист4"}</definedName>
    <definedName name="управ" localSheetId="64" hidden="1">{#N/A,#N/A,FALSE,"Лист4"}</definedName>
    <definedName name="управ" localSheetId="66" hidden="1">{#N/A,#N/A,FALSE,"Лист4"}</definedName>
    <definedName name="управ" localSheetId="68" hidden="1">{#N/A,#N/A,FALSE,"Лист4"}</definedName>
    <definedName name="управ" localSheetId="69" hidden="1">{#N/A,#N/A,FALSE,"Лист4"}</definedName>
    <definedName name="управ" localSheetId="70" hidden="1">{#N/A,#N/A,FALSE,"Лист4"}</definedName>
    <definedName name="управ" localSheetId="71" hidden="1">{#N/A,#N/A,FALSE,"Лист4"}</definedName>
    <definedName name="управ" localSheetId="79" hidden="1">{#N/A,#N/A,FALSE,"Лист4"}</definedName>
    <definedName name="управ" localSheetId="80" hidden="1">{#N/A,#N/A,FALSE,"Лист4"}</definedName>
    <definedName name="управ" localSheetId="84" hidden="1">{#N/A,#N/A,FALSE,"Лист4"}</definedName>
    <definedName name="управ" localSheetId="86" hidden="1">{#N/A,#N/A,FALSE,"Лист4"}</definedName>
    <definedName name="управ" localSheetId="87" hidden="1">{#N/A,#N/A,FALSE,"Лист4"}</definedName>
    <definedName name="управ" localSheetId="88" hidden="1">{#N/A,#N/A,FALSE,"Лист4"}</definedName>
    <definedName name="управ" localSheetId="89" hidden="1">{#N/A,#N/A,FALSE,"Лист4"}</definedName>
    <definedName name="управ" localSheetId="90" hidden="1">{#N/A,#N/A,FALSE,"Лист4"}</definedName>
    <definedName name="управ" localSheetId="11" hidden="1">{#N/A,#N/A,FALSE,"Лист4"}</definedName>
    <definedName name="управ" localSheetId="13" hidden="1">{#N/A,#N/A,FALSE,"Лист4"}</definedName>
    <definedName name="управ" localSheetId="14" hidden="1">{#N/A,#N/A,FALSE,"Лист4"}</definedName>
    <definedName name="управ" localSheetId="47" hidden="1">{#N/A,#N/A,FALSE,"Лист4"}</definedName>
    <definedName name="управ" localSheetId="48" hidden="1">{#N/A,#N/A,FALSE,"Лист4"}</definedName>
    <definedName name="управ" hidden="1">{#N/A,#N/A,FALSE,"Лист4"}</definedName>
    <definedName name="управління" localSheetId="1"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28" hidden="1">{#N/A,#N/A,FALSE,"Лист4"}</definedName>
    <definedName name="управління" localSheetId="29" hidden="1">{#N/A,#N/A,FALSE,"Лист4"}</definedName>
    <definedName name="управління" localSheetId="30" hidden="1">{#N/A,#N/A,FALSE,"Лист4"}</definedName>
    <definedName name="управління" localSheetId="31" hidden="1">{#N/A,#N/A,FALSE,"Лист4"}</definedName>
    <definedName name="управління" localSheetId="32" hidden="1">{#N/A,#N/A,FALSE,"Лист4"}</definedName>
    <definedName name="управління" localSheetId="33" hidden="1">{#N/A,#N/A,FALSE,"Лист4"}</definedName>
    <definedName name="управління" localSheetId="41" hidden="1">{#N/A,#N/A,FALSE,"Лист4"}</definedName>
    <definedName name="управління" localSheetId="43" hidden="1">{#N/A,#N/A,FALSE,"Лист4"}</definedName>
    <definedName name="управління" localSheetId="49" hidden="1">{#N/A,#N/A,FALSE,"Лист4"}</definedName>
    <definedName name="управління" localSheetId="54" hidden="1">{#N/A,#N/A,FALSE,"Лист4"}</definedName>
    <definedName name="управління" localSheetId="55" hidden="1">{#N/A,#N/A,FALSE,"Лист4"}</definedName>
    <definedName name="управління" localSheetId="56" hidden="1">{#N/A,#N/A,FALSE,"Лист4"}</definedName>
    <definedName name="управління" localSheetId="57" hidden="1">{#N/A,#N/A,FALSE,"Лист4"}</definedName>
    <definedName name="управління" localSheetId="58" hidden="1">{#N/A,#N/A,FALSE,"Лист4"}</definedName>
    <definedName name="управління" localSheetId="64" hidden="1">{#N/A,#N/A,FALSE,"Лист4"}</definedName>
    <definedName name="управління" localSheetId="66" hidden="1">{#N/A,#N/A,FALSE,"Лист4"}</definedName>
    <definedName name="управління" localSheetId="68" hidden="1">{#N/A,#N/A,FALSE,"Лист4"}</definedName>
    <definedName name="управління" localSheetId="69" hidden="1">{#N/A,#N/A,FALSE,"Лист4"}</definedName>
    <definedName name="управління" localSheetId="70" hidden="1">{#N/A,#N/A,FALSE,"Лист4"}</definedName>
    <definedName name="управління" localSheetId="71" hidden="1">{#N/A,#N/A,FALSE,"Лист4"}</definedName>
    <definedName name="управління" localSheetId="79" hidden="1">{#N/A,#N/A,FALSE,"Лист4"}</definedName>
    <definedName name="управління" localSheetId="80" hidden="1">{#N/A,#N/A,FALSE,"Лист4"}</definedName>
    <definedName name="управління" localSheetId="84" hidden="1">{#N/A,#N/A,FALSE,"Лист4"}</definedName>
    <definedName name="управління" localSheetId="86" hidden="1">{#N/A,#N/A,FALSE,"Лист4"}</definedName>
    <definedName name="управління" localSheetId="87" hidden="1">{#N/A,#N/A,FALSE,"Лист4"}</definedName>
    <definedName name="управління" localSheetId="88" hidden="1">{#N/A,#N/A,FALSE,"Лист4"}</definedName>
    <definedName name="управління" localSheetId="89" hidden="1">{#N/A,#N/A,FALSE,"Лист4"}</definedName>
    <definedName name="управління" localSheetId="90" hidden="1">{#N/A,#N/A,FALSE,"Лист4"}</definedName>
    <definedName name="управління" localSheetId="11" hidden="1">{#N/A,#N/A,FALSE,"Лист4"}</definedName>
    <definedName name="управління" localSheetId="13" hidden="1">{#N/A,#N/A,FALSE,"Лист4"}</definedName>
    <definedName name="управління" localSheetId="14" hidden="1">{#N/A,#N/A,FALSE,"Лист4"}</definedName>
    <definedName name="управління" localSheetId="47" hidden="1">{#N/A,#N/A,FALSE,"Лист4"}</definedName>
    <definedName name="управління" localSheetId="48" hidden="1">{#N/A,#N/A,FALSE,"Лист4"}</definedName>
    <definedName name="управління" hidden="1">{#N/A,#N/A,FALSE,"Лист4"}</definedName>
    <definedName name="Усі_банки">'[14]146024'!$A$8:$K$88</definedName>
    <definedName name="уукее" localSheetId="1"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28" hidden="1">{#N/A,#N/A,FALSE,"Лист4"}</definedName>
    <definedName name="уукее" localSheetId="29" hidden="1">{#N/A,#N/A,FALSE,"Лист4"}</definedName>
    <definedName name="уукее" localSheetId="30" hidden="1">{#N/A,#N/A,FALSE,"Лист4"}</definedName>
    <definedName name="уукее" localSheetId="31" hidden="1">{#N/A,#N/A,FALSE,"Лист4"}</definedName>
    <definedName name="уукее" localSheetId="32" hidden="1">{#N/A,#N/A,FALSE,"Лист4"}</definedName>
    <definedName name="уукее" localSheetId="33" hidden="1">{#N/A,#N/A,FALSE,"Лист4"}</definedName>
    <definedName name="уукее" localSheetId="41" hidden="1">{#N/A,#N/A,FALSE,"Лист4"}</definedName>
    <definedName name="уукее" localSheetId="43" hidden="1">{#N/A,#N/A,FALSE,"Лист4"}</definedName>
    <definedName name="уукее" localSheetId="49" hidden="1">{#N/A,#N/A,FALSE,"Лист4"}</definedName>
    <definedName name="уукее" localSheetId="54" hidden="1">{#N/A,#N/A,FALSE,"Лист4"}</definedName>
    <definedName name="уукее" localSheetId="55" hidden="1">{#N/A,#N/A,FALSE,"Лист4"}</definedName>
    <definedName name="уукее" localSheetId="56" hidden="1">{#N/A,#N/A,FALSE,"Лист4"}</definedName>
    <definedName name="уукее" localSheetId="57" hidden="1">{#N/A,#N/A,FALSE,"Лист4"}</definedName>
    <definedName name="уукее" localSheetId="58" hidden="1">{#N/A,#N/A,FALSE,"Лист4"}</definedName>
    <definedName name="уукее" localSheetId="64" hidden="1">{#N/A,#N/A,FALSE,"Лист4"}</definedName>
    <definedName name="уукее" localSheetId="66" hidden="1">{#N/A,#N/A,FALSE,"Лист4"}</definedName>
    <definedName name="уукее" localSheetId="68" hidden="1">{#N/A,#N/A,FALSE,"Лист4"}</definedName>
    <definedName name="уукее" localSheetId="69" hidden="1">{#N/A,#N/A,FALSE,"Лист4"}</definedName>
    <definedName name="уукее" localSheetId="70" hidden="1">{#N/A,#N/A,FALSE,"Лист4"}</definedName>
    <definedName name="уукее" localSheetId="71" hidden="1">{#N/A,#N/A,FALSE,"Лист4"}</definedName>
    <definedName name="уукее" localSheetId="79" hidden="1">{#N/A,#N/A,FALSE,"Лист4"}</definedName>
    <definedName name="уукее" localSheetId="80" hidden="1">{#N/A,#N/A,FALSE,"Лист4"}</definedName>
    <definedName name="уукее" localSheetId="84" hidden="1">{#N/A,#N/A,FALSE,"Лист4"}</definedName>
    <definedName name="уукее" localSheetId="86" hidden="1">{#N/A,#N/A,FALSE,"Лист4"}</definedName>
    <definedName name="уукее" localSheetId="87" hidden="1">{#N/A,#N/A,FALSE,"Лист4"}</definedName>
    <definedName name="уукее" localSheetId="88" hidden="1">{#N/A,#N/A,FALSE,"Лист4"}</definedName>
    <definedName name="уукее" localSheetId="89" hidden="1">{#N/A,#N/A,FALSE,"Лист4"}</definedName>
    <definedName name="уукее" localSheetId="90" hidden="1">{#N/A,#N/A,FALSE,"Лист4"}</definedName>
    <definedName name="уукее" localSheetId="11" hidden="1">{#N/A,#N/A,FALSE,"Лист4"}</definedName>
    <definedName name="уукее" localSheetId="13" hidden="1">{#N/A,#N/A,FALSE,"Лист4"}</definedName>
    <definedName name="уукее" localSheetId="14" hidden="1">{#N/A,#N/A,FALSE,"Лист4"}</definedName>
    <definedName name="уукее" localSheetId="47" hidden="1">{#N/A,#N/A,FALSE,"Лист4"}</definedName>
    <definedName name="уукее" localSheetId="48" hidden="1">{#N/A,#N/A,FALSE,"Лист4"}</definedName>
    <definedName name="уукее" hidden="1">{#N/A,#N/A,FALSE,"Лист4"}</definedName>
    <definedName name="ууннну" localSheetId="1"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28" hidden="1">{#N/A,#N/A,FALSE,"Лист4"}</definedName>
    <definedName name="ууннну" localSheetId="29" hidden="1">{#N/A,#N/A,FALSE,"Лист4"}</definedName>
    <definedName name="ууннну" localSheetId="30" hidden="1">{#N/A,#N/A,FALSE,"Лист4"}</definedName>
    <definedName name="ууннну" localSheetId="31" hidden="1">{#N/A,#N/A,FALSE,"Лист4"}</definedName>
    <definedName name="ууннну" localSheetId="32" hidden="1">{#N/A,#N/A,FALSE,"Лист4"}</definedName>
    <definedName name="ууннну" localSheetId="33" hidden="1">{#N/A,#N/A,FALSE,"Лист4"}</definedName>
    <definedName name="ууннну" localSheetId="41" hidden="1">{#N/A,#N/A,FALSE,"Лист4"}</definedName>
    <definedName name="ууннну" localSheetId="43" hidden="1">{#N/A,#N/A,FALSE,"Лист4"}</definedName>
    <definedName name="ууннну" localSheetId="49" hidden="1">{#N/A,#N/A,FALSE,"Лист4"}</definedName>
    <definedName name="ууннну" localSheetId="54" hidden="1">{#N/A,#N/A,FALSE,"Лист4"}</definedName>
    <definedName name="ууннну" localSheetId="55" hidden="1">{#N/A,#N/A,FALSE,"Лист4"}</definedName>
    <definedName name="ууннну" localSheetId="56" hidden="1">{#N/A,#N/A,FALSE,"Лист4"}</definedName>
    <definedName name="ууннну" localSheetId="57" hidden="1">{#N/A,#N/A,FALSE,"Лист4"}</definedName>
    <definedName name="ууннну" localSheetId="58" hidden="1">{#N/A,#N/A,FALSE,"Лист4"}</definedName>
    <definedName name="ууннну" localSheetId="64" hidden="1">{#N/A,#N/A,FALSE,"Лист4"}</definedName>
    <definedName name="ууннну" localSheetId="66" hidden="1">{#N/A,#N/A,FALSE,"Лист4"}</definedName>
    <definedName name="ууннну" localSheetId="68" hidden="1">{#N/A,#N/A,FALSE,"Лист4"}</definedName>
    <definedName name="ууннну" localSheetId="69" hidden="1">{#N/A,#N/A,FALSE,"Лист4"}</definedName>
    <definedName name="ууннну" localSheetId="70" hidden="1">{#N/A,#N/A,FALSE,"Лист4"}</definedName>
    <definedName name="ууннну" localSheetId="71" hidden="1">{#N/A,#N/A,FALSE,"Лист4"}</definedName>
    <definedName name="ууннну" localSheetId="79" hidden="1">{#N/A,#N/A,FALSE,"Лист4"}</definedName>
    <definedName name="ууннну" localSheetId="80" hidden="1">{#N/A,#N/A,FALSE,"Лист4"}</definedName>
    <definedName name="ууннну" localSheetId="84" hidden="1">{#N/A,#N/A,FALSE,"Лист4"}</definedName>
    <definedName name="ууннну" localSheetId="86" hidden="1">{#N/A,#N/A,FALSE,"Лист4"}</definedName>
    <definedName name="ууннну" localSheetId="87" hidden="1">{#N/A,#N/A,FALSE,"Лист4"}</definedName>
    <definedName name="ууннну" localSheetId="88" hidden="1">{#N/A,#N/A,FALSE,"Лист4"}</definedName>
    <definedName name="ууннну" localSheetId="89" hidden="1">{#N/A,#N/A,FALSE,"Лист4"}</definedName>
    <definedName name="ууннну" localSheetId="90" hidden="1">{#N/A,#N/A,FALSE,"Лист4"}</definedName>
    <definedName name="ууннну" localSheetId="11" hidden="1">{#N/A,#N/A,FALSE,"Лист4"}</definedName>
    <definedName name="ууннну" localSheetId="13" hidden="1">{#N/A,#N/A,FALSE,"Лист4"}</definedName>
    <definedName name="ууннну" localSheetId="14" hidden="1">{#N/A,#N/A,FALSE,"Лист4"}</definedName>
    <definedName name="ууннну" localSheetId="47" hidden="1">{#N/A,#N/A,FALSE,"Лист4"}</definedName>
    <definedName name="ууннну" localSheetId="48" hidden="1">{#N/A,#N/A,FALSE,"Лист4"}</definedName>
    <definedName name="ууннну" hidden="1">{#N/A,#N/A,FALSE,"Лист4"}</definedName>
    <definedName name="ууну" localSheetId="1"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28" hidden="1">{#N/A,#N/A,FALSE,"Лист4"}</definedName>
    <definedName name="ууну" localSheetId="29" hidden="1">{#N/A,#N/A,FALSE,"Лист4"}</definedName>
    <definedName name="ууну" localSheetId="30" hidden="1">{#N/A,#N/A,FALSE,"Лист4"}</definedName>
    <definedName name="ууну" localSheetId="31" hidden="1">{#N/A,#N/A,FALSE,"Лист4"}</definedName>
    <definedName name="ууну" localSheetId="32" hidden="1">{#N/A,#N/A,FALSE,"Лист4"}</definedName>
    <definedName name="ууну" localSheetId="33" hidden="1">{#N/A,#N/A,FALSE,"Лист4"}</definedName>
    <definedName name="ууну" localSheetId="41" hidden="1">{#N/A,#N/A,FALSE,"Лист4"}</definedName>
    <definedName name="ууну" localSheetId="43" hidden="1">{#N/A,#N/A,FALSE,"Лист4"}</definedName>
    <definedName name="ууну" localSheetId="49" hidden="1">{#N/A,#N/A,FALSE,"Лист4"}</definedName>
    <definedName name="ууну" localSheetId="54" hidden="1">{#N/A,#N/A,FALSE,"Лист4"}</definedName>
    <definedName name="ууну" localSheetId="55" hidden="1">{#N/A,#N/A,FALSE,"Лист4"}</definedName>
    <definedName name="ууну" localSheetId="56" hidden="1">{#N/A,#N/A,FALSE,"Лист4"}</definedName>
    <definedName name="ууну" localSheetId="57" hidden="1">{#N/A,#N/A,FALSE,"Лист4"}</definedName>
    <definedName name="ууну" localSheetId="58" hidden="1">{#N/A,#N/A,FALSE,"Лист4"}</definedName>
    <definedName name="ууну" localSheetId="64" hidden="1">{#N/A,#N/A,FALSE,"Лист4"}</definedName>
    <definedName name="ууну" localSheetId="66" hidden="1">{#N/A,#N/A,FALSE,"Лист4"}</definedName>
    <definedName name="ууну" localSheetId="68" hidden="1">{#N/A,#N/A,FALSE,"Лист4"}</definedName>
    <definedName name="ууну" localSheetId="69" hidden="1">{#N/A,#N/A,FALSE,"Лист4"}</definedName>
    <definedName name="ууну" localSheetId="70" hidden="1">{#N/A,#N/A,FALSE,"Лист4"}</definedName>
    <definedName name="ууну" localSheetId="71" hidden="1">{#N/A,#N/A,FALSE,"Лист4"}</definedName>
    <definedName name="ууну" localSheetId="79" hidden="1">{#N/A,#N/A,FALSE,"Лист4"}</definedName>
    <definedName name="ууну" localSheetId="80" hidden="1">{#N/A,#N/A,FALSE,"Лист4"}</definedName>
    <definedName name="ууну" localSheetId="84" hidden="1">{#N/A,#N/A,FALSE,"Лист4"}</definedName>
    <definedName name="ууну" localSheetId="86" hidden="1">{#N/A,#N/A,FALSE,"Лист4"}</definedName>
    <definedName name="ууну" localSheetId="87" hidden="1">{#N/A,#N/A,FALSE,"Лист4"}</definedName>
    <definedName name="ууну" localSheetId="88" hidden="1">{#N/A,#N/A,FALSE,"Лист4"}</definedName>
    <definedName name="ууну" localSheetId="89" hidden="1">{#N/A,#N/A,FALSE,"Лист4"}</definedName>
    <definedName name="ууну" localSheetId="90" hidden="1">{#N/A,#N/A,FALSE,"Лист4"}</definedName>
    <definedName name="ууну" localSheetId="11" hidden="1">{#N/A,#N/A,FALSE,"Лист4"}</definedName>
    <definedName name="ууну" localSheetId="13" hidden="1">{#N/A,#N/A,FALSE,"Лист4"}</definedName>
    <definedName name="ууну" localSheetId="14" hidden="1">{#N/A,#N/A,FALSE,"Лист4"}</definedName>
    <definedName name="ууну" localSheetId="47" hidden="1">{#N/A,#N/A,FALSE,"Лист4"}</definedName>
    <definedName name="ууну" localSheetId="48" hidden="1">{#N/A,#N/A,FALSE,"Лист4"}</definedName>
    <definedName name="ууну" hidden="1">{#N/A,#N/A,FALSE,"Лист4"}</definedName>
    <definedName name="уунунг" localSheetId="1"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28" hidden="1">{#N/A,#N/A,FALSE,"Лист4"}</definedName>
    <definedName name="уунунг" localSheetId="29" hidden="1">{#N/A,#N/A,FALSE,"Лист4"}</definedName>
    <definedName name="уунунг" localSheetId="30" hidden="1">{#N/A,#N/A,FALSE,"Лист4"}</definedName>
    <definedName name="уунунг" localSheetId="31" hidden="1">{#N/A,#N/A,FALSE,"Лист4"}</definedName>
    <definedName name="уунунг" localSheetId="32" hidden="1">{#N/A,#N/A,FALSE,"Лист4"}</definedName>
    <definedName name="уунунг" localSheetId="33" hidden="1">{#N/A,#N/A,FALSE,"Лист4"}</definedName>
    <definedName name="уунунг" localSheetId="41" hidden="1">{#N/A,#N/A,FALSE,"Лист4"}</definedName>
    <definedName name="уунунг" localSheetId="43" hidden="1">{#N/A,#N/A,FALSE,"Лист4"}</definedName>
    <definedName name="уунунг" localSheetId="49" hidden="1">{#N/A,#N/A,FALSE,"Лист4"}</definedName>
    <definedName name="уунунг" localSheetId="54" hidden="1">{#N/A,#N/A,FALSE,"Лист4"}</definedName>
    <definedName name="уунунг" localSheetId="55" hidden="1">{#N/A,#N/A,FALSE,"Лист4"}</definedName>
    <definedName name="уунунг" localSheetId="56" hidden="1">{#N/A,#N/A,FALSE,"Лист4"}</definedName>
    <definedName name="уунунг" localSheetId="57" hidden="1">{#N/A,#N/A,FALSE,"Лист4"}</definedName>
    <definedName name="уунунг" localSheetId="58" hidden="1">{#N/A,#N/A,FALSE,"Лист4"}</definedName>
    <definedName name="уунунг" localSheetId="64" hidden="1">{#N/A,#N/A,FALSE,"Лист4"}</definedName>
    <definedName name="уунунг" localSheetId="66" hidden="1">{#N/A,#N/A,FALSE,"Лист4"}</definedName>
    <definedName name="уунунг" localSheetId="68" hidden="1">{#N/A,#N/A,FALSE,"Лист4"}</definedName>
    <definedName name="уунунг" localSheetId="69" hidden="1">{#N/A,#N/A,FALSE,"Лист4"}</definedName>
    <definedName name="уунунг" localSheetId="70" hidden="1">{#N/A,#N/A,FALSE,"Лист4"}</definedName>
    <definedName name="уунунг" localSheetId="71" hidden="1">{#N/A,#N/A,FALSE,"Лист4"}</definedName>
    <definedName name="уунунг" localSheetId="79" hidden="1">{#N/A,#N/A,FALSE,"Лист4"}</definedName>
    <definedName name="уунунг" localSheetId="80" hidden="1">{#N/A,#N/A,FALSE,"Лист4"}</definedName>
    <definedName name="уунунг" localSheetId="84" hidden="1">{#N/A,#N/A,FALSE,"Лист4"}</definedName>
    <definedName name="уунунг" localSheetId="86" hidden="1">{#N/A,#N/A,FALSE,"Лист4"}</definedName>
    <definedName name="уунунг" localSheetId="87" hidden="1">{#N/A,#N/A,FALSE,"Лист4"}</definedName>
    <definedName name="уунунг" localSheetId="88" hidden="1">{#N/A,#N/A,FALSE,"Лист4"}</definedName>
    <definedName name="уунунг" localSheetId="89" hidden="1">{#N/A,#N/A,FALSE,"Лист4"}</definedName>
    <definedName name="уунунг" localSheetId="90" hidden="1">{#N/A,#N/A,FALSE,"Лист4"}</definedName>
    <definedName name="уунунг" localSheetId="11" hidden="1">{#N/A,#N/A,FALSE,"Лист4"}</definedName>
    <definedName name="уунунг" localSheetId="13" hidden="1">{#N/A,#N/A,FALSE,"Лист4"}</definedName>
    <definedName name="уунунг" localSheetId="14" hidden="1">{#N/A,#N/A,FALSE,"Лист4"}</definedName>
    <definedName name="уунунг" localSheetId="47" hidden="1">{#N/A,#N/A,FALSE,"Лист4"}</definedName>
    <definedName name="уунунг" localSheetId="48" hidden="1">{#N/A,#N/A,FALSE,"Лист4"}</definedName>
    <definedName name="уунунг" hidden="1">{#N/A,#N/A,FALSE,"Лист4"}</definedName>
    <definedName name="уунунууу" localSheetId="1"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28" hidden="1">{#N/A,#N/A,FALSE,"Лист4"}</definedName>
    <definedName name="уунунууу" localSheetId="29" hidden="1">{#N/A,#N/A,FALSE,"Лист4"}</definedName>
    <definedName name="уунунууу" localSheetId="30" hidden="1">{#N/A,#N/A,FALSE,"Лист4"}</definedName>
    <definedName name="уунунууу" localSheetId="31" hidden="1">{#N/A,#N/A,FALSE,"Лист4"}</definedName>
    <definedName name="уунунууу" localSheetId="32" hidden="1">{#N/A,#N/A,FALSE,"Лист4"}</definedName>
    <definedName name="уунунууу" localSheetId="33" hidden="1">{#N/A,#N/A,FALSE,"Лист4"}</definedName>
    <definedName name="уунунууу" localSheetId="41" hidden="1">{#N/A,#N/A,FALSE,"Лист4"}</definedName>
    <definedName name="уунунууу" localSheetId="43" hidden="1">{#N/A,#N/A,FALSE,"Лист4"}</definedName>
    <definedName name="уунунууу" localSheetId="49" hidden="1">{#N/A,#N/A,FALSE,"Лист4"}</definedName>
    <definedName name="уунунууу" localSheetId="54" hidden="1">{#N/A,#N/A,FALSE,"Лист4"}</definedName>
    <definedName name="уунунууу" localSheetId="55" hidden="1">{#N/A,#N/A,FALSE,"Лист4"}</definedName>
    <definedName name="уунунууу" localSheetId="56" hidden="1">{#N/A,#N/A,FALSE,"Лист4"}</definedName>
    <definedName name="уунунууу" localSheetId="57" hidden="1">{#N/A,#N/A,FALSE,"Лист4"}</definedName>
    <definedName name="уунунууу" localSheetId="58" hidden="1">{#N/A,#N/A,FALSE,"Лист4"}</definedName>
    <definedName name="уунунууу" localSheetId="64" hidden="1">{#N/A,#N/A,FALSE,"Лист4"}</definedName>
    <definedName name="уунунууу" localSheetId="66" hidden="1">{#N/A,#N/A,FALSE,"Лист4"}</definedName>
    <definedName name="уунунууу" localSheetId="68" hidden="1">{#N/A,#N/A,FALSE,"Лист4"}</definedName>
    <definedName name="уунунууу" localSheetId="69" hidden="1">{#N/A,#N/A,FALSE,"Лист4"}</definedName>
    <definedName name="уунунууу" localSheetId="70" hidden="1">{#N/A,#N/A,FALSE,"Лист4"}</definedName>
    <definedName name="уунунууу" localSheetId="71" hidden="1">{#N/A,#N/A,FALSE,"Лист4"}</definedName>
    <definedName name="уунунууу" localSheetId="79" hidden="1">{#N/A,#N/A,FALSE,"Лист4"}</definedName>
    <definedName name="уунунууу" localSheetId="80" hidden="1">{#N/A,#N/A,FALSE,"Лист4"}</definedName>
    <definedName name="уунунууу" localSheetId="84" hidden="1">{#N/A,#N/A,FALSE,"Лист4"}</definedName>
    <definedName name="уунунууу" localSheetId="86" hidden="1">{#N/A,#N/A,FALSE,"Лист4"}</definedName>
    <definedName name="уунунууу" localSheetId="87" hidden="1">{#N/A,#N/A,FALSE,"Лист4"}</definedName>
    <definedName name="уунунууу" localSheetId="88" hidden="1">{#N/A,#N/A,FALSE,"Лист4"}</definedName>
    <definedName name="уунунууу" localSheetId="89" hidden="1">{#N/A,#N/A,FALSE,"Лист4"}</definedName>
    <definedName name="уунунууу" localSheetId="90" hidden="1">{#N/A,#N/A,FALSE,"Лист4"}</definedName>
    <definedName name="уунунууу" localSheetId="11" hidden="1">{#N/A,#N/A,FALSE,"Лист4"}</definedName>
    <definedName name="уунунууу" localSheetId="13" hidden="1">{#N/A,#N/A,FALSE,"Лист4"}</definedName>
    <definedName name="уунунууу" localSheetId="14" hidden="1">{#N/A,#N/A,FALSE,"Лист4"}</definedName>
    <definedName name="уунунууу" localSheetId="47" hidden="1">{#N/A,#N/A,FALSE,"Лист4"}</definedName>
    <definedName name="уунунууу" localSheetId="48" hidden="1">{#N/A,#N/A,FALSE,"Лист4"}</definedName>
    <definedName name="уунунууу" hidden="1">{#N/A,#N/A,FALSE,"Лист4"}</definedName>
    <definedName name="уунуурр" localSheetId="1"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28" hidden="1">{#N/A,#N/A,FALSE,"Лист4"}</definedName>
    <definedName name="уунуурр" localSheetId="29" hidden="1">{#N/A,#N/A,FALSE,"Лист4"}</definedName>
    <definedName name="уунуурр" localSheetId="30" hidden="1">{#N/A,#N/A,FALSE,"Лист4"}</definedName>
    <definedName name="уунуурр" localSheetId="31" hidden="1">{#N/A,#N/A,FALSE,"Лист4"}</definedName>
    <definedName name="уунуурр" localSheetId="32" hidden="1">{#N/A,#N/A,FALSE,"Лист4"}</definedName>
    <definedName name="уунуурр" localSheetId="33" hidden="1">{#N/A,#N/A,FALSE,"Лист4"}</definedName>
    <definedName name="уунуурр" localSheetId="41" hidden="1">{#N/A,#N/A,FALSE,"Лист4"}</definedName>
    <definedName name="уунуурр" localSheetId="43" hidden="1">{#N/A,#N/A,FALSE,"Лист4"}</definedName>
    <definedName name="уунуурр" localSheetId="49" hidden="1">{#N/A,#N/A,FALSE,"Лист4"}</definedName>
    <definedName name="уунуурр" localSheetId="54" hidden="1">{#N/A,#N/A,FALSE,"Лист4"}</definedName>
    <definedName name="уунуурр" localSheetId="55" hidden="1">{#N/A,#N/A,FALSE,"Лист4"}</definedName>
    <definedName name="уунуурр" localSheetId="56" hidden="1">{#N/A,#N/A,FALSE,"Лист4"}</definedName>
    <definedName name="уунуурр" localSheetId="57" hidden="1">{#N/A,#N/A,FALSE,"Лист4"}</definedName>
    <definedName name="уунуурр" localSheetId="58" hidden="1">{#N/A,#N/A,FALSE,"Лист4"}</definedName>
    <definedName name="уунуурр" localSheetId="64" hidden="1">{#N/A,#N/A,FALSE,"Лист4"}</definedName>
    <definedName name="уунуурр" localSheetId="66" hidden="1">{#N/A,#N/A,FALSE,"Лист4"}</definedName>
    <definedName name="уунуурр" localSheetId="68" hidden="1">{#N/A,#N/A,FALSE,"Лист4"}</definedName>
    <definedName name="уунуурр" localSheetId="69" hidden="1">{#N/A,#N/A,FALSE,"Лист4"}</definedName>
    <definedName name="уунуурр" localSheetId="70" hidden="1">{#N/A,#N/A,FALSE,"Лист4"}</definedName>
    <definedName name="уунуурр" localSheetId="71" hidden="1">{#N/A,#N/A,FALSE,"Лист4"}</definedName>
    <definedName name="уунуурр" localSheetId="79" hidden="1">{#N/A,#N/A,FALSE,"Лист4"}</definedName>
    <definedName name="уунуурр" localSheetId="80" hidden="1">{#N/A,#N/A,FALSE,"Лист4"}</definedName>
    <definedName name="уунуурр" localSheetId="84" hidden="1">{#N/A,#N/A,FALSE,"Лист4"}</definedName>
    <definedName name="уунуурр" localSheetId="86" hidden="1">{#N/A,#N/A,FALSE,"Лист4"}</definedName>
    <definedName name="уунуурр" localSheetId="87" hidden="1">{#N/A,#N/A,FALSE,"Лист4"}</definedName>
    <definedName name="уунуурр" localSheetId="88" hidden="1">{#N/A,#N/A,FALSE,"Лист4"}</definedName>
    <definedName name="уунуурр" localSheetId="89" hidden="1">{#N/A,#N/A,FALSE,"Лист4"}</definedName>
    <definedName name="уунуурр" localSheetId="90" hidden="1">{#N/A,#N/A,FALSE,"Лист4"}</definedName>
    <definedName name="уунуурр" localSheetId="11" hidden="1">{#N/A,#N/A,FALSE,"Лист4"}</definedName>
    <definedName name="уунуурр" localSheetId="13" hidden="1">{#N/A,#N/A,FALSE,"Лист4"}</definedName>
    <definedName name="уунуурр" localSheetId="14" hidden="1">{#N/A,#N/A,FALSE,"Лист4"}</definedName>
    <definedName name="уунуурр" localSheetId="47" hidden="1">{#N/A,#N/A,FALSE,"Лист4"}</definedName>
    <definedName name="уунуурр" localSheetId="48" hidden="1">{#N/A,#N/A,FALSE,"Лист4"}</definedName>
    <definedName name="уунуурр" hidden="1">{#N/A,#N/A,FALSE,"Лист4"}</definedName>
    <definedName name="уунуууу" localSheetId="1"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28" hidden="1">{#N/A,#N/A,FALSE,"Лист4"}</definedName>
    <definedName name="уунуууу" localSheetId="29" hidden="1">{#N/A,#N/A,FALSE,"Лист4"}</definedName>
    <definedName name="уунуууу" localSheetId="30" hidden="1">{#N/A,#N/A,FALSE,"Лист4"}</definedName>
    <definedName name="уунуууу" localSheetId="31" hidden="1">{#N/A,#N/A,FALSE,"Лист4"}</definedName>
    <definedName name="уунуууу" localSheetId="32" hidden="1">{#N/A,#N/A,FALSE,"Лист4"}</definedName>
    <definedName name="уунуууу" localSheetId="33" hidden="1">{#N/A,#N/A,FALSE,"Лист4"}</definedName>
    <definedName name="уунуууу" localSheetId="41" hidden="1">{#N/A,#N/A,FALSE,"Лист4"}</definedName>
    <definedName name="уунуууу" localSheetId="43" hidden="1">{#N/A,#N/A,FALSE,"Лист4"}</definedName>
    <definedName name="уунуууу" localSheetId="49" hidden="1">{#N/A,#N/A,FALSE,"Лист4"}</definedName>
    <definedName name="уунуууу" localSheetId="54" hidden="1">{#N/A,#N/A,FALSE,"Лист4"}</definedName>
    <definedName name="уунуууу" localSheetId="55" hidden="1">{#N/A,#N/A,FALSE,"Лист4"}</definedName>
    <definedName name="уунуууу" localSheetId="56" hidden="1">{#N/A,#N/A,FALSE,"Лист4"}</definedName>
    <definedName name="уунуууу" localSheetId="57" hidden="1">{#N/A,#N/A,FALSE,"Лист4"}</definedName>
    <definedName name="уунуууу" localSheetId="58" hidden="1">{#N/A,#N/A,FALSE,"Лист4"}</definedName>
    <definedName name="уунуууу" localSheetId="64" hidden="1">{#N/A,#N/A,FALSE,"Лист4"}</definedName>
    <definedName name="уунуууу" localSheetId="66" hidden="1">{#N/A,#N/A,FALSE,"Лист4"}</definedName>
    <definedName name="уунуууу" localSheetId="68" hidden="1">{#N/A,#N/A,FALSE,"Лист4"}</definedName>
    <definedName name="уунуууу" localSheetId="69" hidden="1">{#N/A,#N/A,FALSE,"Лист4"}</definedName>
    <definedName name="уунуууу" localSheetId="70" hidden="1">{#N/A,#N/A,FALSE,"Лист4"}</definedName>
    <definedName name="уунуууу" localSheetId="71" hidden="1">{#N/A,#N/A,FALSE,"Лист4"}</definedName>
    <definedName name="уунуууу" localSheetId="79" hidden="1">{#N/A,#N/A,FALSE,"Лист4"}</definedName>
    <definedName name="уунуууу" localSheetId="80" hidden="1">{#N/A,#N/A,FALSE,"Лист4"}</definedName>
    <definedName name="уунуууу" localSheetId="84" hidden="1">{#N/A,#N/A,FALSE,"Лист4"}</definedName>
    <definedName name="уунуууу" localSheetId="86" hidden="1">{#N/A,#N/A,FALSE,"Лист4"}</definedName>
    <definedName name="уунуууу" localSheetId="87" hidden="1">{#N/A,#N/A,FALSE,"Лист4"}</definedName>
    <definedName name="уунуууу" localSheetId="88" hidden="1">{#N/A,#N/A,FALSE,"Лист4"}</definedName>
    <definedName name="уунуууу" localSheetId="89" hidden="1">{#N/A,#N/A,FALSE,"Лист4"}</definedName>
    <definedName name="уунуууу" localSheetId="90" hidden="1">{#N/A,#N/A,FALSE,"Лист4"}</definedName>
    <definedName name="уунуууу" localSheetId="11" hidden="1">{#N/A,#N/A,FALSE,"Лист4"}</definedName>
    <definedName name="уунуууу" localSheetId="13" hidden="1">{#N/A,#N/A,FALSE,"Лист4"}</definedName>
    <definedName name="уунуууу" localSheetId="14" hidden="1">{#N/A,#N/A,FALSE,"Лист4"}</definedName>
    <definedName name="уунуууу" localSheetId="47" hidden="1">{#N/A,#N/A,FALSE,"Лист4"}</definedName>
    <definedName name="уунуууу" localSheetId="48" hidden="1">{#N/A,#N/A,FALSE,"Лист4"}</definedName>
    <definedName name="уунуууу" hidden="1">{#N/A,#N/A,FALSE,"Лист4"}</definedName>
    <definedName name="ууу" localSheetId="1"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28" hidden="1">{#N/A,#N/A,FALSE,"Лист4"}</definedName>
    <definedName name="ууу" localSheetId="29" hidden="1">{#N/A,#N/A,FALSE,"Лист4"}</definedName>
    <definedName name="ууу" localSheetId="30" hidden="1">{#N/A,#N/A,FALSE,"Лист4"}</definedName>
    <definedName name="ууу" localSheetId="31" hidden="1">{#N/A,#N/A,FALSE,"Лист4"}</definedName>
    <definedName name="ууу" localSheetId="32" hidden="1">{#N/A,#N/A,FALSE,"Лист4"}</definedName>
    <definedName name="ууу" localSheetId="33" hidden="1">{#N/A,#N/A,FALSE,"Лист4"}</definedName>
    <definedName name="ууу" localSheetId="41" hidden="1">{#N/A,#N/A,FALSE,"Лист4"}</definedName>
    <definedName name="ууу" localSheetId="43" hidden="1">{#N/A,#N/A,FALSE,"Лист4"}</definedName>
    <definedName name="ууу" localSheetId="49" hidden="1">{#N/A,#N/A,FALSE,"Лист4"}</definedName>
    <definedName name="ууу" localSheetId="54" hidden="1">{#N/A,#N/A,FALSE,"Лист4"}</definedName>
    <definedName name="ууу" localSheetId="55" hidden="1">{#N/A,#N/A,FALSE,"Лист4"}</definedName>
    <definedName name="ууу" localSheetId="56" hidden="1">{#N/A,#N/A,FALSE,"Лист4"}</definedName>
    <definedName name="ууу" localSheetId="57" hidden="1">{#N/A,#N/A,FALSE,"Лист4"}</definedName>
    <definedName name="ууу" localSheetId="58" hidden="1">{#N/A,#N/A,FALSE,"Лист4"}</definedName>
    <definedName name="ууу" localSheetId="64" hidden="1">{#N/A,#N/A,FALSE,"Лист4"}</definedName>
    <definedName name="ууу" localSheetId="66" hidden="1">{#N/A,#N/A,FALSE,"Лист4"}</definedName>
    <definedName name="ууу" localSheetId="68" hidden="1">{#N/A,#N/A,FALSE,"Лист4"}</definedName>
    <definedName name="ууу" localSheetId="69" hidden="1">{#N/A,#N/A,FALSE,"Лист4"}</definedName>
    <definedName name="ууу" localSheetId="70" hidden="1">{#N/A,#N/A,FALSE,"Лист4"}</definedName>
    <definedName name="ууу" localSheetId="71" hidden="1">{#N/A,#N/A,FALSE,"Лист4"}</definedName>
    <definedName name="ууу" localSheetId="79" hidden="1">{#N/A,#N/A,FALSE,"Лист4"}</definedName>
    <definedName name="ууу" localSheetId="80" hidden="1">{#N/A,#N/A,FALSE,"Лист4"}</definedName>
    <definedName name="ууу" localSheetId="84" hidden="1">{#N/A,#N/A,FALSE,"Лист4"}</definedName>
    <definedName name="ууу" localSheetId="86" hidden="1">{#N/A,#N/A,FALSE,"Лист4"}</definedName>
    <definedName name="ууу" localSheetId="87" hidden="1">{#N/A,#N/A,FALSE,"Лист4"}</definedName>
    <definedName name="ууу" localSheetId="88" hidden="1">{#N/A,#N/A,FALSE,"Лист4"}</definedName>
    <definedName name="ууу" localSheetId="89" hidden="1">{#N/A,#N/A,FALSE,"Лист4"}</definedName>
    <definedName name="ууу" localSheetId="90" hidden="1">{#N/A,#N/A,FALSE,"Лист4"}</definedName>
    <definedName name="ууу" localSheetId="11" hidden="1">{#N/A,#N/A,FALSE,"Лист4"}</definedName>
    <definedName name="ууу" localSheetId="13" hidden="1">{#N/A,#N/A,FALSE,"Лист4"}</definedName>
    <definedName name="ууу" localSheetId="14" hidden="1">{#N/A,#N/A,FALSE,"Лист4"}</definedName>
    <definedName name="ууу" localSheetId="47" hidden="1">{#N/A,#N/A,FALSE,"Лист4"}</definedName>
    <definedName name="ууу" localSheetId="48" hidden="1">{#N/A,#N/A,FALSE,"Лист4"}</definedName>
    <definedName name="ууу" hidden="1">{#N/A,#N/A,FALSE,"Лист4"}</definedName>
    <definedName name="ууунну" localSheetId="1"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28" hidden="1">{#N/A,#N/A,FALSE,"Лист4"}</definedName>
    <definedName name="ууунну" localSheetId="29" hidden="1">{#N/A,#N/A,FALSE,"Лист4"}</definedName>
    <definedName name="ууунну" localSheetId="30" hidden="1">{#N/A,#N/A,FALSE,"Лист4"}</definedName>
    <definedName name="ууунну" localSheetId="31" hidden="1">{#N/A,#N/A,FALSE,"Лист4"}</definedName>
    <definedName name="ууунну" localSheetId="32" hidden="1">{#N/A,#N/A,FALSE,"Лист4"}</definedName>
    <definedName name="ууунну" localSheetId="33" hidden="1">{#N/A,#N/A,FALSE,"Лист4"}</definedName>
    <definedName name="ууунну" localSheetId="41" hidden="1">{#N/A,#N/A,FALSE,"Лист4"}</definedName>
    <definedName name="ууунну" localSheetId="43" hidden="1">{#N/A,#N/A,FALSE,"Лист4"}</definedName>
    <definedName name="ууунну" localSheetId="49" hidden="1">{#N/A,#N/A,FALSE,"Лист4"}</definedName>
    <definedName name="ууунну" localSheetId="54" hidden="1">{#N/A,#N/A,FALSE,"Лист4"}</definedName>
    <definedName name="ууунну" localSheetId="55" hidden="1">{#N/A,#N/A,FALSE,"Лист4"}</definedName>
    <definedName name="ууунну" localSheetId="56" hidden="1">{#N/A,#N/A,FALSE,"Лист4"}</definedName>
    <definedName name="ууунну" localSheetId="57" hidden="1">{#N/A,#N/A,FALSE,"Лист4"}</definedName>
    <definedName name="ууунну" localSheetId="58" hidden="1">{#N/A,#N/A,FALSE,"Лист4"}</definedName>
    <definedName name="ууунну" localSheetId="64" hidden="1">{#N/A,#N/A,FALSE,"Лист4"}</definedName>
    <definedName name="ууунну" localSheetId="66" hidden="1">{#N/A,#N/A,FALSE,"Лист4"}</definedName>
    <definedName name="ууунну" localSheetId="68" hidden="1">{#N/A,#N/A,FALSE,"Лист4"}</definedName>
    <definedName name="ууунну" localSheetId="69" hidden="1">{#N/A,#N/A,FALSE,"Лист4"}</definedName>
    <definedName name="ууунну" localSheetId="70" hidden="1">{#N/A,#N/A,FALSE,"Лист4"}</definedName>
    <definedName name="ууунну" localSheetId="71" hidden="1">{#N/A,#N/A,FALSE,"Лист4"}</definedName>
    <definedName name="ууунну" localSheetId="79" hidden="1">{#N/A,#N/A,FALSE,"Лист4"}</definedName>
    <definedName name="ууунну" localSheetId="80" hidden="1">{#N/A,#N/A,FALSE,"Лист4"}</definedName>
    <definedName name="ууунну" localSheetId="84" hidden="1">{#N/A,#N/A,FALSE,"Лист4"}</definedName>
    <definedName name="ууунну" localSheetId="86" hidden="1">{#N/A,#N/A,FALSE,"Лист4"}</definedName>
    <definedName name="ууунну" localSheetId="87" hidden="1">{#N/A,#N/A,FALSE,"Лист4"}</definedName>
    <definedName name="ууунну" localSheetId="88" hidden="1">{#N/A,#N/A,FALSE,"Лист4"}</definedName>
    <definedName name="ууунну" localSheetId="89" hidden="1">{#N/A,#N/A,FALSE,"Лист4"}</definedName>
    <definedName name="ууунну" localSheetId="90" hidden="1">{#N/A,#N/A,FALSE,"Лист4"}</definedName>
    <definedName name="ууунну" localSheetId="11" hidden="1">{#N/A,#N/A,FALSE,"Лист4"}</definedName>
    <definedName name="ууунну" localSheetId="13" hidden="1">{#N/A,#N/A,FALSE,"Лист4"}</definedName>
    <definedName name="ууунну" localSheetId="14" hidden="1">{#N/A,#N/A,FALSE,"Лист4"}</definedName>
    <definedName name="ууунну" localSheetId="47" hidden="1">{#N/A,#N/A,FALSE,"Лист4"}</definedName>
    <definedName name="ууунну" localSheetId="48" hidden="1">{#N/A,#N/A,FALSE,"Лист4"}</definedName>
    <definedName name="ууунну" hidden="1">{#N/A,#N/A,FALSE,"Лист4"}</definedName>
    <definedName name="ууунууууу" localSheetId="1"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28" hidden="1">{#N/A,#N/A,FALSE,"Лист4"}</definedName>
    <definedName name="ууунууууу" localSheetId="29" hidden="1">{#N/A,#N/A,FALSE,"Лист4"}</definedName>
    <definedName name="ууунууууу" localSheetId="30" hidden="1">{#N/A,#N/A,FALSE,"Лист4"}</definedName>
    <definedName name="ууунууууу" localSheetId="31" hidden="1">{#N/A,#N/A,FALSE,"Лист4"}</definedName>
    <definedName name="ууунууууу" localSheetId="32" hidden="1">{#N/A,#N/A,FALSE,"Лист4"}</definedName>
    <definedName name="ууунууууу" localSheetId="33" hidden="1">{#N/A,#N/A,FALSE,"Лист4"}</definedName>
    <definedName name="ууунууууу" localSheetId="41" hidden="1">{#N/A,#N/A,FALSE,"Лист4"}</definedName>
    <definedName name="ууунууууу" localSheetId="43" hidden="1">{#N/A,#N/A,FALSE,"Лист4"}</definedName>
    <definedName name="ууунууууу" localSheetId="49" hidden="1">{#N/A,#N/A,FALSE,"Лист4"}</definedName>
    <definedName name="ууунууууу" localSheetId="54" hidden="1">{#N/A,#N/A,FALSE,"Лист4"}</definedName>
    <definedName name="ууунууууу" localSheetId="55" hidden="1">{#N/A,#N/A,FALSE,"Лист4"}</definedName>
    <definedName name="ууунууууу" localSheetId="56" hidden="1">{#N/A,#N/A,FALSE,"Лист4"}</definedName>
    <definedName name="ууунууууу" localSheetId="57" hidden="1">{#N/A,#N/A,FALSE,"Лист4"}</definedName>
    <definedName name="ууунууууу" localSheetId="58" hidden="1">{#N/A,#N/A,FALSE,"Лист4"}</definedName>
    <definedName name="ууунууууу" localSheetId="64" hidden="1">{#N/A,#N/A,FALSE,"Лист4"}</definedName>
    <definedName name="ууунууууу" localSheetId="66" hidden="1">{#N/A,#N/A,FALSE,"Лист4"}</definedName>
    <definedName name="ууунууууу" localSheetId="68" hidden="1">{#N/A,#N/A,FALSE,"Лист4"}</definedName>
    <definedName name="ууунууууу" localSheetId="69" hidden="1">{#N/A,#N/A,FALSE,"Лист4"}</definedName>
    <definedName name="ууунууууу" localSheetId="70" hidden="1">{#N/A,#N/A,FALSE,"Лист4"}</definedName>
    <definedName name="ууунууууу" localSheetId="71" hidden="1">{#N/A,#N/A,FALSE,"Лист4"}</definedName>
    <definedName name="ууунууууу" localSheetId="79" hidden="1">{#N/A,#N/A,FALSE,"Лист4"}</definedName>
    <definedName name="ууунууууу" localSheetId="80" hidden="1">{#N/A,#N/A,FALSE,"Лист4"}</definedName>
    <definedName name="ууунууууу" localSheetId="84" hidden="1">{#N/A,#N/A,FALSE,"Лист4"}</definedName>
    <definedName name="ууунууууу" localSheetId="86" hidden="1">{#N/A,#N/A,FALSE,"Лист4"}</definedName>
    <definedName name="ууунууууу" localSheetId="87" hidden="1">{#N/A,#N/A,FALSE,"Лист4"}</definedName>
    <definedName name="ууунууууу" localSheetId="88" hidden="1">{#N/A,#N/A,FALSE,"Лист4"}</definedName>
    <definedName name="ууунууууу" localSheetId="89" hidden="1">{#N/A,#N/A,FALSE,"Лист4"}</definedName>
    <definedName name="ууунууууу" localSheetId="90" hidden="1">{#N/A,#N/A,FALSE,"Лист4"}</definedName>
    <definedName name="ууунууууу" localSheetId="11" hidden="1">{#N/A,#N/A,FALSE,"Лист4"}</definedName>
    <definedName name="ууунууууу" localSheetId="13" hidden="1">{#N/A,#N/A,FALSE,"Лист4"}</definedName>
    <definedName name="ууунууууу" localSheetId="14" hidden="1">{#N/A,#N/A,FALSE,"Лист4"}</definedName>
    <definedName name="ууунууууу" localSheetId="47" hidden="1">{#N/A,#N/A,FALSE,"Лист4"}</definedName>
    <definedName name="ууунууууу" localSheetId="48" hidden="1">{#N/A,#N/A,FALSE,"Лист4"}</definedName>
    <definedName name="ууунууууу" hidden="1">{#N/A,#N/A,FALSE,"Лист4"}</definedName>
    <definedName name="уууу" localSheetId="1"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28" hidden="1">{#N/A,#N/A,FALSE,"Лист4"}</definedName>
    <definedName name="уууу" localSheetId="29" hidden="1">{#N/A,#N/A,FALSE,"Лист4"}</definedName>
    <definedName name="уууу" localSheetId="30" hidden="1">{#N/A,#N/A,FALSE,"Лист4"}</definedName>
    <definedName name="уууу" localSheetId="31" hidden="1">{#N/A,#N/A,FALSE,"Лист4"}</definedName>
    <definedName name="уууу" localSheetId="32" hidden="1">{#N/A,#N/A,FALSE,"Лист4"}</definedName>
    <definedName name="уууу" localSheetId="33" hidden="1">{#N/A,#N/A,FALSE,"Лист4"}</definedName>
    <definedName name="уууу" localSheetId="41" hidden="1">{#N/A,#N/A,FALSE,"Лист4"}</definedName>
    <definedName name="уууу" localSheetId="43" hidden="1">{#N/A,#N/A,FALSE,"Лист4"}</definedName>
    <definedName name="уууу" localSheetId="49" hidden="1">{#N/A,#N/A,FALSE,"Лист4"}</definedName>
    <definedName name="уууу" localSheetId="54" hidden="1">{#N/A,#N/A,FALSE,"Лист4"}</definedName>
    <definedName name="уууу" localSheetId="55" hidden="1">{#N/A,#N/A,FALSE,"Лист4"}</definedName>
    <definedName name="уууу" localSheetId="56" hidden="1">{#N/A,#N/A,FALSE,"Лист4"}</definedName>
    <definedName name="уууу" localSheetId="57" hidden="1">{#N/A,#N/A,FALSE,"Лист4"}</definedName>
    <definedName name="уууу" localSheetId="58" hidden="1">{#N/A,#N/A,FALSE,"Лист4"}</definedName>
    <definedName name="уууу" localSheetId="64" hidden="1">{#N/A,#N/A,FALSE,"Лист4"}</definedName>
    <definedName name="уууу" localSheetId="66" hidden="1">{#N/A,#N/A,FALSE,"Лист4"}</definedName>
    <definedName name="уууу" localSheetId="68" hidden="1">{#N/A,#N/A,FALSE,"Лист4"}</definedName>
    <definedName name="уууу" localSheetId="69" hidden="1">{#N/A,#N/A,FALSE,"Лист4"}</definedName>
    <definedName name="уууу" localSheetId="70" hidden="1">{#N/A,#N/A,FALSE,"Лист4"}</definedName>
    <definedName name="уууу" localSheetId="71" hidden="1">{#N/A,#N/A,FALSE,"Лист4"}</definedName>
    <definedName name="уууу" localSheetId="79" hidden="1">{#N/A,#N/A,FALSE,"Лист4"}</definedName>
    <definedName name="уууу" localSheetId="80" hidden="1">{#N/A,#N/A,FALSE,"Лист4"}</definedName>
    <definedName name="уууу" localSheetId="84" hidden="1">{#N/A,#N/A,FALSE,"Лист4"}</definedName>
    <definedName name="уууу" localSheetId="86" hidden="1">{#N/A,#N/A,FALSE,"Лист4"}</definedName>
    <definedName name="уууу" localSheetId="87" hidden="1">{#N/A,#N/A,FALSE,"Лист4"}</definedName>
    <definedName name="уууу" localSheetId="88" hidden="1">{#N/A,#N/A,FALSE,"Лист4"}</definedName>
    <definedName name="уууу" localSheetId="89" hidden="1">{#N/A,#N/A,FALSE,"Лист4"}</definedName>
    <definedName name="уууу" localSheetId="90" hidden="1">{#N/A,#N/A,FALSE,"Лист4"}</definedName>
    <definedName name="уууу" localSheetId="11" hidden="1">{#N/A,#N/A,FALSE,"Лист4"}</definedName>
    <definedName name="уууу" localSheetId="13" hidden="1">{#N/A,#N/A,FALSE,"Лист4"}</definedName>
    <definedName name="уууу" localSheetId="14" hidden="1">{#N/A,#N/A,FALSE,"Лист4"}</definedName>
    <definedName name="уууу" localSheetId="47" hidden="1">{#N/A,#N/A,FALSE,"Лист4"}</definedName>
    <definedName name="уууу" localSheetId="48" hidden="1">{#N/A,#N/A,FALSE,"Лист4"}</definedName>
    <definedName name="уууу" hidden="1">{#N/A,#N/A,FALSE,"Лист4"}</definedName>
    <definedName name="уууу32" localSheetId="1"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28" hidden="1">{#N/A,#N/A,FALSE,"Лист4"}</definedName>
    <definedName name="уууу32" localSheetId="29" hidden="1">{#N/A,#N/A,FALSE,"Лист4"}</definedName>
    <definedName name="уууу32" localSheetId="30" hidden="1">{#N/A,#N/A,FALSE,"Лист4"}</definedName>
    <definedName name="уууу32" localSheetId="31" hidden="1">{#N/A,#N/A,FALSE,"Лист4"}</definedName>
    <definedName name="уууу32" localSheetId="32" hidden="1">{#N/A,#N/A,FALSE,"Лист4"}</definedName>
    <definedName name="уууу32" localSheetId="33" hidden="1">{#N/A,#N/A,FALSE,"Лист4"}</definedName>
    <definedName name="уууу32" localSheetId="41" hidden="1">{#N/A,#N/A,FALSE,"Лист4"}</definedName>
    <definedName name="уууу32" localSheetId="43" hidden="1">{#N/A,#N/A,FALSE,"Лист4"}</definedName>
    <definedName name="уууу32" localSheetId="49" hidden="1">{#N/A,#N/A,FALSE,"Лист4"}</definedName>
    <definedName name="уууу32" localSheetId="54" hidden="1">{#N/A,#N/A,FALSE,"Лист4"}</definedName>
    <definedName name="уууу32" localSheetId="55" hidden="1">{#N/A,#N/A,FALSE,"Лист4"}</definedName>
    <definedName name="уууу32" localSheetId="56" hidden="1">{#N/A,#N/A,FALSE,"Лист4"}</definedName>
    <definedName name="уууу32" localSheetId="57" hidden="1">{#N/A,#N/A,FALSE,"Лист4"}</definedName>
    <definedName name="уууу32" localSheetId="58" hidden="1">{#N/A,#N/A,FALSE,"Лист4"}</definedName>
    <definedName name="уууу32" localSheetId="64" hidden="1">{#N/A,#N/A,FALSE,"Лист4"}</definedName>
    <definedName name="уууу32" localSheetId="66" hidden="1">{#N/A,#N/A,FALSE,"Лист4"}</definedName>
    <definedName name="уууу32" localSheetId="68" hidden="1">{#N/A,#N/A,FALSE,"Лист4"}</definedName>
    <definedName name="уууу32" localSheetId="69" hidden="1">{#N/A,#N/A,FALSE,"Лист4"}</definedName>
    <definedName name="уууу32" localSheetId="70" hidden="1">{#N/A,#N/A,FALSE,"Лист4"}</definedName>
    <definedName name="уууу32" localSheetId="71" hidden="1">{#N/A,#N/A,FALSE,"Лист4"}</definedName>
    <definedName name="уууу32" localSheetId="79" hidden="1">{#N/A,#N/A,FALSE,"Лист4"}</definedName>
    <definedName name="уууу32" localSheetId="80" hidden="1">{#N/A,#N/A,FALSE,"Лист4"}</definedName>
    <definedName name="уууу32" localSheetId="84" hidden="1">{#N/A,#N/A,FALSE,"Лист4"}</definedName>
    <definedName name="уууу32" localSheetId="86" hidden="1">{#N/A,#N/A,FALSE,"Лист4"}</definedName>
    <definedName name="уууу32" localSheetId="87" hidden="1">{#N/A,#N/A,FALSE,"Лист4"}</definedName>
    <definedName name="уууу32" localSheetId="88" hidden="1">{#N/A,#N/A,FALSE,"Лист4"}</definedName>
    <definedName name="уууу32" localSheetId="89" hidden="1">{#N/A,#N/A,FALSE,"Лист4"}</definedName>
    <definedName name="уууу32" localSheetId="90" hidden="1">{#N/A,#N/A,FALSE,"Лист4"}</definedName>
    <definedName name="уууу32" localSheetId="11" hidden="1">{#N/A,#N/A,FALSE,"Лист4"}</definedName>
    <definedName name="уууу32" localSheetId="13" hidden="1">{#N/A,#N/A,FALSE,"Лист4"}</definedName>
    <definedName name="уууу32" localSheetId="14" hidden="1">{#N/A,#N/A,FALSE,"Лист4"}</definedName>
    <definedName name="уууу32" localSheetId="47" hidden="1">{#N/A,#N/A,FALSE,"Лист4"}</definedName>
    <definedName name="уууу32" localSheetId="48" hidden="1">{#N/A,#N/A,FALSE,"Лист4"}</definedName>
    <definedName name="уууу32" hidden="1">{#N/A,#N/A,FALSE,"Лист4"}</definedName>
    <definedName name="уууун" localSheetId="1"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28" hidden="1">{#N/A,#N/A,FALSE,"Лист4"}</definedName>
    <definedName name="уууун" localSheetId="29" hidden="1">{#N/A,#N/A,FALSE,"Лист4"}</definedName>
    <definedName name="уууун" localSheetId="30" hidden="1">{#N/A,#N/A,FALSE,"Лист4"}</definedName>
    <definedName name="уууун" localSheetId="31" hidden="1">{#N/A,#N/A,FALSE,"Лист4"}</definedName>
    <definedName name="уууун" localSheetId="32" hidden="1">{#N/A,#N/A,FALSE,"Лист4"}</definedName>
    <definedName name="уууун" localSheetId="33" hidden="1">{#N/A,#N/A,FALSE,"Лист4"}</definedName>
    <definedName name="уууун" localSheetId="41" hidden="1">{#N/A,#N/A,FALSE,"Лист4"}</definedName>
    <definedName name="уууун" localSheetId="43" hidden="1">{#N/A,#N/A,FALSE,"Лист4"}</definedName>
    <definedName name="уууун" localSheetId="49" hidden="1">{#N/A,#N/A,FALSE,"Лист4"}</definedName>
    <definedName name="уууун" localSheetId="54" hidden="1">{#N/A,#N/A,FALSE,"Лист4"}</definedName>
    <definedName name="уууун" localSheetId="55" hidden="1">{#N/A,#N/A,FALSE,"Лист4"}</definedName>
    <definedName name="уууун" localSheetId="56" hidden="1">{#N/A,#N/A,FALSE,"Лист4"}</definedName>
    <definedName name="уууун" localSheetId="57" hidden="1">{#N/A,#N/A,FALSE,"Лист4"}</definedName>
    <definedName name="уууун" localSheetId="58" hidden="1">{#N/A,#N/A,FALSE,"Лист4"}</definedName>
    <definedName name="уууун" localSheetId="64" hidden="1">{#N/A,#N/A,FALSE,"Лист4"}</definedName>
    <definedName name="уууун" localSheetId="66" hidden="1">{#N/A,#N/A,FALSE,"Лист4"}</definedName>
    <definedName name="уууун" localSheetId="68" hidden="1">{#N/A,#N/A,FALSE,"Лист4"}</definedName>
    <definedName name="уууун" localSheetId="69" hidden="1">{#N/A,#N/A,FALSE,"Лист4"}</definedName>
    <definedName name="уууун" localSheetId="70" hidden="1">{#N/A,#N/A,FALSE,"Лист4"}</definedName>
    <definedName name="уууун" localSheetId="71" hidden="1">{#N/A,#N/A,FALSE,"Лист4"}</definedName>
    <definedName name="уууун" localSheetId="79" hidden="1">{#N/A,#N/A,FALSE,"Лист4"}</definedName>
    <definedName name="уууун" localSheetId="80" hidden="1">{#N/A,#N/A,FALSE,"Лист4"}</definedName>
    <definedName name="уууун" localSheetId="84" hidden="1">{#N/A,#N/A,FALSE,"Лист4"}</definedName>
    <definedName name="уууун" localSheetId="86" hidden="1">{#N/A,#N/A,FALSE,"Лист4"}</definedName>
    <definedName name="уууун" localSheetId="87" hidden="1">{#N/A,#N/A,FALSE,"Лист4"}</definedName>
    <definedName name="уууун" localSheetId="88" hidden="1">{#N/A,#N/A,FALSE,"Лист4"}</definedName>
    <definedName name="уууун" localSheetId="89" hidden="1">{#N/A,#N/A,FALSE,"Лист4"}</definedName>
    <definedName name="уууун" localSheetId="90" hidden="1">{#N/A,#N/A,FALSE,"Лист4"}</definedName>
    <definedName name="уууун" localSheetId="11" hidden="1">{#N/A,#N/A,FALSE,"Лист4"}</definedName>
    <definedName name="уууун" localSheetId="13" hidden="1">{#N/A,#N/A,FALSE,"Лист4"}</definedName>
    <definedName name="уууун" localSheetId="14" hidden="1">{#N/A,#N/A,FALSE,"Лист4"}</definedName>
    <definedName name="уууун" localSheetId="47" hidden="1">{#N/A,#N/A,FALSE,"Лист4"}</definedName>
    <definedName name="уууун" localSheetId="48" hidden="1">{#N/A,#N/A,FALSE,"Лист4"}</definedName>
    <definedName name="уууун" hidden="1">{#N/A,#N/A,FALSE,"Лист4"}</definedName>
    <definedName name="ф" localSheetId="1" hidden="1">{#N/A,#N/A,FALSE,"т02бд"}</definedName>
    <definedName name="ф" localSheetId="2" hidden="1">{#N/A,#N/A,FALSE,"т02бд"}</definedName>
    <definedName name="ф" localSheetId="17" hidden="1">{#N/A,#N/A,FALSE,"т02бд"}</definedName>
    <definedName name="ф" localSheetId="20" hidden="1">{#N/A,#N/A,FALSE,"т02бд"}</definedName>
    <definedName name="ф" localSheetId="22"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28" hidden="1">{#N/A,#N/A,FALSE,"т02бд"}</definedName>
    <definedName name="ф" localSheetId="29" hidden="1">{#N/A,#N/A,FALSE,"т02бд"}</definedName>
    <definedName name="ф" localSheetId="30" hidden="1">{#N/A,#N/A,FALSE,"т02бд"}</definedName>
    <definedName name="ф" localSheetId="31" hidden="1">{#N/A,#N/A,FALSE,"т02бд"}</definedName>
    <definedName name="ф" localSheetId="32" hidden="1">{#N/A,#N/A,FALSE,"т02бд"}</definedName>
    <definedName name="ф" localSheetId="33" hidden="1">{#N/A,#N/A,FALSE,"т02бд"}</definedName>
    <definedName name="ф" localSheetId="41" hidden="1">{#N/A,#N/A,FALSE,"т02бд"}</definedName>
    <definedName name="ф" localSheetId="43"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57" hidden="1">{#N/A,#N/A,FALSE,"т02бд"}</definedName>
    <definedName name="ф" localSheetId="58" hidden="1">{#N/A,#N/A,FALSE,"т02бд"}</definedName>
    <definedName name="ф" localSheetId="64" hidden="1">{#N/A,#N/A,FALSE,"т02бд"}</definedName>
    <definedName name="ф" localSheetId="66" hidden="1">{#N/A,#N/A,FALSE,"т02бд"}</definedName>
    <definedName name="ф" localSheetId="68" hidden="1">{#N/A,#N/A,FALSE,"т02бд"}</definedName>
    <definedName name="ф" localSheetId="69" hidden="1">{#N/A,#N/A,FALSE,"т02бд"}</definedName>
    <definedName name="ф" localSheetId="70" hidden="1">{#N/A,#N/A,FALSE,"т02бд"}</definedName>
    <definedName name="ф" localSheetId="71" hidden="1">{#N/A,#N/A,FALSE,"т02бд"}</definedName>
    <definedName name="ф" localSheetId="79" hidden="1">{#N/A,#N/A,FALSE,"т02бд"}</definedName>
    <definedName name="ф" localSheetId="80" hidden="1">{#N/A,#N/A,FALSE,"т02бд"}</definedName>
    <definedName name="ф" localSheetId="84" hidden="1">{#N/A,#N/A,FALSE,"т02бд"}</definedName>
    <definedName name="ф" localSheetId="86" hidden="1">{#N/A,#N/A,FALSE,"т02бд"}</definedName>
    <definedName name="ф" localSheetId="87" hidden="1">{#N/A,#N/A,FALSE,"т02бд"}</definedName>
    <definedName name="ф" localSheetId="88" hidden="1">{#N/A,#N/A,FALSE,"т02бд"}</definedName>
    <definedName name="ф" localSheetId="89" hidden="1">{#N/A,#N/A,FALSE,"т02бд"}</definedName>
    <definedName name="ф" localSheetId="11" hidden="1">{#N/A,#N/A,FALSE,"т02бд"}</definedName>
    <definedName name="ф" localSheetId="13" hidden="1">{#N/A,#N/A,FALSE,"т02бд"}</definedName>
    <definedName name="ф" localSheetId="14" hidden="1">{#N/A,#N/A,FALSE,"т02бд"}</definedName>
    <definedName name="ф" localSheetId="62" hidden="1">{#N/A,#N/A,FALSE,"т02бд"}</definedName>
    <definedName name="ф" localSheetId="47" hidden="1">{#N/A,#N/A,FALSE,"т02бд"}</definedName>
    <definedName name="ф" localSheetId="48" hidden="1">{#N/A,#N/A,FALSE,"т02бд"}</definedName>
    <definedName name="ф" hidden="1">{#N/A,#N/A,FALSE,"т02бд"}</definedName>
    <definedName name="ф_2" localSheetId="1"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28" hidden="1">{#N/A,#N/A,FALSE,"т02бд"}</definedName>
    <definedName name="ф_2" localSheetId="29" hidden="1">{#N/A,#N/A,FALSE,"т02бд"}</definedName>
    <definedName name="ф_2" localSheetId="30" hidden="1">{#N/A,#N/A,FALSE,"т02бд"}</definedName>
    <definedName name="ф_2" localSheetId="31" hidden="1">{#N/A,#N/A,FALSE,"т02бд"}</definedName>
    <definedName name="ф_2" localSheetId="32" hidden="1">{#N/A,#N/A,FALSE,"т02бд"}</definedName>
    <definedName name="ф_2" localSheetId="33" hidden="1">{#N/A,#N/A,FALSE,"т02бд"}</definedName>
    <definedName name="ф_2" localSheetId="41" hidden="1">{#N/A,#N/A,FALSE,"т02бд"}</definedName>
    <definedName name="ф_2" localSheetId="43" hidden="1">{#N/A,#N/A,FALSE,"т02бд"}</definedName>
    <definedName name="ф_2" localSheetId="49" hidden="1">{#N/A,#N/A,FALSE,"т02бд"}</definedName>
    <definedName name="ф_2" localSheetId="54" hidden="1">{#N/A,#N/A,FALSE,"т02бд"}</definedName>
    <definedName name="ф_2" localSheetId="55" hidden="1">{#N/A,#N/A,FALSE,"т02бд"}</definedName>
    <definedName name="ф_2" localSheetId="56" hidden="1">{#N/A,#N/A,FALSE,"т02бд"}</definedName>
    <definedName name="ф_2" localSheetId="57" hidden="1">{#N/A,#N/A,FALSE,"т02бд"}</definedName>
    <definedName name="ф_2" localSheetId="58" hidden="1">{#N/A,#N/A,FALSE,"т02бд"}</definedName>
    <definedName name="ф_2" localSheetId="68" hidden="1">{#N/A,#N/A,FALSE,"т02бд"}</definedName>
    <definedName name="ф_2" localSheetId="80" hidden="1">{#N/A,#N/A,FALSE,"т02бд"}</definedName>
    <definedName name="ф_2" localSheetId="84" hidden="1">{#N/A,#N/A,FALSE,"т02бд"}</definedName>
    <definedName name="ф_2" localSheetId="88" hidden="1">{#N/A,#N/A,FALSE,"т02бд"}</definedName>
    <definedName name="ф_2" localSheetId="11" hidden="1">{#N/A,#N/A,FALSE,"т02бд"}</definedName>
    <definedName name="ф_2" localSheetId="47" hidden="1">{#N/A,#N/A,FALSE,"т02бд"}</definedName>
    <definedName name="ф_2" localSheetId="48" hidden="1">{#N/A,#N/A,FALSE,"т02бд"}</definedName>
    <definedName name="ф_2" hidden="1">{#N/A,#N/A,FALSE,"т02бд"}</definedName>
    <definedName name="ф_2_1" localSheetId="1"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28" hidden="1">{#N/A,#N/A,FALSE,"т02бд"}</definedName>
    <definedName name="ф_2_1" localSheetId="29" hidden="1">{#N/A,#N/A,FALSE,"т02бд"}</definedName>
    <definedName name="ф_2_1" localSheetId="30" hidden="1">{#N/A,#N/A,FALSE,"т02бд"}</definedName>
    <definedName name="ф_2_1" localSheetId="31" hidden="1">{#N/A,#N/A,FALSE,"т02бд"}</definedName>
    <definedName name="ф_2_1" localSheetId="32" hidden="1">{#N/A,#N/A,FALSE,"т02бд"}</definedName>
    <definedName name="ф_2_1" localSheetId="33" hidden="1">{#N/A,#N/A,FALSE,"т02бд"}</definedName>
    <definedName name="ф_2_1" localSheetId="41" hidden="1">{#N/A,#N/A,FALSE,"т02бд"}</definedName>
    <definedName name="ф_2_1" localSheetId="43" hidden="1">{#N/A,#N/A,FALSE,"т02бд"}</definedName>
    <definedName name="ф_2_1" localSheetId="49" hidden="1">{#N/A,#N/A,FALSE,"т02бд"}</definedName>
    <definedName name="ф_2_1" localSheetId="54" hidden="1">{#N/A,#N/A,FALSE,"т02бд"}</definedName>
    <definedName name="ф_2_1" localSheetId="55" hidden="1">{#N/A,#N/A,FALSE,"т02бд"}</definedName>
    <definedName name="ф_2_1" localSheetId="56" hidden="1">{#N/A,#N/A,FALSE,"т02бд"}</definedName>
    <definedName name="ф_2_1" localSheetId="57" hidden="1">{#N/A,#N/A,FALSE,"т02бд"}</definedName>
    <definedName name="ф_2_1" localSheetId="58" hidden="1">{#N/A,#N/A,FALSE,"т02бд"}</definedName>
    <definedName name="ф_2_1" localSheetId="68" hidden="1">{#N/A,#N/A,FALSE,"т02бд"}</definedName>
    <definedName name="ф_2_1" localSheetId="80" hidden="1">{#N/A,#N/A,FALSE,"т02бд"}</definedName>
    <definedName name="ф_2_1" localSheetId="84" hidden="1">{#N/A,#N/A,FALSE,"т02бд"}</definedName>
    <definedName name="ф_2_1" localSheetId="88" hidden="1">{#N/A,#N/A,FALSE,"т02бд"}</definedName>
    <definedName name="ф_2_1" localSheetId="11" hidden="1">{#N/A,#N/A,FALSE,"т02бд"}</definedName>
    <definedName name="ф_2_1" localSheetId="47" hidden="1">{#N/A,#N/A,FALSE,"т02бд"}</definedName>
    <definedName name="ф_2_1" localSheetId="48"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7" hidden="1">{#N/A,#N/A,FALSE,"т02бд"}</definedName>
    <definedName name="фіва" localSheetId="20" hidden="1">{#N/A,#N/A,FALSE,"т02бд"}</definedName>
    <definedName name="фіва" localSheetId="22"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28" hidden="1">{#N/A,#N/A,FALSE,"т02бд"}</definedName>
    <definedName name="фіва" localSheetId="29" hidden="1">{#N/A,#N/A,FALSE,"т02бд"}</definedName>
    <definedName name="фіва" localSheetId="30" hidden="1">{#N/A,#N/A,FALSE,"т02бд"}</definedName>
    <definedName name="фіва" localSheetId="31" hidden="1">{#N/A,#N/A,FALSE,"т02бд"}</definedName>
    <definedName name="фіва" localSheetId="32" hidden="1">{#N/A,#N/A,FALSE,"т02бд"}</definedName>
    <definedName name="фіва" localSheetId="33" hidden="1">{#N/A,#N/A,FALSE,"т02бд"}</definedName>
    <definedName name="фіва" localSheetId="41" hidden="1">{#N/A,#N/A,FALSE,"т02бд"}</definedName>
    <definedName name="фіва" localSheetId="43"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57" hidden="1">{#N/A,#N/A,FALSE,"т02бд"}</definedName>
    <definedName name="фіва" localSheetId="58" hidden="1">{#N/A,#N/A,FALSE,"т02бд"}</definedName>
    <definedName name="фіва" localSheetId="64" hidden="1">{#N/A,#N/A,FALSE,"т02бд"}</definedName>
    <definedName name="фіва" localSheetId="66" hidden="1">{#N/A,#N/A,FALSE,"т02бд"}</definedName>
    <definedName name="фіва" localSheetId="68" hidden="1">{#N/A,#N/A,FALSE,"т02бд"}</definedName>
    <definedName name="фіва" localSheetId="69" hidden="1">{#N/A,#N/A,FALSE,"т02бд"}</definedName>
    <definedName name="фіва" localSheetId="70" hidden="1">{#N/A,#N/A,FALSE,"т02бд"}</definedName>
    <definedName name="фіва" localSheetId="71" hidden="1">{#N/A,#N/A,FALSE,"т02бд"}</definedName>
    <definedName name="фіва" localSheetId="79" hidden="1">{#N/A,#N/A,FALSE,"т02бд"}</definedName>
    <definedName name="фіва" localSheetId="80" hidden="1">{#N/A,#N/A,FALSE,"т02бд"}</definedName>
    <definedName name="фіва" localSheetId="84" hidden="1">{#N/A,#N/A,FALSE,"т02бд"}</definedName>
    <definedName name="фіва" localSheetId="86" hidden="1">{#N/A,#N/A,FALSE,"т02бд"}</definedName>
    <definedName name="фіва" localSheetId="87" hidden="1">{#N/A,#N/A,FALSE,"т02бд"}</definedName>
    <definedName name="фіва" localSheetId="88" hidden="1">{#N/A,#N/A,FALSE,"т02бд"}</definedName>
    <definedName name="фіва" localSheetId="89" hidden="1">{#N/A,#N/A,FALSE,"т02бд"}</definedName>
    <definedName name="фіва" localSheetId="11" hidden="1">{#N/A,#N/A,FALSE,"т02бд"}</definedName>
    <definedName name="фіва" localSheetId="13" hidden="1">{#N/A,#N/A,FALSE,"т02бд"}</definedName>
    <definedName name="фіва" localSheetId="14" hidden="1">{#N/A,#N/A,FALSE,"т02бд"}</definedName>
    <definedName name="фіва" localSheetId="62" hidden="1">{#N/A,#N/A,FALSE,"т02бд"}</definedName>
    <definedName name="фіва" localSheetId="47" hidden="1">{#N/A,#N/A,FALSE,"т02бд"}</definedName>
    <definedName name="фіва" localSheetId="48" hidden="1">{#N/A,#N/A,FALSE,"т02бд"}</definedName>
    <definedName name="фіва" hidden="1">{#N/A,#N/A,FALSE,"т02бд"}</definedName>
    <definedName name="фіва_2" localSheetId="1"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28" hidden="1">{#N/A,#N/A,FALSE,"т02бд"}</definedName>
    <definedName name="фіва_2" localSheetId="29" hidden="1">{#N/A,#N/A,FALSE,"т02бд"}</definedName>
    <definedName name="фіва_2" localSheetId="30" hidden="1">{#N/A,#N/A,FALSE,"т02бд"}</definedName>
    <definedName name="фіва_2" localSheetId="31" hidden="1">{#N/A,#N/A,FALSE,"т02бд"}</definedName>
    <definedName name="фіва_2" localSheetId="32" hidden="1">{#N/A,#N/A,FALSE,"т02бд"}</definedName>
    <definedName name="фіва_2" localSheetId="33" hidden="1">{#N/A,#N/A,FALSE,"т02бд"}</definedName>
    <definedName name="фіва_2" localSheetId="41" hidden="1">{#N/A,#N/A,FALSE,"т02бд"}</definedName>
    <definedName name="фіва_2" localSheetId="43" hidden="1">{#N/A,#N/A,FALSE,"т02бд"}</definedName>
    <definedName name="фіва_2" localSheetId="49" hidden="1">{#N/A,#N/A,FALSE,"т02бд"}</definedName>
    <definedName name="фіва_2" localSheetId="54" hidden="1">{#N/A,#N/A,FALSE,"т02бд"}</definedName>
    <definedName name="фіва_2" localSheetId="55" hidden="1">{#N/A,#N/A,FALSE,"т02бд"}</definedName>
    <definedName name="фіва_2" localSheetId="56" hidden="1">{#N/A,#N/A,FALSE,"т02бд"}</definedName>
    <definedName name="фіва_2" localSheetId="57" hidden="1">{#N/A,#N/A,FALSE,"т02бд"}</definedName>
    <definedName name="фіва_2" localSheetId="58" hidden="1">{#N/A,#N/A,FALSE,"т02бд"}</definedName>
    <definedName name="фіва_2" localSheetId="68" hidden="1">{#N/A,#N/A,FALSE,"т02бд"}</definedName>
    <definedName name="фіва_2" localSheetId="80" hidden="1">{#N/A,#N/A,FALSE,"т02бд"}</definedName>
    <definedName name="фіва_2" localSheetId="84" hidden="1">{#N/A,#N/A,FALSE,"т02бд"}</definedName>
    <definedName name="фіва_2" localSheetId="88" hidden="1">{#N/A,#N/A,FALSE,"т02бд"}</definedName>
    <definedName name="фіва_2" localSheetId="11" hidden="1">{#N/A,#N/A,FALSE,"т02бд"}</definedName>
    <definedName name="фіва_2" localSheetId="47" hidden="1">{#N/A,#N/A,FALSE,"т02бд"}</definedName>
    <definedName name="фіва_2" localSheetId="48" hidden="1">{#N/A,#N/A,FALSE,"т02бд"}</definedName>
    <definedName name="фіва_2" hidden="1">{#N/A,#N/A,FALSE,"т02бд"}</definedName>
    <definedName name="фіва_2_1" localSheetId="1"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28" hidden="1">{#N/A,#N/A,FALSE,"т02бд"}</definedName>
    <definedName name="фіва_2_1" localSheetId="29" hidden="1">{#N/A,#N/A,FALSE,"т02бд"}</definedName>
    <definedName name="фіва_2_1" localSheetId="30" hidden="1">{#N/A,#N/A,FALSE,"т02бд"}</definedName>
    <definedName name="фіва_2_1" localSheetId="31" hidden="1">{#N/A,#N/A,FALSE,"т02бд"}</definedName>
    <definedName name="фіва_2_1" localSheetId="32" hidden="1">{#N/A,#N/A,FALSE,"т02бд"}</definedName>
    <definedName name="фіва_2_1" localSheetId="33" hidden="1">{#N/A,#N/A,FALSE,"т02бд"}</definedName>
    <definedName name="фіва_2_1" localSheetId="41" hidden="1">{#N/A,#N/A,FALSE,"т02бд"}</definedName>
    <definedName name="фіва_2_1" localSheetId="43" hidden="1">{#N/A,#N/A,FALSE,"т02бд"}</definedName>
    <definedName name="фіва_2_1" localSheetId="49" hidden="1">{#N/A,#N/A,FALSE,"т02бд"}</definedName>
    <definedName name="фіва_2_1" localSheetId="54" hidden="1">{#N/A,#N/A,FALSE,"т02бд"}</definedName>
    <definedName name="фіва_2_1" localSheetId="55" hidden="1">{#N/A,#N/A,FALSE,"т02бд"}</definedName>
    <definedName name="фіва_2_1" localSheetId="56" hidden="1">{#N/A,#N/A,FALSE,"т02бд"}</definedName>
    <definedName name="фіва_2_1" localSheetId="57" hidden="1">{#N/A,#N/A,FALSE,"т02бд"}</definedName>
    <definedName name="фіва_2_1" localSheetId="58" hidden="1">{#N/A,#N/A,FALSE,"т02бд"}</definedName>
    <definedName name="фіва_2_1" localSheetId="68" hidden="1">{#N/A,#N/A,FALSE,"т02бд"}</definedName>
    <definedName name="фіва_2_1" localSheetId="80" hidden="1">{#N/A,#N/A,FALSE,"т02бд"}</definedName>
    <definedName name="фіва_2_1" localSheetId="84" hidden="1">{#N/A,#N/A,FALSE,"т02бд"}</definedName>
    <definedName name="фіва_2_1" localSheetId="88" hidden="1">{#N/A,#N/A,FALSE,"т02бд"}</definedName>
    <definedName name="фіва_2_1" localSheetId="11" hidden="1">{#N/A,#N/A,FALSE,"т02бд"}</definedName>
    <definedName name="фіва_2_1" localSheetId="47" hidden="1">{#N/A,#N/A,FALSE,"т02бд"}</definedName>
    <definedName name="фіва_2_1" localSheetId="48" hidden="1">{#N/A,#N/A,FALSE,"т02бд"}</definedName>
    <definedName name="фіва_2_1" hidden="1">{#N/A,#N/A,FALSE,"т02бд"}</definedName>
    <definedName name="фф" localSheetId="1" hidden="1">{#N/A,#N/A,FALSE,"т02бд"}</definedName>
    <definedName name="фф" localSheetId="2" hidden="1">{#N/A,#N/A,FALSE,"т02бд"}</definedName>
    <definedName name="фф" localSheetId="17" hidden="1">{#N/A,#N/A,FALSE,"т02бд"}</definedName>
    <definedName name="фф" localSheetId="20" hidden="1">{#N/A,#N/A,FALSE,"т02бд"}</definedName>
    <definedName name="фф" localSheetId="22"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28" hidden="1">{#N/A,#N/A,FALSE,"т02бд"}</definedName>
    <definedName name="фф" localSheetId="29" hidden="1">{#N/A,#N/A,FALSE,"т02бд"}</definedName>
    <definedName name="фф" localSheetId="30" hidden="1">{#N/A,#N/A,FALSE,"т02бд"}</definedName>
    <definedName name="фф" localSheetId="31" hidden="1">{#N/A,#N/A,FALSE,"т02бд"}</definedName>
    <definedName name="фф" localSheetId="32" hidden="1">{#N/A,#N/A,FALSE,"т02бд"}</definedName>
    <definedName name="фф" localSheetId="33" hidden="1">{#N/A,#N/A,FALSE,"т02бд"}</definedName>
    <definedName name="фф" localSheetId="41" hidden="1">{#N/A,#N/A,FALSE,"т02бд"}</definedName>
    <definedName name="фф" localSheetId="43"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57" hidden="1">{#N/A,#N/A,FALSE,"т02бд"}</definedName>
    <definedName name="фф" localSheetId="58" hidden="1">{#N/A,#N/A,FALSE,"т02бд"}</definedName>
    <definedName name="фф" localSheetId="64" hidden="1">{#N/A,#N/A,FALSE,"т02бд"}</definedName>
    <definedName name="фф" localSheetId="66" hidden="1">[25]GDP!#REF!</definedName>
    <definedName name="фф" localSheetId="68" hidden="1">{#N/A,#N/A,FALSE,"т02бд"}</definedName>
    <definedName name="фф" localSheetId="69" hidden="1">[25]GDP!#REF!</definedName>
    <definedName name="фф" localSheetId="70" hidden="1">[25]GDP!#REF!</definedName>
    <definedName name="фф" localSheetId="71" hidden="1">{#N/A,#N/A,FALSE,"т02бд"}</definedName>
    <definedName name="фф" localSheetId="79" hidden="1">{#N/A,#N/A,FALSE,"т02бд"}</definedName>
    <definedName name="фф" localSheetId="80" hidden="1">{#N/A,#N/A,FALSE,"т02бд"}</definedName>
    <definedName name="фф" localSheetId="84" hidden="1">{#N/A,#N/A,FALSE,"т02бд"}</definedName>
    <definedName name="фф" localSheetId="86" hidden="1">{#N/A,#N/A,FALSE,"т02бд"}</definedName>
    <definedName name="фф" localSheetId="87" hidden="1">{#N/A,#N/A,FALSE,"т02бд"}</definedName>
    <definedName name="фф" localSheetId="88" hidden="1">{#N/A,#N/A,FALSE,"т02бд"}</definedName>
    <definedName name="фф" localSheetId="89" hidden="1">{#N/A,#N/A,FALSE,"т02бд"}</definedName>
    <definedName name="фф" localSheetId="90" hidden="1">[25]GDP!#REF!</definedName>
    <definedName name="фф" localSheetId="11" hidden="1">{#N/A,#N/A,FALSE,"т02бд"}</definedName>
    <definedName name="фф" localSheetId="13" hidden="1">{#N/A,#N/A,FALSE,"т02бд"}</definedName>
    <definedName name="фф" localSheetId="14" hidden="1">{#N/A,#N/A,FALSE,"т02бд"}</definedName>
    <definedName name="фф" localSheetId="62" hidden="1">{#N/A,#N/A,FALSE,"т02бд"}</definedName>
    <definedName name="фф" localSheetId="47" hidden="1">{#N/A,#N/A,FALSE,"т02бд"}</definedName>
    <definedName name="фф" localSheetId="48" hidden="1">{#N/A,#N/A,FALSE,"т02бд"}</definedName>
    <definedName name="фф" hidden="1">{#N/A,#N/A,FALSE,"т02бд"}</definedName>
    <definedName name="фф_2" localSheetId="1"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28" hidden="1">{#N/A,#N/A,FALSE,"т02бд"}</definedName>
    <definedName name="фф_2" localSheetId="29" hidden="1">{#N/A,#N/A,FALSE,"т02бд"}</definedName>
    <definedName name="фф_2" localSheetId="30" hidden="1">{#N/A,#N/A,FALSE,"т02бд"}</definedName>
    <definedName name="фф_2" localSheetId="31" hidden="1">{#N/A,#N/A,FALSE,"т02бд"}</definedName>
    <definedName name="фф_2" localSheetId="32" hidden="1">{#N/A,#N/A,FALSE,"т02бд"}</definedName>
    <definedName name="фф_2" localSheetId="33" hidden="1">{#N/A,#N/A,FALSE,"т02бд"}</definedName>
    <definedName name="фф_2" localSheetId="41" hidden="1">{#N/A,#N/A,FALSE,"т02бд"}</definedName>
    <definedName name="фф_2" localSheetId="43" hidden="1">{#N/A,#N/A,FALSE,"т02бд"}</definedName>
    <definedName name="фф_2" localSheetId="49" hidden="1">{#N/A,#N/A,FALSE,"т02бд"}</definedName>
    <definedName name="фф_2" localSheetId="54" hidden="1">{#N/A,#N/A,FALSE,"т02бд"}</definedName>
    <definedName name="фф_2" localSheetId="55" hidden="1">{#N/A,#N/A,FALSE,"т02бд"}</definedName>
    <definedName name="фф_2" localSheetId="56" hidden="1">{#N/A,#N/A,FALSE,"т02бд"}</definedName>
    <definedName name="фф_2" localSheetId="57" hidden="1">{#N/A,#N/A,FALSE,"т02бд"}</definedName>
    <definedName name="фф_2" localSheetId="58" hidden="1">{#N/A,#N/A,FALSE,"т02бд"}</definedName>
    <definedName name="фф_2" localSheetId="68" hidden="1">{#N/A,#N/A,FALSE,"т02бд"}</definedName>
    <definedName name="фф_2" localSheetId="80" hidden="1">{#N/A,#N/A,FALSE,"т02бд"}</definedName>
    <definedName name="фф_2" localSheetId="84" hidden="1">{#N/A,#N/A,FALSE,"т02бд"}</definedName>
    <definedName name="фф_2" localSheetId="88" hidden="1">{#N/A,#N/A,FALSE,"т02бд"}</definedName>
    <definedName name="фф_2" localSheetId="11" hidden="1">{#N/A,#N/A,FALSE,"т02бд"}</definedName>
    <definedName name="фф_2" localSheetId="47" hidden="1">{#N/A,#N/A,FALSE,"т02бд"}</definedName>
    <definedName name="фф_2" localSheetId="48" hidden="1">{#N/A,#N/A,FALSE,"т02бд"}</definedName>
    <definedName name="фф_2" hidden="1">{#N/A,#N/A,FALSE,"т02бд"}</definedName>
    <definedName name="фф_2_1" localSheetId="1"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28" hidden="1">{#N/A,#N/A,FALSE,"т02бд"}</definedName>
    <definedName name="фф_2_1" localSheetId="29" hidden="1">{#N/A,#N/A,FALSE,"т02бд"}</definedName>
    <definedName name="фф_2_1" localSheetId="30" hidden="1">{#N/A,#N/A,FALSE,"т02бд"}</definedName>
    <definedName name="фф_2_1" localSheetId="31" hidden="1">{#N/A,#N/A,FALSE,"т02бд"}</definedName>
    <definedName name="фф_2_1" localSheetId="32" hidden="1">{#N/A,#N/A,FALSE,"т02бд"}</definedName>
    <definedName name="фф_2_1" localSheetId="33" hidden="1">{#N/A,#N/A,FALSE,"т02бд"}</definedName>
    <definedName name="фф_2_1" localSheetId="41" hidden="1">{#N/A,#N/A,FALSE,"т02бд"}</definedName>
    <definedName name="фф_2_1" localSheetId="43" hidden="1">{#N/A,#N/A,FALSE,"т02бд"}</definedName>
    <definedName name="фф_2_1" localSheetId="49" hidden="1">{#N/A,#N/A,FALSE,"т02бд"}</definedName>
    <definedName name="фф_2_1" localSheetId="54" hidden="1">{#N/A,#N/A,FALSE,"т02бд"}</definedName>
    <definedName name="фф_2_1" localSheetId="55" hidden="1">{#N/A,#N/A,FALSE,"т02бд"}</definedName>
    <definedName name="фф_2_1" localSheetId="56" hidden="1">{#N/A,#N/A,FALSE,"т02бд"}</definedName>
    <definedName name="фф_2_1" localSheetId="57" hidden="1">{#N/A,#N/A,FALSE,"т02бд"}</definedName>
    <definedName name="фф_2_1" localSheetId="58" hidden="1">{#N/A,#N/A,FALSE,"т02бд"}</definedName>
    <definedName name="фф_2_1" localSheetId="68" hidden="1">{#N/A,#N/A,FALSE,"т02бд"}</definedName>
    <definedName name="фф_2_1" localSheetId="80" hidden="1">{#N/A,#N/A,FALSE,"т02бд"}</definedName>
    <definedName name="фф_2_1" localSheetId="84" hidden="1">{#N/A,#N/A,FALSE,"т02бд"}</definedName>
    <definedName name="фф_2_1" localSheetId="88" hidden="1">{#N/A,#N/A,FALSE,"т02бд"}</definedName>
    <definedName name="фф_2_1" localSheetId="11" hidden="1">{#N/A,#N/A,FALSE,"т02бд"}</definedName>
    <definedName name="фф_2_1" localSheetId="47" hidden="1">{#N/A,#N/A,FALSE,"т02бд"}</definedName>
    <definedName name="фф_2_1" localSheetId="48"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7" hidden="1">{#N/A,#N/A,FALSE,"т02бд"}</definedName>
    <definedName name="ффф" localSheetId="20" hidden="1">{#N/A,#N/A,FALSE,"т02бд"}</definedName>
    <definedName name="ффф" localSheetId="22"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28" hidden="1">{#N/A,#N/A,FALSE,"т02бд"}</definedName>
    <definedName name="ффф" localSheetId="29" hidden="1">{#N/A,#N/A,FALSE,"т02бд"}</definedName>
    <definedName name="ффф" localSheetId="30" hidden="1">{#N/A,#N/A,FALSE,"т02бд"}</definedName>
    <definedName name="ффф" localSheetId="31" hidden="1">{#N/A,#N/A,FALSE,"т02бд"}</definedName>
    <definedName name="ффф" localSheetId="32" hidden="1">{#N/A,#N/A,FALSE,"т02бд"}</definedName>
    <definedName name="ффф" localSheetId="33" hidden="1">{#N/A,#N/A,FALSE,"т02бд"}</definedName>
    <definedName name="ффф" localSheetId="41" hidden="1">{#N/A,#N/A,FALSE,"т02бд"}</definedName>
    <definedName name="ффф" localSheetId="43" hidden="1">{#N/A,#N/A,FALSE,"т02бд"}</definedName>
    <definedName name="ффф" localSheetId="49" hidden="1">{#N/A,#N/A,FALSE,"т02бд"}</definedName>
    <definedName name="ффф" localSheetId="51" hidden="1">{#N/A,#N/A,FALSE,"т02бд"}</definedName>
    <definedName name="ффф" localSheetId="52" hidden="1">{#N/A,#N/A,FALSE,"т02бд"}</definedName>
    <definedName name="ффф" localSheetId="54" hidden="1">{#N/A,#N/A,FALSE,"т02бд"}</definedName>
    <definedName name="ффф" localSheetId="55" hidden="1">{#N/A,#N/A,FALSE,"т02бд"}</definedName>
    <definedName name="ффф" localSheetId="56" hidden="1">{#N/A,#N/A,FALSE,"т02бд"}</definedName>
    <definedName name="ффф" localSheetId="57" hidden="1">{#N/A,#N/A,FALSE,"т02бд"}</definedName>
    <definedName name="ффф" localSheetId="58" hidden="1">{#N/A,#N/A,FALSE,"т02бд"}</definedName>
    <definedName name="ффф" localSheetId="64" hidden="1">{#N/A,#N/A,FALSE,"т02бд"}</definedName>
    <definedName name="ффф" localSheetId="66" hidden="1">{#N/A,#N/A,FALSE,"Лист4"}</definedName>
    <definedName name="ффф" localSheetId="68" hidden="1">{#N/A,#N/A,FALSE,"т02бд"}</definedName>
    <definedName name="ффф" localSheetId="69" hidden="1">{#N/A,#N/A,FALSE,"Лист4"}</definedName>
    <definedName name="ффф" localSheetId="70" hidden="1">{#N/A,#N/A,FALSE,"Лист4"}</definedName>
    <definedName name="ффф" localSheetId="71" hidden="1">{#N/A,#N/A,FALSE,"т02бд"}</definedName>
    <definedName name="ффф" localSheetId="79" hidden="1">{#N/A,#N/A,FALSE,"т02бд"}</definedName>
    <definedName name="ффф" localSheetId="80" hidden="1">{#N/A,#N/A,FALSE,"т02бд"}</definedName>
    <definedName name="ффф" localSheetId="84" hidden="1">{#N/A,#N/A,FALSE,"т02бд"}</definedName>
    <definedName name="ффф" localSheetId="86" hidden="1">{#N/A,#N/A,FALSE,"т02бд"}</definedName>
    <definedName name="ффф" localSheetId="87" hidden="1">{#N/A,#N/A,FALSE,"т02бд"}</definedName>
    <definedName name="ффф" localSheetId="88" hidden="1">{#N/A,#N/A,FALSE,"т02бд"}</definedName>
    <definedName name="ффф" localSheetId="89" hidden="1">{#N/A,#N/A,FALSE,"т02бд"}</definedName>
    <definedName name="ффф" localSheetId="90" hidden="1">{#N/A,#N/A,FALSE,"Лист4"}</definedName>
    <definedName name="ффф" localSheetId="11" hidden="1">{#N/A,#N/A,FALSE,"т02бд"}</definedName>
    <definedName name="ффф" localSheetId="13" hidden="1">{#N/A,#N/A,FALSE,"т02бд"}</definedName>
    <definedName name="ффф" localSheetId="14" hidden="1">{#N/A,#N/A,FALSE,"т02бд"}</definedName>
    <definedName name="ффф" localSheetId="62" hidden="1">{#N/A,#N/A,FALSE,"т02бд"}</definedName>
    <definedName name="ффф" localSheetId="47" hidden="1">{#N/A,#N/A,FALSE,"т02бд"}</definedName>
    <definedName name="ффф" localSheetId="48" hidden="1">{#N/A,#N/A,FALSE,"т02бд"}</definedName>
    <definedName name="ффф" hidden="1">{#N/A,#N/A,FALSE,"т02бд"}</definedName>
    <definedName name="ффф_1" localSheetId="1"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28" hidden="1">{#N/A,#N/A,FALSE,"т02бд"}</definedName>
    <definedName name="ффф_1" localSheetId="29" hidden="1">{#N/A,#N/A,FALSE,"т02бд"}</definedName>
    <definedName name="ффф_1" localSheetId="30" hidden="1">{#N/A,#N/A,FALSE,"т02бд"}</definedName>
    <definedName name="ффф_1" localSheetId="31" hidden="1">{#N/A,#N/A,FALSE,"т02бд"}</definedName>
    <definedName name="ффф_1" localSheetId="32" hidden="1">{#N/A,#N/A,FALSE,"т02бд"}</definedName>
    <definedName name="ффф_1" localSheetId="33" hidden="1">{#N/A,#N/A,FALSE,"т02бд"}</definedName>
    <definedName name="ффф_1" localSheetId="41" hidden="1">{#N/A,#N/A,FALSE,"т02бд"}</definedName>
    <definedName name="ффф_1" localSheetId="43" hidden="1">{#N/A,#N/A,FALSE,"т02бд"}</definedName>
    <definedName name="ффф_1" localSheetId="49" hidden="1">{#N/A,#N/A,FALSE,"т02бд"}</definedName>
    <definedName name="ффф_1" localSheetId="54" hidden="1">{#N/A,#N/A,FALSE,"т02бд"}</definedName>
    <definedName name="ффф_1" localSheetId="55" hidden="1">{#N/A,#N/A,FALSE,"т02бд"}</definedName>
    <definedName name="ффф_1" localSheetId="56" hidden="1">{#N/A,#N/A,FALSE,"т02бд"}</definedName>
    <definedName name="ффф_1" localSheetId="57" hidden="1">{#N/A,#N/A,FALSE,"т02бд"}</definedName>
    <definedName name="ффф_1" localSheetId="58" hidden="1">{#N/A,#N/A,FALSE,"т02бд"}</definedName>
    <definedName name="ффф_1" localSheetId="68" hidden="1">{#N/A,#N/A,FALSE,"т02бд"}</definedName>
    <definedName name="ффф_1" localSheetId="80" hidden="1">{#N/A,#N/A,FALSE,"т02бд"}</definedName>
    <definedName name="ффф_1" localSheetId="84" hidden="1">{#N/A,#N/A,FALSE,"т02бд"}</definedName>
    <definedName name="ффф_1" localSheetId="88" hidden="1">{#N/A,#N/A,FALSE,"т02бд"}</definedName>
    <definedName name="ффф_1" localSheetId="11" hidden="1">{#N/A,#N/A,FALSE,"т02бд"}</definedName>
    <definedName name="ффф_1" localSheetId="47" hidden="1">{#N/A,#N/A,FALSE,"т02бд"}</definedName>
    <definedName name="ффф_1" localSheetId="48" hidden="1">{#N/A,#N/A,FALSE,"т02бд"}</definedName>
    <definedName name="ффф_1" hidden="1">{#N/A,#N/A,FALSE,"т02бд"}</definedName>
    <definedName name="ффф_2" localSheetId="1"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28" hidden="1">{#N/A,#N/A,FALSE,"т02бд"}</definedName>
    <definedName name="ффф_2" localSheetId="29" hidden="1">{#N/A,#N/A,FALSE,"т02бд"}</definedName>
    <definedName name="ффф_2" localSheetId="30" hidden="1">{#N/A,#N/A,FALSE,"т02бд"}</definedName>
    <definedName name="ффф_2" localSheetId="31" hidden="1">{#N/A,#N/A,FALSE,"т02бд"}</definedName>
    <definedName name="ффф_2" localSheetId="32" hidden="1">{#N/A,#N/A,FALSE,"т02бд"}</definedName>
    <definedName name="ффф_2" localSheetId="33" hidden="1">{#N/A,#N/A,FALSE,"т02бд"}</definedName>
    <definedName name="ффф_2" localSheetId="41" hidden="1">{#N/A,#N/A,FALSE,"т02бд"}</definedName>
    <definedName name="ффф_2" localSheetId="43" hidden="1">{#N/A,#N/A,FALSE,"т02бд"}</definedName>
    <definedName name="ффф_2" localSheetId="49" hidden="1">{#N/A,#N/A,FALSE,"т02бд"}</definedName>
    <definedName name="ффф_2" localSheetId="54" hidden="1">{#N/A,#N/A,FALSE,"т02бд"}</definedName>
    <definedName name="ффф_2" localSheetId="55" hidden="1">{#N/A,#N/A,FALSE,"т02бд"}</definedName>
    <definedName name="ффф_2" localSheetId="56" hidden="1">{#N/A,#N/A,FALSE,"т02бд"}</definedName>
    <definedName name="ффф_2" localSheetId="57" hidden="1">{#N/A,#N/A,FALSE,"т02бд"}</definedName>
    <definedName name="ффф_2" localSheetId="58" hidden="1">{#N/A,#N/A,FALSE,"т02бд"}</definedName>
    <definedName name="ффф_2" localSheetId="68" hidden="1">{#N/A,#N/A,FALSE,"т02бд"}</definedName>
    <definedName name="ффф_2" localSheetId="80" hidden="1">{#N/A,#N/A,FALSE,"т02бд"}</definedName>
    <definedName name="ффф_2" localSheetId="84" hidden="1">{#N/A,#N/A,FALSE,"т02бд"}</definedName>
    <definedName name="ффф_2" localSheetId="88" hidden="1">{#N/A,#N/A,FALSE,"т02бд"}</definedName>
    <definedName name="ффф_2" localSheetId="11" hidden="1">{#N/A,#N/A,FALSE,"т02бд"}</definedName>
    <definedName name="ффф_2" localSheetId="47" hidden="1">{#N/A,#N/A,FALSE,"т02бд"}</definedName>
    <definedName name="ффф_2" localSheetId="48" hidden="1">{#N/A,#N/A,FALSE,"т02бд"}</definedName>
    <definedName name="ффф_2" hidden="1">{#N/A,#N/A,FALSE,"т02бд"}</definedName>
    <definedName name="фффф" localSheetId="1"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28" hidden="1">{#N/A,#N/A,FALSE,"Лист4"}</definedName>
    <definedName name="фффф" localSheetId="29" hidden="1">{#N/A,#N/A,FALSE,"Лист4"}</definedName>
    <definedName name="фффф" localSheetId="30" hidden="1">{#N/A,#N/A,FALSE,"Лист4"}</definedName>
    <definedName name="фффф" localSheetId="31" hidden="1">{#N/A,#N/A,FALSE,"Лист4"}</definedName>
    <definedName name="фффф" localSheetId="32" hidden="1">{#N/A,#N/A,FALSE,"Лист4"}</definedName>
    <definedName name="фффф" localSheetId="33" hidden="1">{#N/A,#N/A,FALSE,"Лист4"}</definedName>
    <definedName name="фффф" localSheetId="41" hidden="1">{#N/A,#N/A,FALSE,"Лист4"}</definedName>
    <definedName name="фффф" localSheetId="43" hidden="1">{#N/A,#N/A,FALSE,"Лист4"}</definedName>
    <definedName name="фффф" localSheetId="49" hidden="1">{#N/A,#N/A,FALSE,"Лист4"}</definedName>
    <definedName name="фффф" localSheetId="54" hidden="1">{#N/A,#N/A,FALSE,"Лист4"}</definedName>
    <definedName name="фффф" localSheetId="55" hidden="1">{#N/A,#N/A,FALSE,"Лист4"}</definedName>
    <definedName name="фффф" localSheetId="56" hidden="1">{#N/A,#N/A,FALSE,"Лист4"}</definedName>
    <definedName name="фффф" localSheetId="57" hidden="1">{#N/A,#N/A,FALSE,"Лист4"}</definedName>
    <definedName name="фффф" localSheetId="58" hidden="1">{#N/A,#N/A,FALSE,"Лист4"}</definedName>
    <definedName name="фффф" localSheetId="64" hidden="1">{#N/A,#N/A,FALSE,"Лист4"}</definedName>
    <definedName name="фффф" localSheetId="66" hidden="1">{#N/A,#N/A,FALSE,"Лист4"}</definedName>
    <definedName name="фффф" localSheetId="68" hidden="1">{#N/A,#N/A,FALSE,"Лист4"}</definedName>
    <definedName name="фффф" localSheetId="69" hidden="1">{#N/A,#N/A,FALSE,"Лист4"}</definedName>
    <definedName name="фффф" localSheetId="70" hidden="1">{#N/A,#N/A,FALSE,"Лист4"}</definedName>
    <definedName name="фффф" localSheetId="71" hidden="1">{#N/A,#N/A,FALSE,"Лист4"}</definedName>
    <definedName name="фффф" localSheetId="79" hidden="1">{#N/A,#N/A,FALSE,"Лист4"}</definedName>
    <definedName name="фффф" localSheetId="80" hidden="1">{#N/A,#N/A,FALSE,"Лист4"}</definedName>
    <definedName name="фффф" localSheetId="84" hidden="1">{#N/A,#N/A,FALSE,"Лист4"}</definedName>
    <definedName name="фффф" localSheetId="86" hidden="1">{#N/A,#N/A,FALSE,"Лист4"}</definedName>
    <definedName name="фффф" localSheetId="87" hidden="1">{#N/A,#N/A,FALSE,"Лист4"}</definedName>
    <definedName name="фффф" localSheetId="88" hidden="1">{#N/A,#N/A,FALSE,"Лист4"}</definedName>
    <definedName name="фффф" localSheetId="89" hidden="1">{#N/A,#N/A,FALSE,"Лист4"}</definedName>
    <definedName name="фффф" localSheetId="90" hidden="1">{#N/A,#N/A,FALSE,"Лист4"}</definedName>
    <definedName name="фффф" localSheetId="11" hidden="1">{#N/A,#N/A,FALSE,"Лист4"}</definedName>
    <definedName name="фффф" localSheetId="13" hidden="1">{#N/A,#N/A,FALSE,"Лист4"}</definedName>
    <definedName name="фффф" localSheetId="14" hidden="1">{#N/A,#N/A,FALSE,"Лист4"}</definedName>
    <definedName name="фффф" localSheetId="47" hidden="1">{#N/A,#N/A,FALSE,"Лист4"}</definedName>
    <definedName name="фффф" localSheetId="48" hidden="1">{#N/A,#N/A,FALSE,"Лист4"}</definedName>
    <definedName name="фффф" hidden="1">{#N/A,#N/A,FALSE,"Лист4"}</definedName>
    <definedName name="ффффф" localSheetId="1"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28" hidden="1">{#N/A,#N/A,FALSE,"Лист4"}</definedName>
    <definedName name="ффффф" localSheetId="29" hidden="1">{#N/A,#N/A,FALSE,"Лист4"}</definedName>
    <definedName name="ффффф" localSheetId="30" hidden="1">{#N/A,#N/A,FALSE,"Лист4"}</definedName>
    <definedName name="ффффф" localSheetId="31" hidden="1">{#N/A,#N/A,FALSE,"Лист4"}</definedName>
    <definedName name="ффффф" localSheetId="32" hidden="1">{#N/A,#N/A,FALSE,"Лист4"}</definedName>
    <definedName name="ффффф" localSheetId="33" hidden="1">{#N/A,#N/A,FALSE,"Лист4"}</definedName>
    <definedName name="ффффф" localSheetId="41" hidden="1">{#N/A,#N/A,FALSE,"Лист4"}</definedName>
    <definedName name="ффффф" localSheetId="43" hidden="1">{#N/A,#N/A,FALSE,"Лист4"}</definedName>
    <definedName name="ффффф" localSheetId="49" hidden="1">{#N/A,#N/A,FALSE,"Лист4"}</definedName>
    <definedName name="ффффф" localSheetId="54" hidden="1">{#N/A,#N/A,FALSE,"Лист4"}</definedName>
    <definedName name="ффффф" localSheetId="55" hidden="1">{#N/A,#N/A,FALSE,"Лист4"}</definedName>
    <definedName name="ффффф" localSheetId="56" hidden="1">{#N/A,#N/A,FALSE,"Лист4"}</definedName>
    <definedName name="ффффф" localSheetId="57" hidden="1">{#N/A,#N/A,FALSE,"Лист4"}</definedName>
    <definedName name="ффффф" localSheetId="58" hidden="1">{#N/A,#N/A,FALSE,"Лист4"}</definedName>
    <definedName name="ффффф" localSheetId="64" hidden="1">{#N/A,#N/A,FALSE,"Лист4"}</definedName>
    <definedName name="ффффф" localSheetId="66" hidden="1">{#N/A,#N/A,FALSE,"Лист4"}</definedName>
    <definedName name="ффффф" localSheetId="68" hidden="1">{#N/A,#N/A,FALSE,"Лист4"}</definedName>
    <definedName name="ффффф" localSheetId="69" hidden="1">{#N/A,#N/A,FALSE,"Лист4"}</definedName>
    <definedName name="ффффф" localSheetId="70" hidden="1">{#N/A,#N/A,FALSE,"Лист4"}</definedName>
    <definedName name="ффффф" localSheetId="71" hidden="1">{#N/A,#N/A,FALSE,"Лист4"}</definedName>
    <definedName name="ффффф" localSheetId="79" hidden="1">{#N/A,#N/A,FALSE,"Лист4"}</definedName>
    <definedName name="ффффф" localSheetId="80" hidden="1">{#N/A,#N/A,FALSE,"Лист4"}</definedName>
    <definedName name="ффффф" localSheetId="84" hidden="1">{#N/A,#N/A,FALSE,"Лист4"}</definedName>
    <definedName name="ффффф" localSheetId="86" hidden="1">{#N/A,#N/A,FALSE,"Лист4"}</definedName>
    <definedName name="ффффф" localSheetId="87" hidden="1">{#N/A,#N/A,FALSE,"Лист4"}</definedName>
    <definedName name="ффффф" localSheetId="88" hidden="1">{#N/A,#N/A,FALSE,"Лист4"}</definedName>
    <definedName name="ффффф" localSheetId="89" hidden="1">{#N/A,#N/A,FALSE,"Лист4"}</definedName>
    <definedName name="ффффф" localSheetId="90" hidden="1">{#N/A,#N/A,FALSE,"Лист4"}</definedName>
    <definedName name="ффффф" localSheetId="11" hidden="1">{#N/A,#N/A,FALSE,"Лист4"}</definedName>
    <definedName name="ффффф" localSheetId="13" hidden="1">{#N/A,#N/A,FALSE,"Лист4"}</definedName>
    <definedName name="ффффф" localSheetId="14" hidden="1">{#N/A,#N/A,FALSE,"Лист4"}</definedName>
    <definedName name="ффффф" localSheetId="47" hidden="1">{#N/A,#N/A,FALSE,"Лист4"}</definedName>
    <definedName name="ффффф" localSheetId="48" hidden="1">{#N/A,#N/A,FALSE,"Лист4"}</definedName>
    <definedName name="ффффф" hidden="1">{#N/A,#N/A,FALSE,"Лист4"}</definedName>
    <definedName name="хз" localSheetId="1"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28" hidden="1">{#N/A,#N/A,FALSE,"Лист4"}</definedName>
    <definedName name="хз" localSheetId="29" hidden="1">{#N/A,#N/A,FALSE,"Лист4"}</definedName>
    <definedName name="хз" localSheetId="30" hidden="1">{#N/A,#N/A,FALSE,"Лист4"}</definedName>
    <definedName name="хз" localSheetId="31" hidden="1">{#N/A,#N/A,FALSE,"Лист4"}</definedName>
    <definedName name="хз" localSheetId="32" hidden="1">{#N/A,#N/A,FALSE,"Лист4"}</definedName>
    <definedName name="хз" localSheetId="33" hidden="1">{#N/A,#N/A,FALSE,"Лист4"}</definedName>
    <definedName name="хз" localSheetId="41" hidden="1">{#N/A,#N/A,FALSE,"Лист4"}</definedName>
    <definedName name="хз" localSheetId="43" hidden="1">{#N/A,#N/A,FALSE,"Лист4"}</definedName>
    <definedName name="хз" localSheetId="49" hidden="1">{#N/A,#N/A,FALSE,"Лист4"}</definedName>
    <definedName name="хз" localSheetId="54" hidden="1">{#N/A,#N/A,FALSE,"Лист4"}</definedName>
    <definedName name="хз" localSheetId="55" hidden="1">{#N/A,#N/A,FALSE,"Лист4"}</definedName>
    <definedName name="хз" localSheetId="56" hidden="1">{#N/A,#N/A,FALSE,"Лист4"}</definedName>
    <definedName name="хз" localSheetId="57" hidden="1">{#N/A,#N/A,FALSE,"Лист4"}</definedName>
    <definedName name="хз" localSheetId="58" hidden="1">{#N/A,#N/A,FALSE,"Лист4"}</definedName>
    <definedName name="хз" localSheetId="64" hidden="1">{#N/A,#N/A,FALSE,"Лист4"}</definedName>
    <definedName name="хз" localSheetId="66" hidden="1">{#N/A,#N/A,FALSE,"Лист4"}</definedName>
    <definedName name="хз" localSheetId="68" hidden="1">{#N/A,#N/A,FALSE,"Лист4"}</definedName>
    <definedName name="хз" localSheetId="69" hidden="1">{#N/A,#N/A,FALSE,"Лист4"}</definedName>
    <definedName name="хз" localSheetId="70" hidden="1">{#N/A,#N/A,FALSE,"Лист4"}</definedName>
    <definedName name="хз" localSheetId="71" hidden="1">{#N/A,#N/A,FALSE,"Лист4"}</definedName>
    <definedName name="хз" localSheetId="79" hidden="1">{#N/A,#N/A,FALSE,"Лист4"}</definedName>
    <definedName name="хз" localSheetId="80" hidden="1">{#N/A,#N/A,FALSE,"Лист4"}</definedName>
    <definedName name="хз" localSheetId="84" hidden="1">{#N/A,#N/A,FALSE,"Лист4"}</definedName>
    <definedName name="хз" localSheetId="86" hidden="1">{#N/A,#N/A,FALSE,"Лист4"}</definedName>
    <definedName name="хз" localSheetId="87" hidden="1">{#N/A,#N/A,FALSE,"Лист4"}</definedName>
    <definedName name="хз" localSheetId="88" hidden="1">{#N/A,#N/A,FALSE,"Лист4"}</definedName>
    <definedName name="хз" localSheetId="89" hidden="1">{#N/A,#N/A,FALSE,"Лист4"}</definedName>
    <definedName name="хз" localSheetId="90" hidden="1">{#N/A,#N/A,FALSE,"Лист4"}</definedName>
    <definedName name="хз" localSheetId="11" hidden="1">{#N/A,#N/A,FALSE,"Лист4"}</definedName>
    <definedName name="хз" localSheetId="13" hidden="1">{#N/A,#N/A,FALSE,"Лист4"}</definedName>
    <definedName name="хз" localSheetId="14" hidden="1">{#N/A,#N/A,FALSE,"Лист4"}</definedName>
    <definedName name="хз" localSheetId="47" hidden="1">{#N/A,#N/A,FALSE,"Лист4"}</definedName>
    <definedName name="хз" localSheetId="48" hidden="1">{#N/A,#N/A,FALSE,"Лист4"}</definedName>
    <definedName name="хз" hidden="1">{#N/A,#N/A,FALSE,"Лист4"}</definedName>
    <definedName name="хїз" localSheetId="1"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28" hidden="1">{#N/A,#N/A,FALSE,"Лист4"}</definedName>
    <definedName name="хїз" localSheetId="29" hidden="1">{#N/A,#N/A,FALSE,"Лист4"}</definedName>
    <definedName name="хїз" localSheetId="30" hidden="1">{#N/A,#N/A,FALSE,"Лист4"}</definedName>
    <definedName name="хїз" localSheetId="31" hidden="1">{#N/A,#N/A,FALSE,"Лист4"}</definedName>
    <definedName name="хїз" localSheetId="32" hidden="1">{#N/A,#N/A,FALSE,"Лист4"}</definedName>
    <definedName name="хїз" localSheetId="33" hidden="1">{#N/A,#N/A,FALSE,"Лист4"}</definedName>
    <definedName name="хїз" localSheetId="41" hidden="1">{#N/A,#N/A,FALSE,"Лист4"}</definedName>
    <definedName name="хїз" localSheetId="43" hidden="1">{#N/A,#N/A,FALSE,"Лист4"}</definedName>
    <definedName name="хїз" localSheetId="49" hidden="1">{#N/A,#N/A,FALSE,"Лист4"}</definedName>
    <definedName name="хїз" localSheetId="54" hidden="1">{#N/A,#N/A,FALSE,"Лист4"}</definedName>
    <definedName name="хїз" localSheetId="55" hidden="1">{#N/A,#N/A,FALSE,"Лист4"}</definedName>
    <definedName name="хїз" localSheetId="56" hidden="1">{#N/A,#N/A,FALSE,"Лист4"}</definedName>
    <definedName name="хїз" localSheetId="57" hidden="1">{#N/A,#N/A,FALSE,"Лист4"}</definedName>
    <definedName name="хїз" localSheetId="58" hidden="1">{#N/A,#N/A,FALSE,"Лист4"}</definedName>
    <definedName name="хїз" localSheetId="64" hidden="1">{#N/A,#N/A,FALSE,"Лист4"}</definedName>
    <definedName name="хїз" localSheetId="66" hidden="1">{#N/A,#N/A,FALSE,"Лист4"}</definedName>
    <definedName name="хїз" localSheetId="68" hidden="1">{#N/A,#N/A,FALSE,"Лист4"}</definedName>
    <definedName name="хїз" localSheetId="69" hidden="1">{#N/A,#N/A,FALSE,"Лист4"}</definedName>
    <definedName name="хїз" localSheetId="70" hidden="1">{#N/A,#N/A,FALSE,"Лист4"}</definedName>
    <definedName name="хїз" localSheetId="71" hidden="1">{#N/A,#N/A,FALSE,"Лист4"}</definedName>
    <definedName name="хїз" localSheetId="79" hidden="1">{#N/A,#N/A,FALSE,"Лист4"}</definedName>
    <definedName name="хїз" localSheetId="80" hidden="1">{#N/A,#N/A,FALSE,"Лист4"}</definedName>
    <definedName name="хїз" localSheetId="84" hidden="1">{#N/A,#N/A,FALSE,"Лист4"}</definedName>
    <definedName name="хїз" localSheetId="86" hidden="1">{#N/A,#N/A,FALSE,"Лист4"}</definedName>
    <definedName name="хїз" localSheetId="87" hidden="1">{#N/A,#N/A,FALSE,"Лист4"}</definedName>
    <definedName name="хїз" localSheetId="88" hidden="1">{#N/A,#N/A,FALSE,"Лист4"}</definedName>
    <definedName name="хїз" localSheetId="89" hidden="1">{#N/A,#N/A,FALSE,"Лист4"}</definedName>
    <definedName name="хїз" localSheetId="90" hidden="1">{#N/A,#N/A,FALSE,"Лист4"}</definedName>
    <definedName name="хїз" localSheetId="11" hidden="1">{#N/A,#N/A,FALSE,"Лист4"}</definedName>
    <definedName name="хїз" localSheetId="13" hidden="1">{#N/A,#N/A,FALSE,"Лист4"}</definedName>
    <definedName name="хїз" localSheetId="14" hidden="1">{#N/A,#N/A,FALSE,"Лист4"}</definedName>
    <definedName name="хїз" localSheetId="47" hidden="1">{#N/A,#N/A,FALSE,"Лист4"}</definedName>
    <definedName name="хїз" localSheetId="48" hidden="1">{#N/A,#N/A,FALSE,"Лист4"}</definedName>
    <definedName name="хїз" hidden="1">{#N/A,#N/A,FALSE,"Лист4"}</definedName>
    <definedName name="ххх" localSheetId="1"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28" hidden="1">{#N/A,#N/A,FALSE,"Лист4"}</definedName>
    <definedName name="ххх" localSheetId="29" hidden="1">{#N/A,#N/A,FALSE,"Лист4"}</definedName>
    <definedName name="ххх" localSheetId="30" hidden="1">{#N/A,#N/A,FALSE,"Лист4"}</definedName>
    <definedName name="ххх" localSheetId="31" hidden="1">{#N/A,#N/A,FALSE,"Лист4"}</definedName>
    <definedName name="ххх" localSheetId="32" hidden="1">{#N/A,#N/A,FALSE,"Лист4"}</definedName>
    <definedName name="ххх" localSheetId="33" hidden="1">{#N/A,#N/A,FALSE,"Лист4"}</definedName>
    <definedName name="ххх" localSheetId="41" hidden="1">{#N/A,#N/A,FALSE,"Лист4"}</definedName>
    <definedName name="ххх" localSheetId="43" hidden="1">{#N/A,#N/A,FALSE,"Лист4"}</definedName>
    <definedName name="ххх" localSheetId="49" hidden="1">{#N/A,#N/A,FALSE,"Лист4"}</definedName>
    <definedName name="ххх" localSheetId="54" hidden="1">{#N/A,#N/A,FALSE,"Лист4"}</definedName>
    <definedName name="ххх" localSheetId="55" hidden="1">{#N/A,#N/A,FALSE,"Лист4"}</definedName>
    <definedName name="ххх" localSheetId="56" hidden="1">{#N/A,#N/A,FALSE,"Лист4"}</definedName>
    <definedName name="ххх" localSheetId="57" hidden="1">{#N/A,#N/A,FALSE,"Лист4"}</definedName>
    <definedName name="ххх" localSheetId="58" hidden="1">{#N/A,#N/A,FALSE,"Лист4"}</definedName>
    <definedName name="ххх" localSheetId="64" hidden="1">{#N/A,#N/A,FALSE,"Лист4"}</definedName>
    <definedName name="ххх" localSheetId="66" hidden="1">{#N/A,#N/A,FALSE,"Лист4"}</definedName>
    <definedName name="ххх" localSheetId="68" hidden="1">{#N/A,#N/A,FALSE,"Лист4"}</definedName>
    <definedName name="ххх" localSheetId="69" hidden="1">{#N/A,#N/A,FALSE,"Лист4"}</definedName>
    <definedName name="ххх" localSheetId="70" hidden="1">{#N/A,#N/A,FALSE,"Лист4"}</definedName>
    <definedName name="ххх" localSheetId="71" hidden="1">{#N/A,#N/A,FALSE,"Лист4"}</definedName>
    <definedName name="ххх" localSheetId="79" hidden="1">{#N/A,#N/A,FALSE,"Лист4"}</definedName>
    <definedName name="ххх" localSheetId="80" hidden="1">{#N/A,#N/A,FALSE,"Лист4"}</definedName>
    <definedName name="ххх" localSheetId="84" hidden="1">{#N/A,#N/A,FALSE,"Лист4"}</definedName>
    <definedName name="ххх" localSheetId="86" hidden="1">{#N/A,#N/A,FALSE,"Лист4"}</definedName>
    <definedName name="ххх" localSheetId="87" hidden="1">{#N/A,#N/A,FALSE,"Лист4"}</definedName>
    <definedName name="ххх" localSheetId="88" hidden="1">{#N/A,#N/A,FALSE,"Лист4"}</definedName>
    <definedName name="ххх" localSheetId="89" hidden="1">{#N/A,#N/A,FALSE,"Лист4"}</definedName>
    <definedName name="ххх" localSheetId="90" hidden="1">{#N/A,#N/A,FALSE,"Лист4"}</definedName>
    <definedName name="ххх" localSheetId="11" hidden="1">{#N/A,#N/A,FALSE,"Лист4"}</definedName>
    <definedName name="ххх" localSheetId="13" hidden="1">{#N/A,#N/A,FALSE,"Лист4"}</definedName>
    <definedName name="ххх" localSheetId="14" hidden="1">{#N/A,#N/A,FALSE,"Лист4"}</definedName>
    <definedName name="ххх" localSheetId="47" hidden="1">{#N/A,#N/A,FALSE,"Лист4"}</definedName>
    <definedName name="ххх" localSheetId="48" hidden="1">{#N/A,#N/A,FALSE,"Лист4"}</definedName>
    <definedName name="ххх" hidden="1">{#N/A,#N/A,FALSE,"Лист4"}</definedName>
    <definedName name="ц" localSheetId="1"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28" hidden="1">{#N/A,#N/A,FALSE,"Лист4"}</definedName>
    <definedName name="ц" localSheetId="29" hidden="1">{#N/A,#N/A,FALSE,"Лист4"}</definedName>
    <definedName name="ц" localSheetId="30" hidden="1">{#N/A,#N/A,FALSE,"Лист4"}</definedName>
    <definedName name="ц" localSheetId="31" hidden="1">{#N/A,#N/A,FALSE,"Лист4"}</definedName>
    <definedName name="ц" localSheetId="32" hidden="1">{#N/A,#N/A,FALSE,"Лист4"}</definedName>
    <definedName name="ц" localSheetId="33" hidden="1">{#N/A,#N/A,FALSE,"Лист4"}</definedName>
    <definedName name="ц" localSheetId="41" hidden="1">{#N/A,#N/A,FALSE,"т02бд"}</definedName>
    <definedName name="ц" localSheetId="43" hidden="1">{#N/A,#N/A,FALSE,"Лист4"}</definedName>
    <definedName name="ц" localSheetId="49" hidden="1">{#N/A,#N/A,FALSE,"Лист4"}</definedName>
    <definedName name="ц" localSheetId="54" hidden="1">{#N/A,#N/A,FALSE,"Лист4"}</definedName>
    <definedName name="ц" localSheetId="55" hidden="1">{#N/A,#N/A,FALSE,"Лист4"}</definedName>
    <definedName name="ц" localSheetId="56" hidden="1">{#N/A,#N/A,FALSE,"Лист4"}</definedName>
    <definedName name="ц" localSheetId="57" hidden="1">{#N/A,#N/A,FALSE,"Лист4"}</definedName>
    <definedName name="ц" localSheetId="58" hidden="1">{#N/A,#N/A,FALSE,"Лист4"}</definedName>
    <definedName name="ц" localSheetId="64" hidden="1">{#N/A,#N/A,FALSE,"Лист4"}</definedName>
    <definedName name="ц" localSheetId="66" hidden="1">{#N/A,#N/A,FALSE,"Лист4"}</definedName>
    <definedName name="ц" localSheetId="68" hidden="1">{#N/A,#N/A,FALSE,"Лист4"}</definedName>
    <definedName name="ц" localSheetId="69" hidden="1">{#N/A,#N/A,FALSE,"Лист4"}</definedName>
    <definedName name="ц" localSheetId="70" hidden="1">{#N/A,#N/A,FALSE,"Лист4"}</definedName>
    <definedName name="ц" localSheetId="71" hidden="1">{#N/A,#N/A,FALSE,"Лист4"}</definedName>
    <definedName name="ц" localSheetId="79" hidden="1">{#N/A,#N/A,FALSE,"Лист4"}</definedName>
    <definedName name="ц" localSheetId="80" hidden="1">{#N/A,#N/A,FALSE,"Лист4"}</definedName>
    <definedName name="ц" localSheetId="84" hidden="1">{#N/A,#N/A,FALSE,"Лист4"}</definedName>
    <definedName name="ц" localSheetId="86" hidden="1">{#N/A,#N/A,FALSE,"Лист4"}</definedName>
    <definedName name="ц" localSheetId="87" hidden="1">{#N/A,#N/A,FALSE,"Лист4"}</definedName>
    <definedName name="ц" localSheetId="88" hidden="1">{#N/A,#N/A,FALSE,"Лист4"}</definedName>
    <definedName name="ц" localSheetId="89" hidden="1">{#N/A,#N/A,FALSE,"Лист4"}</definedName>
    <definedName name="ц" localSheetId="90" hidden="1">{#N/A,#N/A,FALSE,"Лист4"}</definedName>
    <definedName name="ц" localSheetId="11" hidden="1">{#N/A,#N/A,FALSE,"Лист4"}</definedName>
    <definedName name="ц" localSheetId="13" hidden="1">{#N/A,#N/A,FALSE,"Лист4"}</definedName>
    <definedName name="ц" localSheetId="14" hidden="1">{#N/A,#N/A,FALSE,"Лист4"}</definedName>
    <definedName name="ц" localSheetId="47" hidden="1">{#N/A,#N/A,FALSE,"Лист4"}</definedName>
    <definedName name="ц" localSheetId="48" hidden="1">{#N/A,#N/A,FALSE,"Лист4"}</definedName>
    <definedName name="ц" hidden="1">{#N/A,#N/A,FALSE,"Лист4"}</definedName>
    <definedName name="ц_1" localSheetId="1"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28" hidden="1">{#N/A,#N/A,FALSE,"т02бд"}</definedName>
    <definedName name="ц_1" localSheetId="29" hidden="1">{#N/A,#N/A,FALSE,"т02бд"}</definedName>
    <definedName name="ц_1" localSheetId="30" hidden="1">{#N/A,#N/A,FALSE,"т02бд"}</definedName>
    <definedName name="ц_1" localSheetId="31" hidden="1">{#N/A,#N/A,FALSE,"т02бд"}</definedName>
    <definedName name="ц_1" localSheetId="32" hidden="1">{#N/A,#N/A,FALSE,"т02бд"}</definedName>
    <definedName name="ц_1" localSheetId="33" hidden="1">{#N/A,#N/A,FALSE,"т02бд"}</definedName>
    <definedName name="ц_1" localSheetId="41" hidden="1">{#N/A,#N/A,FALSE,"т02бд"}</definedName>
    <definedName name="ц_1" localSheetId="43" hidden="1">{#N/A,#N/A,FALSE,"т02бд"}</definedName>
    <definedName name="ц_1" localSheetId="49" hidden="1">{#N/A,#N/A,FALSE,"т02бд"}</definedName>
    <definedName name="ц_1" localSheetId="54" hidden="1">{#N/A,#N/A,FALSE,"т02бд"}</definedName>
    <definedName name="ц_1" localSheetId="55" hidden="1">{#N/A,#N/A,FALSE,"т02бд"}</definedName>
    <definedName name="ц_1" localSheetId="56" hidden="1">{#N/A,#N/A,FALSE,"т02бд"}</definedName>
    <definedName name="ц_1" localSheetId="57" hidden="1">{#N/A,#N/A,FALSE,"т02бд"}</definedName>
    <definedName name="ц_1" localSheetId="58" hidden="1">{#N/A,#N/A,FALSE,"т02бд"}</definedName>
    <definedName name="ц_1" localSheetId="68" hidden="1">{#N/A,#N/A,FALSE,"т02бд"}</definedName>
    <definedName name="ц_1" localSheetId="80" hidden="1">{#N/A,#N/A,FALSE,"т02бд"}</definedName>
    <definedName name="ц_1" localSheetId="84" hidden="1">{#N/A,#N/A,FALSE,"т02бд"}</definedName>
    <definedName name="ц_1" localSheetId="88" hidden="1">{#N/A,#N/A,FALSE,"т02бд"}</definedName>
    <definedName name="ц_1" localSheetId="11" hidden="1">{#N/A,#N/A,FALSE,"т02бд"}</definedName>
    <definedName name="ц_1" localSheetId="47" hidden="1">{#N/A,#N/A,FALSE,"т02бд"}</definedName>
    <definedName name="ц_1" localSheetId="48" hidden="1">{#N/A,#N/A,FALSE,"т02бд"}</definedName>
    <definedName name="ц_1" hidden="1">{#N/A,#N/A,FALSE,"т02бд"}</definedName>
    <definedName name="ц_2" localSheetId="1"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28" hidden="1">{#N/A,#N/A,FALSE,"т02бд"}</definedName>
    <definedName name="ц_2" localSheetId="29" hidden="1">{#N/A,#N/A,FALSE,"т02бд"}</definedName>
    <definedName name="ц_2" localSheetId="30" hidden="1">{#N/A,#N/A,FALSE,"т02бд"}</definedName>
    <definedName name="ц_2" localSheetId="31" hidden="1">{#N/A,#N/A,FALSE,"т02бд"}</definedName>
    <definedName name="ц_2" localSheetId="32" hidden="1">{#N/A,#N/A,FALSE,"т02бд"}</definedName>
    <definedName name="ц_2" localSheetId="33" hidden="1">{#N/A,#N/A,FALSE,"т02бд"}</definedName>
    <definedName name="ц_2" localSheetId="41" hidden="1">{#N/A,#N/A,FALSE,"т02бд"}</definedName>
    <definedName name="ц_2" localSheetId="43" hidden="1">{#N/A,#N/A,FALSE,"т02бд"}</definedName>
    <definedName name="ц_2" localSheetId="49" hidden="1">{#N/A,#N/A,FALSE,"т02бд"}</definedName>
    <definedName name="ц_2" localSheetId="54" hidden="1">{#N/A,#N/A,FALSE,"т02бд"}</definedName>
    <definedName name="ц_2" localSheetId="55" hidden="1">{#N/A,#N/A,FALSE,"т02бд"}</definedName>
    <definedName name="ц_2" localSheetId="56" hidden="1">{#N/A,#N/A,FALSE,"т02бд"}</definedName>
    <definedName name="ц_2" localSheetId="57" hidden="1">{#N/A,#N/A,FALSE,"т02бд"}</definedName>
    <definedName name="ц_2" localSheetId="58" hidden="1">{#N/A,#N/A,FALSE,"т02бд"}</definedName>
    <definedName name="ц_2" localSheetId="68" hidden="1">{#N/A,#N/A,FALSE,"т02бд"}</definedName>
    <definedName name="ц_2" localSheetId="80" hidden="1">{#N/A,#N/A,FALSE,"т02бд"}</definedName>
    <definedName name="ц_2" localSheetId="84" hidden="1">{#N/A,#N/A,FALSE,"т02бд"}</definedName>
    <definedName name="ц_2" localSheetId="88" hidden="1">{#N/A,#N/A,FALSE,"т02бд"}</definedName>
    <definedName name="ц_2" localSheetId="11" hidden="1">{#N/A,#N/A,FALSE,"т02бд"}</definedName>
    <definedName name="ц_2" localSheetId="47" hidden="1">{#N/A,#N/A,FALSE,"т02бд"}</definedName>
    <definedName name="ц_2" localSheetId="48" hidden="1">{#N/A,#N/A,FALSE,"т02бд"}</definedName>
    <definedName name="ц_2" hidden="1">{#N/A,#N/A,FALSE,"т02бд"}</definedName>
    <definedName name="цва" localSheetId="1"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28" hidden="1">{#N/A,#N/A,FALSE,"Лист4"}</definedName>
    <definedName name="цва" localSheetId="29" hidden="1">{#N/A,#N/A,FALSE,"Лист4"}</definedName>
    <definedName name="цва" localSheetId="30" hidden="1">{#N/A,#N/A,FALSE,"Лист4"}</definedName>
    <definedName name="цва" localSheetId="31" hidden="1">{#N/A,#N/A,FALSE,"Лист4"}</definedName>
    <definedName name="цва" localSheetId="32" hidden="1">{#N/A,#N/A,FALSE,"Лист4"}</definedName>
    <definedName name="цва" localSheetId="33" hidden="1">{#N/A,#N/A,FALSE,"Лист4"}</definedName>
    <definedName name="цва" localSheetId="41" hidden="1">{#N/A,#N/A,FALSE,"Лист4"}</definedName>
    <definedName name="цва" localSheetId="43" hidden="1">{#N/A,#N/A,FALSE,"Лист4"}</definedName>
    <definedName name="цва" localSheetId="49" hidden="1">{#N/A,#N/A,FALSE,"Лист4"}</definedName>
    <definedName name="цва" localSheetId="54" hidden="1">{#N/A,#N/A,FALSE,"Лист4"}</definedName>
    <definedName name="цва" localSheetId="55" hidden="1">{#N/A,#N/A,FALSE,"Лист4"}</definedName>
    <definedName name="цва" localSheetId="56" hidden="1">{#N/A,#N/A,FALSE,"Лист4"}</definedName>
    <definedName name="цва" localSheetId="57" hidden="1">{#N/A,#N/A,FALSE,"Лист4"}</definedName>
    <definedName name="цва" localSheetId="58" hidden="1">{#N/A,#N/A,FALSE,"Лист4"}</definedName>
    <definedName name="цва" localSheetId="64" hidden="1">{#N/A,#N/A,FALSE,"Лист4"}</definedName>
    <definedName name="цва" localSheetId="66" hidden="1">{#N/A,#N/A,FALSE,"Лист4"}</definedName>
    <definedName name="цва" localSheetId="68" hidden="1">{#N/A,#N/A,FALSE,"Лист4"}</definedName>
    <definedName name="цва" localSheetId="69" hidden="1">{#N/A,#N/A,FALSE,"Лист4"}</definedName>
    <definedName name="цва" localSheetId="70" hidden="1">{#N/A,#N/A,FALSE,"Лист4"}</definedName>
    <definedName name="цва" localSheetId="71" hidden="1">{#N/A,#N/A,FALSE,"Лист4"}</definedName>
    <definedName name="цва" localSheetId="79" hidden="1">{#N/A,#N/A,FALSE,"Лист4"}</definedName>
    <definedName name="цва" localSheetId="80" hidden="1">{#N/A,#N/A,FALSE,"Лист4"}</definedName>
    <definedName name="цва" localSheetId="84" hidden="1">{#N/A,#N/A,FALSE,"Лист4"}</definedName>
    <definedName name="цва" localSheetId="86" hidden="1">{#N/A,#N/A,FALSE,"Лист4"}</definedName>
    <definedName name="цва" localSheetId="87" hidden="1">{#N/A,#N/A,FALSE,"Лист4"}</definedName>
    <definedName name="цва" localSheetId="88" hidden="1">{#N/A,#N/A,FALSE,"Лист4"}</definedName>
    <definedName name="цва" localSheetId="89" hidden="1">{#N/A,#N/A,FALSE,"Лист4"}</definedName>
    <definedName name="цва" localSheetId="90" hidden="1">{#N/A,#N/A,FALSE,"Лист4"}</definedName>
    <definedName name="цва" localSheetId="11" hidden="1">{#N/A,#N/A,FALSE,"Лист4"}</definedName>
    <definedName name="цва" localSheetId="13" hidden="1">{#N/A,#N/A,FALSE,"Лист4"}</definedName>
    <definedName name="цва" localSheetId="14" hidden="1">{#N/A,#N/A,FALSE,"Лист4"}</definedName>
    <definedName name="цва" localSheetId="47" hidden="1">{#N/A,#N/A,FALSE,"Лист4"}</definedName>
    <definedName name="цва" localSheetId="48" hidden="1">{#N/A,#N/A,FALSE,"Лист4"}</definedName>
    <definedName name="цва" hidden="1">{#N/A,#N/A,FALSE,"Лист4"}</definedName>
    <definedName name="цекццецце" localSheetId="1"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28" hidden="1">{#N/A,#N/A,FALSE,"Лист4"}</definedName>
    <definedName name="цекццецце" localSheetId="29" hidden="1">{#N/A,#N/A,FALSE,"Лист4"}</definedName>
    <definedName name="цекццецце" localSheetId="30" hidden="1">{#N/A,#N/A,FALSE,"Лист4"}</definedName>
    <definedName name="цекццецце" localSheetId="31" hidden="1">{#N/A,#N/A,FALSE,"Лист4"}</definedName>
    <definedName name="цекццецце" localSheetId="32" hidden="1">{#N/A,#N/A,FALSE,"Лист4"}</definedName>
    <definedName name="цекццецце" localSheetId="33" hidden="1">{#N/A,#N/A,FALSE,"Лист4"}</definedName>
    <definedName name="цекццецце" localSheetId="41" hidden="1">{#N/A,#N/A,FALSE,"Лист4"}</definedName>
    <definedName name="цекццецце" localSheetId="43" hidden="1">{#N/A,#N/A,FALSE,"Лист4"}</definedName>
    <definedName name="цекццецце" localSheetId="49" hidden="1">{#N/A,#N/A,FALSE,"Лист4"}</definedName>
    <definedName name="цекццецце" localSheetId="54" hidden="1">{#N/A,#N/A,FALSE,"Лист4"}</definedName>
    <definedName name="цекццецце" localSheetId="55" hidden="1">{#N/A,#N/A,FALSE,"Лист4"}</definedName>
    <definedName name="цекццецце" localSheetId="56" hidden="1">{#N/A,#N/A,FALSE,"Лист4"}</definedName>
    <definedName name="цекццецце" localSheetId="57" hidden="1">{#N/A,#N/A,FALSE,"Лист4"}</definedName>
    <definedName name="цекццецце" localSheetId="58" hidden="1">{#N/A,#N/A,FALSE,"Лист4"}</definedName>
    <definedName name="цекццецце" localSheetId="64" hidden="1">{#N/A,#N/A,FALSE,"Лист4"}</definedName>
    <definedName name="цекццецце" localSheetId="66" hidden="1">{#N/A,#N/A,FALSE,"Лист4"}</definedName>
    <definedName name="цекццецце" localSheetId="68" hidden="1">{#N/A,#N/A,FALSE,"Лист4"}</definedName>
    <definedName name="цекццецце" localSheetId="69" hidden="1">{#N/A,#N/A,FALSE,"Лист4"}</definedName>
    <definedName name="цекццецце" localSheetId="70" hidden="1">{#N/A,#N/A,FALSE,"Лист4"}</definedName>
    <definedName name="цекццецце" localSheetId="71" hidden="1">{#N/A,#N/A,FALSE,"Лист4"}</definedName>
    <definedName name="цекццецце" localSheetId="79" hidden="1">{#N/A,#N/A,FALSE,"Лист4"}</definedName>
    <definedName name="цекццецце" localSheetId="80" hidden="1">{#N/A,#N/A,FALSE,"Лист4"}</definedName>
    <definedName name="цекццецце" localSheetId="84" hidden="1">{#N/A,#N/A,FALSE,"Лист4"}</definedName>
    <definedName name="цекццецце" localSheetId="86" hidden="1">{#N/A,#N/A,FALSE,"Лист4"}</definedName>
    <definedName name="цекццецце" localSheetId="87" hidden="1">{#N/A,#N/A,FALSE,"Лист4"}</definedName>
    <definedName name="цекццецце" localSheetId="88" hidden="1">{#N/A,#N/A,FALSE,"Лист4"}</definedName>
    <definedName name="цекццецце" localSheetId="89" hidden="1">{#N/A,#N/A,FALSE,"Лист4"}</definedName>
    <definedName name="цекццецце" localSheetId="90" hidden="1">{#N/A,#N/A,FALSE,"Лист4"}</definedName>
    <definedName name="цекццецце" localSheetId="11" hidden="1">{#N/A,#N/A,FALSE,"Лист4"}</definedName>
    <definedName name="цекццецце" localSheetId="13" hidden="1">{#N/A,#N/A,FALSE,"Лист4"}</definedName>
    <definedName name="цекццецце" localSheetId="14" hidden="1">{#N/A,#N/A,FALSE,"Лист4"}</definedName>
    <definedName name="цекццецце" localSheetId="47" hidden="1">{#N/A,#N/A,FALSE,"Лист4"}</definedName>
    <definedName name="цекццецце" localSheetId="48" hidden="1">{#N/A,#N/A,FALSE,"Лист4"}</definedName>
    <definedName name="цекццецце" hidden="1">{#N/A,#N/A,FALSE,"Лист4"}</definedName>
    <definedName name="цеу" localSheetId="1"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28" hidden="1">{#N/A,#N/A,FALSE,"т02бд"}</definedName>
    <definedName name="цеу" localSheetId="29" hidden="1">{#N/A,#N/A,FALSE,"т02бд"}</definedName>
    <definedName name="цеу" localSheetId="30" hidden="1">{#N/A,#N/A,FALSE,"т02бд"}</definedName>
    <definedName name="цеу" localSheetId="31" hidden="1">{#N/A,#N/A,FALSE,"т02бд"}</definedName>
    <definedName name="цеу" localSheetId="32" hidden="1">{#N/A,#N/A,FALSE,"т02бд"}</definedName>
    <definedName name="цеу" localSheetId="33" hidden="1">{#N/A,#N/A,FALSE,"т02бд"}</definedName>
    <definedName name="цеу" localSheetId="41" hidden="1">{#N/A,#N/A,FALSE,"т02бд"}</definedName>
    <definedName name="цеу" localSheetId="43" hidden="1">{#N/A,#N/A,FALSE,"т02бд"}</definedName>
    <definedName name="цеу" localSheetId="49" hidden="1">{#N/A,#N/A,FALSE,"т02бд"}</definedName>
    <definedName name="цеу" localSheetId="54" hidden="1">{#N/A,#N/A,FALSE,"т02бд"}</definedName>
    <definedName name="цеу" localSheetId="55" hidden="1">{#N/A,#N/A,FALSE,"т02бд"}</definedName>
    <definedName name="цеу" localSheetId="56" hidden="1">{#N/A,#N/A,FALSE,"т02бд"}</definedName>
    <definedName name="цеу" localSheetId="57" hidden="1">{#N/A,#N/A,FALSE,"т02бд"}</definedName>
    <definedName name="цеу" localSheetId="58" hidden="1">{#N/A,#N/A,FALSE,"т02бд"}</definedName>
    <definedName name="цеу" localSheetId="64" hidden="1">{#N/A,#N/A,FALSE,"т02бд"}</definedName>
    <definedName name="цеу" localSheetId="66" hidden="1">{#N/A,#N/A,FALSE,"т02бд"}</definedName>
    <definedName name="цеу" localSheetId="68" hidden="1">{#N/A,#N/A,FALSE,"т02бд"}</definedName>
    <definedName name="цеу" localSheetId="69" hidden="1">{#N/A,#N/A,FALSE,"т02бд"}</definedName>
    <definedName name="цеу" localSheetId="70" hidden="1">{#N/A,#N/A,FALSE,"т02бд"}</definedName>
    <definedName name="цеу" localSheetId="71" hidden="1">{#N/A,#N/A,FALSE,"т02бд"}</definedName>
    <definedName name="цеу" localSheetId="79" hidden="1">{#N/A,#N/A,FALSE,"т02бд"}</definedName>
    <definedName name="цеу" localSheetId="80" hidden="1">{#N/A,#N/A,FALSE,"т02бд"}</definedName>
    <definedName name="цеу" localSheetId="84" hidden="1">{#N/A,#N/A,FALSE,"т02бд"}</definedName>
    <definedName name="цеу" localSheetId="86" hidden="1">{#N/A,#N/A,FALSE,"т02бд"}</definedName>
    <definedName name="цеу" localSheetId="87" hidden="1">{#N/A,#N/A,FALSE,"т02бд"}</definedName>
    <definedName name="цеу" localSheetId="88" hidden="1">{#N/A,#N/A,FALSE,"т02бд"}</definedName>
    <definedName name="цеу" localSheetId="89" hidden="1">{#N/A,#N/A,FALSE,"т02бд"}</definedName>
    <definedName name="цеу" localSheetId="90" hidden="1">{#N/A,#N/A,FALSE,"т02бд"}</definedName>
    <definedName name="цеу" localSheetId="11" hidden="1">{#N/A,#N/A,FALSE,"т02бд"}</definedName>
    <definedName name="цеу" localSheetId="13" hidden="1">{#N/A,#N/A,FALSE,"т02бд"}</definedName>
    <definedName name="цеу" localSheetId="14" hidden="1">{#N/A,#N/A,FALSE,"т02бд"}</definedName>
    <definedName name="цеу" localSheetId="47" hidden="1">{#N/A,#N/A,FALSE,"т02бд"}</definedName>
    <definedName name="цеу" localSheetId="48" hidden="1">{#N/A,#N/A,FALSE,"т02бд"}</definedName>
    <definedName name="цеу" hidden="1">{#N/A,#N/A,FALSE,"т02бд"}</definedName>
    <definedName name="цеце" localSheetId="1"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28" hidden="1">{#N/A,#N/A,FALSE,"Лист4"}</definedName>
    <definedName name="цеце" localSheetId="29" hidden="1">{#N/A,#N/A,FALSE,"Лист4"}</definedName>
    <definedName name="цеце" localSheetId="30" hidden="1">{#N/A,#N/A,FALSE,"Лист4"}</definedName>
    <definedName name="цеце" localSheetId="31" hidden="1">{#N/A,#N/A,FALSE,"Лист4"}</definedName>
    <definedName name="цеце" localSheetId="32" hidden="1">{#N/A,#N/A,FALSE,"Лист4"}</definedName>
    <definedName name="цеце" localSheetId="33" hidden="1">{#N/A,#N/A,FALSE,"Лист4"}</definedName>
    <definedName name="цеце" localSheetId="41" hidden="1">{#N/A,#N/A,FALSE,"Лист4"}</definedName>
    <definedName name="цеце" localSheetId="43" hidden="1">{#N/A,#N/A,FALSE,"Лист4"}</definedName>
    <definedName name="цеце" localSheetId="49" hidden="1">{#N/A,#N/A,FALSE,"Лист4"}</definedName>
    <definedName name="цеце" localSheetId="54" hidden="1">{#N/A,#N/A,FALSE,"Лист4"}</definedName>
    <definedName name="цеце" localSheetId="55" hidden="1">{#N/A,#N/A,FALSE,"Лист4"}</definedName>
    <definedName name="цеце" localSheetId="56" hidden="1">{#N/A,#N/A,FALSE,"Лист4"}</definedName>
    <definedName name="цеце" localSheetId="57" hidden="1">{#N/A,#N/A,FALSE,"Лист4"}</definedName>
    <definedName name="цеце" localSheetId="58" hidden="1">{#N/A,#N/A,FALSE,"Лист4"}</definedName>
    <definedName name="цеце" localSheetId="64" hidden="1">{#N/A,#N/A,FALSE,"Лист4"}</definedName>
    <definedName name="цеце" localSheetId="66" hidden="1">{#N/A,#N/A,FALSE,"Лист4"}</definedName>
    <definedName name="цеце" localSheetId="68" hidden="1">{#N/A,#N/A,FALSE,"Лист4"}</definedName>
    <definedName name="цеце" localSheetId="69" hidden="1">{#N/A,#N/A,FALSE,"Лист4"}</definedName>
    <definedName name="цеце" localSheetId="70" hidden="1">{#N/A,#N/A,FALSE,"Лист4"}</definedName>
    <definedName name="цеце" localSheetId="71" hidden="1">{#N/A,#N/A,FALSE,"Лист4"}</definedName>
    <definedName name="цеце" localSheetId="79" hidden="1">{#N/A,#N/A,FALSE,"Лист4"}</definedName>
    <definedName name="цеце" localSheetId="80" hidden="1">{#N/A,#N/A,FALSE,"Лист4"}</definedName>
    <definedName name="цеце" localSheetId="84" hidden="1">{#N/A,#N/A,FALSE,"Лист4"}</definedName>
    <definedName name="цеце" localSheetId="86" hidden="1">{#N/A,#N/A,FALSE,"Лист4"}</definedName>
    <definedName name="цеце" localSheetId="87" hidden="1">{#N/A,#N/A,FALSE,"Лист4"}</definedName>
    <definedName name="цеце" localSheetId="88" hidden="1">{#N/A,#N/A,FALSE,"Лист4"}</definedName>
    <definedName name="цеце" localSheetId="89" hidden="1">{#N/A,#N/A,FALSE,"Лист4"}</definedName>
    <definedName name="цеце" localSheetId="90" hidden="1">{#N/A,#N/A,FALSE,"Лист4"}</definedName>
    <definedName name="цеце" localSheetId="11" hidden="1">{#N/A,#N/A,FALSE,"Лист4"}</definedName>
    <definedName name="цеце" localSheetId="13" hidden="1">{#N/A,#N/A,FALSE,"Лист4"}</definedName>
    <definedName name="цеце" localSheetId="14" hidden="1">{#N/A,#N/A,FALSE,"Лист4"}</definedName>
    <definedName name="цеце" localSheetId="47" hidden="1">{#N/A,#N/A,FALSE,"Лист4"}</definedName>
    <definedName name="цеце" localSheetId="48" hidden="1">{#N/A,#N/A,FALSE,"Лист4"}</definedName>
    <definedName name="цеце" hidden="1">{#N/A,#N/A,FALSE,"Лист4"}</definedName>
    <definedName name="цецеце" localSheetId="1"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28" hidden="1">{#N/A,#N/A,FALSE,"Лист4"}</definedName>
    <definedName name="цецеце" localSheetId="29" hidden="1">{#N/A,#N/A,FALSE,"Лист4"}</definedName>
    <definedName name="цецеце" localSheetId="30" hidden="1">{#N/A,#N/A,FALSE,"Лист4"}</definedName>
    <definedName name="цецеце" localSheetId="31" hidden="1">{#N/A,#N/A,FALSE,"Лист4"}</definedName>
    <definedName name="цецеце" localSheetId="32" hidden="1">{#N/A,#N/A,FALSE,"Лист4"}</definedName>
    <definedName name="цецеце" localSheetId="33" hidden="1">{#N/A,#N/A,FALSE,"Лист4"}</definedName>
    <definedName name="цецеце" localSheetId="41" hidden="1">{#N/A,#N/A,FALSE,"Лист4"}</definedName>
    <definedName name="цецеце" localSheetId="43" hidden="1">{#N/A,#N/A,FALSE,"Лист4"}</definedName>
    <definedName name="цецеце" localSheetId="49" hidden="1">{#N/A,#N/A,FALSE,"Лист4"}</definedName>
    <definedName name="цецеце" localSheetId="54" hidden="1">{#N/A,#N/A,FALSE,"Лист4"}</definedName>
    <definedName name="цецеце" localSheetId="55" hidden="1">{#N/A,#N/A,FALSE,"Лист4"}</definedName>
    <definedName name="цецеце" localSheetId="56" hidden="1">{#N/A,#N/A,FALSE,"Лист4"}</definedName>
    <definedName name="цецеце" localSheetId="57" hidden="1">{#N/A,#N/A,FALSE,"Лист4"}</definedName>
    <definedName name="цецеце" localSheetId="58" hidden="1">{#N/A,#N/A,FALSE,"Лист4"}</definedName>
    <definedName name="цецеце" localSheetId="64" hidden="1">{#N/A,#N/A,FALSE,"Лист4"}</definedName>
    <definedName name="цецеце" localSheetId="66" hidden="1">{#N/A,#N/A,FALSE,"Лист4"}</definedName>
    <definedName name="цецеце" localSheetId="68" hidden="1">{#N/A,#N/A,FALSE,"Лист4"}</definedName>
    <definedName name="цецеце" localSheetId="69" hidden="1">{#N/A,#N/A,FALSE,"Лист4"}</definedName>
    <definedName name="цецеце" localSheetId="70" hidden="1">{#N/A,#N/A,FALSE,"Лист4"}</definedName>
    <definedName name="цецеце" localSheetId="71" hidden="1">{#N/A,#N/A,FALSE,"Лист4"}</definedName>
    <definedName name="цецеце" localSheetId="79" hidden="1">{#N/A,#N/A,FALSE,"Лист4"}</definedName>
    <definedName name="цецеце" localSheetId="80" hidden="1">{#N/A,#N/A,FALSE,"Лист4"}</definedName>
    <definedName name="цецеце" localSheetId="84" hidden="1">{#N/A,#N/A,FALSE,"Лист4"}</definedName>
    <definedName name="цецеце" localSheetId="86" hidden="1">{#N/A,#N/A,FALSE,"Лист4"}</definedName>
    <definedName name="цецеце" localSheetId="87" hidden="1">{#N/A,#N/A,FALSE,"Лист4"}</definedName>
    <definedName name="цецеце" localSheetId="88" hidden="1">{#N/A,#N/A,FALSE,"Лист4"}</definedName>
    <definedName name="цецеце" localSheetId="89" hidden="1">{#N/A,#N/A,FALSE,"Лист4"}</definedName>
    <definedName name="цецеце" localSheetId="90" hidden="1">{#N/A,#N/A,FALSE,"Лист4"}</definedName>
    <definedName name="цецеце" localSheetId="11" hidden="1">{#N/A,#N/A,FALSE,"Лист4"}</definedName>
    <definedName name="цецеце" localSheetId="13" hidden="1">{#N/A,#N/A,FALSE,"Лист4"}</definedName>
    <definedName name="цецеце" localSheetId="14" hidden="1">{#N/A,#N/A,FALSE,"Лист4"}</definedName>
    <definedName name="цецеце" localSheetId="47" hidden="1">{#N/A,#N/A,FALSE,"Лист4"}</definedName>
    <definedName name="цецеце" localSheetId="48" hidden="1">{#N/A,#N/A,FALSE,"Лист4"}</definedName>
    <definedName name="цецеце" hidden="1">{#N/A,#N/A,FALSE,"Лист4"}</definedName>
    <definedName name="цук" localSheetId="1"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28" hidden="1">{#N/A,#N/A,FALSE,"Лист4"}</definedName>
    <definedName name="цук" localSheetId="29" hidden="1">{#N/A,#N/A,FALSE,"Лист4"}</definedName>
    <definedName name="цук" localSheetId="30" hidden="1">{#N/A,#N/A,FALSE,"Лист4"}</definedName>
    <definedName name="цук" localSheetId="31" hidden="1">{#N/A,#N/A,FALSE,"Лист4"}</definedName>
    <definedName name="цук" localSheetId="32" hidden="1">{#N/A,#N/A,FALSE,"Лист4"}</definedName>
    <definedName name="цук" localSheetId="33" hidden="1">{#N/A,#N/A,FALSE,"Лист4"}</definedName>
    <definedName name="цук" localSheetId="41" hidden="1">{#N/A,#N/A,FALSE,"Лист4"}</definedName>
    <definedName name="цук" localSheetId="43" hidden="1">{#N/A,#N/A,FALSE,"Лист4"}</definedName>
    <definedName name="цук" localSheetId="49" hidden="1">{#N/A,#N/A,FALSE,"Лист4"}</definedName>
    <definedName name="цук" localSheetId="54" hidden="1">{#N/A,#N/A,FALSE,"Лист4"}</definedName>
    <definedName name="цук" localSheetId="55" hidden="1">{#N/A,#N/A,FALSE,"Лист4"}</definedName>
    <definedName name="цук" localSheetId="56" hidden="1">{#N/A,#N/A,FALSE,"Лист4"}</definedName>
    <definedName name="цук" localSheetId="57" hidden="1">{#N/A,#N/A,FALSE,"Лист4"}</definedName>
    <definedName name="цук" localSheetId="58" hidden="1">{#N/A,#N/A,FALSE,"Лист4"}</definedName>
    <definedName name="цук" localSheetId="64" hidden="1">{#N/A,#N/A,FALSE,"Лист4"}</definedName>
    <definedName name="цук" localSheetId="66" hidden="1">{#N/A,#N/A,FALSE,"Лист4"}</definedName>
    <definedName name="цук" localSheetId="68" hidden="1">{#N/A,#N/A,FALSE,"Лист4"}</definedName>
    <definedName name="цук" localSheetId="69" hidden="1">{#N/A,#N/A,FALSE,"Лист4"}</definedName>
    <definedName name="цук" localSheetId="70" hidden="1">{#N/A,#N/A,FALSE,"Лист4"}</definedName>
    <definedName name="цук" localSheetId="71" hidden="1">{#N/A,#N/A,FALSE,"Лист4"}</definedName>
    <definedName name="цук" localSheetId="79" hidden="1">{#N/A,#N/A,FALSE,"Лист4"}</definedName>
    <definedName name="цук" localSheetId="80" hidden="1">{#N/A,#N/A,FALSE,"Лист4"}</definedName>
    <definedName name="цук" localSheetId="84" hidden="1">{#N/A,#N/A,FALSE,"Лист4"}</definedName>
    <definedName name="цук" localSheetId="86" hidden="1">{#N/A,#N/A,FALSE,"Лист4"}</definedName>
    <definedName name="цук" localSheetId="87" hidden="1">{#N/A,#N/A,FALSE,"Лист4"}</definedName>
    <definedName name="цук" localSheetId="88" hidden="1">{#N/A,#N/A,FALSE,"Лист4"}</definedName>
    <definedName name="цук" localSheetId="89" hidden="1">{#N/A,#N/A,FALSE,"Лист4"}</definedName>
    <definedName name="цук" localSheetId="90" hidden="1">{#N/A,#N/A,FALSE,"Лист4"}</definedName>
    <definedName name="цук" localSheetId="11" hidden="1">{#N/A,#N/A,FALSE,"Лист4"}</definedName>
    <definedName name="цук" localSheetId="13" hidden="1">{#N/A,#N/A,FALSE,"Лист4"}</definedName>
    <definedName name="цук" localSheetId="14" hidden="1">{#N/A,#N/A,FALSE,"Лист4"}</definedName>
    <definedName name="цук" localSheetId="47" hidden="1">{#N/A,#N/A,FALSE,"Лист4"}</definedName>
    <definedName name="цук" localSheetId="48" hidden="1">{#N/A,#N/A,FALSE,"Лист4"}</definedName>
    <definedName name="цук" hidden="1">{#N/A,#N/A,FALSE,"Лист4"}</definedName>
    <definedName name="цуку" localSheetId="1"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28" hidden="1">{#N/A,#N/A,FALSE,"Лист4"}</definedName>
    <definedName name="цуку" localSheetId="29" hidden="1">{#N/A,#N/A,FALSE,"Лист4"}</definedName>
    <definedName name="цуку" localSheetId="30" hidden="1">{#N/A,#N/A,FALSE,"Лист4"}</definedName>
    <definedName name="цуку" localSheetId="31" hidden="1">{#N/A,#N/A,FALSE,"Лист4"}</definedName>
    <definedName name="цуку" localSheetId="32" hidden="1">{#N/A,#N/A,FALSE,"Лист4"}</definedName>
    <definedName name="цуку" localSheetId="33" hidden="1">{#N/A,#N/A,FALSE,"Лист4"}</definedName>
    <definedName name="цуку" localSheetId="41" hidden="1">{#N/A,#N/A,FALSE,"Лист4"}</definedName>
    <definedName name="цуку" localSheetId="43" hidden="1">{#N/A,#N/A,FALSE,"Лист4"}</definedName>
    <definedName name="цуку" localSheetId="49" hidden="1">{#N/A,#N/A,FALSE,"Лист4"}</definedName>
    <definedName name="цуку" localSheetId="54" hidden="1">{#N/A,#N/A,FALSE,"Лист4"}</definedName>
    <definedName name="цуку" localSheetId="55" hidden="1">{#N/A,#N/A,FALSE,"Лист4"}</definedName>
    <definedName name="цуку" localSheetId="56" hidden="1">{#N/A,#N/A,FALSE,"Лист4"}</definedName>
    <definedName name="цуку" localSheetId="57" hidden="1">{#N/A,#N/A,FALSE,"Лист4"}</definedName>
    <definedName name="цуку" localSheetId="58" hidden="1">{#N/A,#N/A,FALSE,"Лист4"}</definedName>
    <definedName name="цуку" localSheetId="64" hidden="1">{#N/A,#N/A,FALSE,"Лист4"}</definedName>
    <definedName name="цуку" localSheetId="66" hidden="1">{#N/A,#N/A,FALSE,"Лист4"}</definedName>
    <definedName name="цуку" localSheetId="68" hidden="1">{#N/A,#N/A,FALSE,"Лист4"}</definedName>
    <definedName name="цуку" localSheetId="69" hidden="1">{#N/A,#N/A,FALSE,"Лист4"}</definedName>
    <definedName name="цуку" localSheetId="70" hidden="1">{#N/A,#N/A,FALSE,"Лист4"}</definedName>
    <definedName name="цуку" localSheetId="71" hidden="1">{#N/A,#N/A,FALSE,"Лист4"}</definedName>
    <definedName name="цуку" localSheetId="79" hidden="1">{#N/A,#N/A,FALSE,"Лист4"}</definedName>
    <definedName name="цуку" localSheetId="80" hidden="1">{#N/A,#N/A,FALSE,"Лист4"}</definedName>
    <definedName name="цуку" localSheetId="84" hidden="1">{#N/A,#N/A,FALSE,"Лист4"}</definedName>
    <definedName name="цуку" localSheetId="86" hidden="1">{#N/A,#N/A,FALSE,"Лист4"}</definedName>
    <definedName name="цуку" localSheetId="87" hidden="1">{#N/A,#N/A,FALSE,"Лист4"}</definedName>
    <definedName name="цуку" localSheetId="88" hidden="1">{#N/A,#N/A,FALSE,"Лист4"}</definedName>
    <definedName name="цуку" localSheetId="89" hidden="1">{#N/A,#N/A,FALSE,"Лист4"}</definedName>
    <definedName name="цуку" localSheetId="90" hidden="1">{#N/A,#N/A,FALSE,"Лист4"}</definedName>
    <definedName name="цуку" localSheetId="11" hidden="1">{#N/A,#N/A,FALSE,"Лист4"}</definedName>
    <definedName name="цуку" localSheetId="13" hidden="1">{#N/A,#N/A,FALSE,"Лист4"}</definedName>
    <definedName name="цуку" localSheetId="14" hidden="1">{#N/A,#N/A,FALSE,"Лист4"}</definedName>
    <definedName name="цуку" localSheetId="47" hidden="1">{#N/A,#N/A,FALSE,"Лист4"}</definedName>
    <definedName name="цуку" localSheetId="48" hidden="1">{#N/A,#N/A,FALSE,"Лист4"}</definedName>
    <definedName name="цуку" hidden="1">{#N/A,#N/A,FALSE,"Лист4"}</definedName>
    <definedName name="цууу" localSheetId="1"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28" hidden="1">{#N/A,#N/A,FALSE,"Лист4"}</definedName>
    <definedName name="цууу" localSheetId="29" hidden="1">{#N/A,#N/A,FALSE,"Лист4"}</definedName>
    <definedName name="цууу" localSheetId="30" hidden="1">{#N/A,#N/A,FALSE,"Лист4"}</definedName>
    <definedName name="цууу" localSheetId="31" hidden="1">{#N/A,#N/A,FALSE,"Лист4"}</definedName>
    <definedName name="цууу" localSheetId="32" hidden="1">{#N/A,#N/A,FALSE,"Лист4"}</definedName>
    <definedName name="цууу" localSheetId="33" hidden="1">{#N/A,#N/A,FALSE,"Лист4"}</definedName>
    <definedName name="цууу" localSheetId="41" hidden="1">{#N/A,#N/A,FALSE,"Лист4"}</definedName>
    <definedName name="цууу" localSheetId="43" hidden="1">{#N/A,#N/A,FALSE,"Лист4"}</definedName>
    <definedName name="цууу" localSheetId="49" hidden="1">{#N/A,#N/A,FALSE,"Лист4"}</definedName>
    <definedName name="цууу" localSheetId="54" hidden="1">{#N/A,#N/A,FALSE,"Лист4"}</definedName>
    <definedName name="цууу" localSheetId="55" hidden="1">{#N/A,#N/A,FALSE,"Лист4"}</definedName>
    <definedName name="цууу" localSheetId="56" hidden="1">{#N/A,#N/A,FALSE,"Лист4"}</definedName>
    <definedName name="цууу" localSheetId="57" hidden="1">{#N/A,#N/A,FALSE,"Лист4"}</definedName>
    <definedName name="цууу" localSheetId="58" hidden="1">{#N/A,#N/A,FALSE,"Лист4"}</definedName>
    <definedName name="цууу" localSheetId="64" hidden="1">{#N/A,#N/A,FALSE,"Лист4"}</definedName>
    <definedName name="цууу" localSheetId="66" hidden="1">{#N/A,#N/A,FALSE,"Лист4"}</definedName>
    <definedName name="цууу" localSheetId="68" hidden="1">{#N/A,#N/A,FALSE,"Лист4"}</definedName>
    <definedName name="цууу" localSheetId="69" hidden="1">{#N/A,#N/A,FALSE,"Лист4"}</definedName>
    <definedName name="цууу" localSheetId="70" hidden="1">{#N/A,#N/A,FALSE,"Лист4"}</definedName>
    <definedName name="цууу" localSheetId="71" hidden="1">{#N/A,#N/A,FALSE,"Лист4"}</definedName>
    <definedName name="цууу" localSheetId="79" hidden="1">{#N/A,#N/A,FALSE,"Лист4"}</definedName>
    <definedName name="цууу" localSheetId="80" hidden="1">{#N/A,#N/A,FALSE,"Лист4"}</definedName>
    <definedName name="цууу" localSheetId="84" hidden="1">{#N/A,#N/A,FALSE,"Лист4"}</definedName>
    <definedName name="цууу" localSheetId="86" hidden="1">{#N/A,#N/A,FALSE,"Лист4"}</definedName>
    <definedName name="цууу" localSheetId="87" hidden="1">{#N/A,#N/A,FALSE,"Лист4"}</definedName>
    <definedName name="цууу" localSheetId="88" hidden="1">{#N/A,#N/A,FALSE,"Лист4"}</definedName>
    <definedName name="цууу" localSheetId="89" hidden="1">{#N/A,#N/A,FALSE,"Лист4"}</definedName>
    <definedName name="цууу" localSheetId="90" hidden="1">{#N/A,#N/A,FALSE,"Лист4"}</definedName>
    <definedName name="цууу" localSheetId="11" hidden="1">{#N/A,#N/A,FALSE,"Лист4"}</definedName>
    <definedName name="цууу" localSheetId="13" hidden="1">{#N/A,#N/A,FALSE,"Лист4"}</definedName>
    <definedName name="цууу" localSheetId="14" hidden="1">{#N/A,#N/A,FALSE,"Лист4"}</definedName>
    <definedName name="цууу" localSheetId="47" hidden="1">{#N/A,#N/A,FALSE,"Лист4"}</definedName>
    <definedName name="цууу" localSheetId="48" hidden="1">{#N/A,#N/A,FALSE,"Лист4"}</definedName>
    <definedName name="цууу" hidden="1">{#N/A,#N/A,FALSE,"Лист4"}</definedName>
    <definedName name="цц" localSheetId="1"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28" hidden="1">{#N/A,#N/A,FALSE,"Лист4"}</definedName>
    <definedName name="цц" localSheetId="29" hidden="1">{#N/A,#N/A,FALSE,"Лист4"}</definedName>
    <definedName name="цц" localSheetId="30" hidden="1">{#N/A,#N/A,FALSE,"Лист4"}</definedName>
    <definedName name="цц" localSheetId="31" hidden="1">{#N/A,#N/A,FALSE,"Лист4"}</definedName>
    <definedName name="цц" localSheetId="32" hidden="1">{#N/A,#N/A,FALSE,"Лист4"}</definedName>
    <definedName name="цц" localSheetId="33" hidden="1">{#N/A,#N/A,FALSE,"Лист4"}</definedName>
    <definedName name="цц" localSheetId="41" hidden="1">{#N/A,#N/A,FALSE,"Лист4"}</definedName>
    <definedName name="цц" localSheetId="43" hidden="1">{#N/A,#N/A,FALSE,"Лист4"}</definedName>
    <definedName name="цц" localSheetId="49" hidden="1">{#N/A,#N/A,FALSE,"Лист4"}</definedName>
    <definedName name="цц" localSheetId="54" hidden="1">{#N/A,#N/A,FALSE,"Лист4"}</definedName>
    <definedName name="цц" localSheetId="55" hidden="1">{#N/A,#N/A,FALSE,"Лист4"}</definedName>
    <definedName name="цц" localSheetId="56" hidden="1">{#N/A,#N/A,FALSE,"Лист4"}</definedName>
    <definedName name="цц" localSheetId="57" hidden="1">{#N/A,#N/A,FALSE,"Лист4"}</definedName>
    <definedName name="цц" localSheetId="58" hidden="1">{#N/A,#N/A,FALSE,"Лист4"}</definedName>
    <definedName name="цц" localSheetId="64" hidden="1">{#N/A,#N/A,FALSE,"Лист4"}</definedName>
    <definedName name="цц" localSheetId="66" hidden="1">{#N/A,#N/A,FALSE,"Лист4"}</definedName>
    <definedName name="цц" localSheetId="68" hidden="1">{#N/A,#N/A,FALSE,"Лист4"}</definedName>
    <definedName name="цц" localSheetId="69" hidden="1">{#N/A,#N/A,FALSE,"Лист4"}</definedName>
    <definedName name="цц" localSheetId="70" hidden="1">{#N/A,#N/A,FALSE,"Лист4"}</definedName>
    <definedName name="цц" localSheetId="71" hidden="1">{#N/A,#N/A,FALSE,"Лист4"}</definedName>
    <definedName name="цц" localSheetId="79" hidden="1">{#N/A,#N/A,FALSE,"Лист4"}</definedName>
    <definedName name="цц" localSheetId="80" hidden="1">{#N/A,#N/A,FALSE,"Лист4"}</definedName>
    <definedName name="цц" localSheetId="84" hidden="1">{#N/A,#N/A,FALSE,"Лист4"}</definedName>
    <definedName name="цц" localSheetId="86" hidden="1">{#N/A,#N/A,FALSE,"Лист4"}</definedName>
    <definedName name="цц" localSheetId="87" hidden="1">{#N/A,#N/A,FALSE,"Лист4"}</definedName>
    <definedName name="цц" localSheetId="88" hidden="1">{#N/A,#N/A,FALSE,"Лист4"}</definedName>
    <definedName name="цц" localSheetId="89" hidden="1">{#N/A,#N/A,FALSE,"Лист4"}</definedName>
    <definedName name="цц" localSheetId="90" hidden="1">{#N/A,#N/A,FALSE,"Лист4"}</definedName>
    <definedName name="цц" localSheetId="11" hidden="1">{#N/A,#N/A,FALSE,"Лист4"}</definedName>
    <definedName name="цц" localSheetId="13" hidden="1">{#N/A,#N/A,FALSE,"Лист4"}</definedName>
    <definedName name="цц" localSheetId="14" hidden="1">{#N/A,#N/A,FALSE,"Лист4"}</definedName>
    <definedName name="цц" localSheetId="47" hidden="1">{#N/A,#N/A,FALSE,"Лист4"}</definedName>
    <definedName name="цц" localSheetId="48" hidden="1">{#N/A,#N/A,FALSE,"Лист4"}</definedName>
    <definedName name="цц" hidden="1">{#N/A,#N/A,FALSE,"Лист4"}</definedName>
    <definedName name="ццвва" localSheetId="1"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28" hidden="1">{#N/A,#N/A,FALSE,"Лист4"}</definedName>
    <definedName name="ццвва" localSheetId="29" hidden="1">{#N/A,#N/A,FALSE,"Лист4"}</definedName>
    <definedName name="ццвва" localSheetId="30" hidden="1">{#N/A,#N/A,FALSE,"Лист4"}</definedName>
    <definedName name="ццвва" localSheetId="31" hidden="1">{#N/A,#N/A,FALSE,"Лист4"}</definedName>
    <definedName name="ццвва" localSheetId="32" hidden="1">{#N/A,#N/A,FALSE,"Лист4"}</definedName>
    <definedName name="ццвва" localSheetId="33" hidden="1">{#N/A,#N/A,FALSE,"Лист4"}</definedName>
    <definedName name="ццвва" localSheetId="41" hidden="1">{#N/A,#N/A,FALSE,"Лист4"}</definedName>
    <definedName name="ццвва" localSheetId="43" hidden="1">{#N/A,#N/A,FALSE,"Лист4"}</definedName>
    <definedName name="ццвва" localSheetId="49" hidden="1">{#N/A,#N/A,FALSE,"Лист4"}</definedName>
    <definedName name="ццвва" localSheetId="54" hidden="1">{#N/A,#N/A,FALSE,"Лист4"}</definedName>
    <definedName name="ццвва" localSheetId="55" hidden="1">{#N/A,#N/A,FALSE,"Лист4"}</definedName>
    <definedName name="ццвва" localSheetId="56" hidden="1">{#N/A,#N/A,FALSE,"Лист4"}</definedName>
    <definedName name="ццвва" localSheetId="57" hidden="1">{#N/A,#N/A,FALSE,"Лист4"}</definedName>
    <definedName name="ццвва" localSheetId="58" hidden="1">{#N/A,#N/A,FALSE,"Лист4"}</definedName>
    <definedName name="ццвва" localSheetId="64" hidden="1">{#N/A,#N/A,FALSE,"Лист4"}</definedName>
    <definedName name="ццвва" localSheetId="66" hidden="1">{#N/A,#N/A,FALSE,"Лист4"}</definedName>
    <definedName name="ццвва" localSheetId="68" hidden="1">{#N/A,#N/A,FALSE,"Лист4"}</definedName>
    <definedName name="ццвва" localSheetId="69" hidden="1">{#N/A,#N/A,FALSE,"Лист4"}</definedName>
    <definedName name="ццвва" localSheetId="70" hidden="1">{#N/A,#N/A,FALSE,"Лист4"}</definedName>
    <definedName name="ццвва" localSheetId="71" hidden="1">{#N/A,#N/A,FALSE,"Лист4"}</definedName>
    <definedName name="ццвва" localSheetId="79" hidden="1">{#N/A,#N/A,FALSE,"Лист4"}</definedName>
    <definedName name="ццвва" localSheetId="80" hidden="1">{#N/A,#N/A,FALSE,"Лист4"}</definedName>
    <definedName name="ццвва" localSheetId="84" hidden="1">{#N/A,#N/A,FALSE,"Лист4"}</definedName>
    <definedName name="ццвва" localSheetId="86" hidden="1">{#N/A,#N/A,FALSE,"Лист4"}</definedName>
    <definedName name="ццвва" localSheetId="87" hidden="1">{#N/A,#N/A,FALSE,"Лист4"}</definedName>
    <definedName name="ццвва" localSheetId="88" hidden="1">{#N/A,#N/A,FALSE,"Лист4"}</definedName>
    <definedName name="ццвва" localSheetId="89" hidden="1">{#N/A,#N/A,FALSE,"Лист4"}</definedName>
    <definedName name="ццвва" localSheetId="90" hidden="1">{#N/A,#N/A,FALSE,"Лист4"}</definedName>
    <definedName name="ццвва" localSheetId="11" hidden="1">{#N/A,#N/A,FALSE,"Лист4"}</definedName>
    <definedName name="ццвва" localSheetId="13" hidden="1">{#N/A,#N/A,FALSE,"Лист4"}</definedName>
    <definedName name="ццвва" localSheetId="14" hidden="1">{#N/A,#N/A,FALSE,"Лист4"}</definedName>
    <definedName name="ццвва" localSheetId="47" hidden="1">{#N/A,#N/A,FALSE,"Лист4"}</definedName>
    <definedName name="ццвва" localSheetId="48" hidden="1">{#N/A,#N/A,FALSE,"Лист4"}</definedName>
    <definedName name="ццвва" hidden="1">{#N/A,#N/A,FALSE,"Лист4"}</definedName>
    <definedName name="ццецц" localSheetId="1"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28" hidden="1">{#N/A,#N/A,FALSE,"Лист4"}</definedName>
    <definedName name="ццецц" localSheetId="29" hidden="1">{#N/A,#N/A,FALSE,"Лист4"}</definedName>
    <definedName name="ццецц" localSheetId="30" hidden="1">{#N/A,#N/A,FALSE,"Лист4"}</definedName>
    <definedName name="ццецц" localSheetId="31" hidden="1">{#N/A,#N/A,FALSE,"Лист4"}</definedName>
    <definedName name="ццецц" localSheetId="32" hidden="1">{#N/A,#N/A,FALSE,"Лист4"}</definedName>
    <definedName name="ццецц" localSheetId="33" hidden="1">{#N/A,#N/A,FALSE,"Лист4"}</definedName>
    <definedName name="ццецц" localSheetId="41" hidden="1">{#N/A,#N/A,FALSE,"Лист4"}</definedName>
    <definedName name="ццецц" localSheetId="43" hidden="1">{#N/A,#N/A,FALSE,"Лист4"}</definedName>
    <definedName name="ццецц" localSheetId="49" hidden="1">{#N/A,#N/A,FALSE,"Лист4"}</definedName>
    <definedName name="ццецц" localSheetId="54" hidden="1">{#N/A,#N/A,FALSE,"Лист4"}</definedName>
    <definedName name="ццецц" localSheetId="55" hidden="1">{#N/A,#N/A,FALSE,"Лист4"}</definedName>
    <definedName name="ццецц" localSheetId="56" hidden="1">{#N/A,#N/A,FALSE,"Лист4"}</definedName>
    <definedName name="ццецц" localSheetId="57" hidden="1">{#N/A,#N/A,FALSE,"Лист4"}</definedName>
    <definedName name="ццецц" localSheetId="58" hidden="1">{#N/A,#N/A,FALSE,"Лист4"}</definedName>
    <definedName name="ццецц" localSheetId="64" hidden="1">{#N/A,#N/A,FALSE,"Лист4"}</definedName>
    <definedName name="ццецц" localSheetId="66" hidden="1">{#N/A,#N/A,FALSE,"Лист4"}</definedName>
    <definedName name="ццецц" localSheetId="68" hidden="1">{#N/A,#N/A,FALSE,"Лист4"}</definedName>
    <definedName name="ццецц" localSheetId="69" hidden="1">{#N/A,#N/A,FALSE,"Лист4"}</definedName>
    <definedName name="ццецц" localSheetId="70" hidden="1">{#N/A,#N/A,FALSE,"Лист4"}</definedName>
    <definedName name="ццецц" localSheetId="71" hidden="1">{#N/A,#N/A,FALSE,"Лист4"}</definedName>
    <definedName name="ццецц" localSheetId="79" hidden="1">{#N/A,#N/A,FALSE,"Лист4"}</definedName>
    <definedName name="ццецц" localSheetId="80" hidden="1">{#N/A,#N/A,FALSE,"Лист4"}</definedName>
    <definedName name="ццецц" localSheetId="84" hidden="1">{#N/A,#N/A,FALSE,"Лист4"}</definedName>
    <definedName name="ццецц" localSheetId="86" hidden="1">{#N/A,#N/A,FALSE,"Лист4"}</definedName>
    <definedName name="ццецц" localSheetId="87" hidden="1">{#N/A,#N/A,FALSE,"Лист4"}</definedName>
    <definedName name="ццецц" localSheetId="88" hidden="1">{#N/A,#N/A,FALSE,"Лист4"}</definedName>
    <definedName name="ццецц" localSheetId="89" hidden="1">{#N/A,#N/A,FALSE,"Лист4"}</definedName>
    <definedName name="ццецц" localSheetId="90" hidden="1">{#N/A,#N/A,FALSE,"Лист4"}</definedName>
    <definedName name="ццецц" localSheetId="11" hidden="1">{#N/A,#N/A,FALSE,"Лист4"}</definedName>
    <definedName name="ццецц" localSheetId="13" hidden="1">{#N/A,#N/A,FALSE,"Лист4"}</definedName>
    <definedName name="ццецц" localSheetId="14" hidden="1">{#N/A,#N/A,FALSE,"Лист4"}</definedName>
    <definedName name="ццецц" localSheetId="47" hidden="1">{#N/A,#N/A,FALSE,"Лист4"}</definedName>
    <definedName name="ццецц" localSheetId="48" hidden="1">{#N/A,#N/A,FALSE,"Лист4"}</definedName>
    <definedName name="ццецц" hidden="1">{#N/A,#N/A,FALSE,"Лист4"}</definedName>
    <definedName name="ццеццке" localSheetId="1"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28" hidden="1">{#N/A,#N/A,FALSE,"Лист4"}</definedName>
    <definedName name="ццеццке" localSheetId="29" hidden="1">{#N/A,#N/A,FALSE,"Лист4"}</definedName>
    <definedName name="ццеццке" localSheetId="30" hidden="1">{#N/A,#N/A,FALSE,"Лист4"}</definedName>
    <definedName name="ццеццке" localSheetId="31" hidden="1">{#N/A,#N/A,FALSE,"Лист4"}</definedName>
    <definedName name="ццеццке" localSheetId="32" hidden="1">{#N/A,#N/A,FALSE,"Лист4"}</definedName>
    <definedName name="ццеццке" localSheetId="33" hidden="1">{#N/A,#N/A,FALSE,"Лист4"}</definedName>
    <definedName name="ццеццке" localSheetId="41" hidden="1">{#N/A,#N/A,FALSE,"Лист4"}</definedName>
    <definedName name="ццеццке" localSheetId="43" hidden="1">{#N/A,#N/A,FALSE,"Лист4"}</definedName>
    <definedName name="ццеццке" localSheetId="49" hidden="1">{#N/A,#N/A,FALSE,"Лист4"}</definedName>
    <definedName name="ццеццке" localSheetId="54" hidden="1">{#N/A,#N/A,FALSE,"Лист4"}</definedName>
    <definedName name="ццеццке" localSheetId="55" hidden="1">{#N/A,#N/A,FALSE,"Лист4"}</definedName>
    <definedName name="ццеццке" localSheetId="56" hidden="1">{#N/A,#N/A,FALSE,"Лист4"}</definedName>
    <definedName name="ццеццке" localSheetId="57" hidden="1">{#N/A,#N/A,FALSE,"Лист4"}</definedName>
    <definedName name="ццеццке" localSheetId="58" hidden="1">{#N/A,#N/A,FALSE,"Лист4"}</definedName>
    <definedName name="ццеццке" localSheetId="64" hidden="1">{#N/A,#N/A,FALSE,"Лист4"}</definedName>
    <definedName name="ццеццке" localSheetId="66" hidden="1">{#N/A,#N/A,FALSE,"Лист4"}</definedName>
    <definedName name="ццеццке" localSheetId="68" hidden="1">{#N/A,#N/A,FALSE,"Лист4"}</definedName>
    <definedName name="ццеццке" localSheetId="69" hidden="1">{#N/A,#N/A,FALSE,"Лист4"}</definedName>
    <definedName name="ццеццке" localSheetId="70" hidden="1">{#N/A,#N/A,FALSE,"Лист4"}</definedName>
    <definedName name="ццеццке" localSheetId="71" hidden="1">{#N/A,#N/A,FALSE,"Лист4"}</definedName>
    <definedName name="ццеццке" localSheetId="79" hidden="1">{#N/A,#N/A,FALSE,"Лист4"}</definedName>
    <definedName name="ццеццке" localSheetId="80" hidden="1">{#N/A,#N/A,FALSE,"Лист4"}</definedName>
    <definedName name="ццеццке" localSheetId="84" hidden="1">{#N/A,#N/A,FALSE,"Лист4"}</definedName>
    <definedName name="ццеццке" localSheetId="86" hidden="1">{#N/A,#N/A,FALSE,"Лист4"}</definedName>
    <definedName name="ццеццке" localSheetId="87" hidden="1">{#N/A,#N/A,FALSE,"Лист4"}</definedName>
    <definedName name="ццеццке" localSheetId="88" hidden="1">{#N/A,#N/A,FALSE,"Лист4"}</definedName>
    <definedName name="ццеццке" localSheetId="89" hidden="1">{#N/A,#N/A,FALSE,"Лист4"}</definedName>
    <definedName name="ццеццке" localSheetId="90" hidden="1">{#N/A,#N/A,FALSE,"Лист4"}</definedName>
    <definedName name="ццеццке" localSheetId="11" hidden="1">{#N/A,#N/A,FALSE,"Лист4"}</definedName>
    <definedName name="ццеццке" localSheetId="13" hidden="1">{#N/A,#N/A,FALSE,"Лист4"}</definedName>
    <definedName name="ццеццке" localSheetId="14" hidden="1">{#N/A,#N/A,FALSE,"Лист4"}</definedName>
    <definedName name="ццеццке" localSheetId="47" hidden="1">{#N/A,#N/A,FALSE,"Лист4"}</definedName>
    <definedName name="ццеццке" localSheetId="48" hidden="1">{#N/A,#N/A,FALSE,"Лист4"}</definedName>
    <definedName name="ццеццке" hidden="1">{#N/A,#N/A,FALSE,"Лист4"}</definedName>
    <definedName name="ццеццкевап" localSheetId="1"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28" hidden="1">{#N/A,#N/A,FALSE,"Лист4"}</definedName>
    <definedName name="ццеццкевап" localSheetId="29" hidden="1">{#N/A,#N/A,FALSE,"Лист4"}</definedName>
    <definedName name="ццеццкевап" localSheetId="30" hidden="1">{#N/A,#N/A,FALSE,"Лист4"}</definedName>
    <definedName name="ццеццкевап" localSheetId="31" hidden="1">{#N/A,#N/A,FALSE,"Лист4"}</definedName>
    <definedName name="ццеццкевап" localSheetId="32" hidden="1">{#N/A,#N/A,FALSE,"Лист4"}</definedName>
    <definedName name="ццеццкевап" localSheetId="33" hidden="1">{#N/A,#N/A,FALSE,"Лист4"}</definedName>
    <definedName name="ццеццкевап" localSheetId="41" hidden="1">{#N/A,#N/A,FALSE,"Лист4"}</definedName>
    <definedName name="ццеццкевап" localSheetId="43" hidden="1">{#N/A,#N/A,FALSE,"Лист4"}</definedName>
    <definedName name="ццеццкевап" localSheetId="49" hidden="1">{#N/A,#N/A,FALSE,"Лист4"}</definedName>
    <definedName name="ццеццкевап" localSheetId="54" hidden="1">{#N/A,#N/A,FALSE,"Лист4"}</definedName>
    <definedName name="ццеццкевап" localSheetId="55" hidden="1">{#N/A,#N/A,FALSE,"Лист4"}</definedName>
    <definedName name="ццеццкевап" localSheetId="56" hidden="1">{#N/A,#N/A,FALSE,"Лист4"}</definedName>
    <definedName name="ццеццкевап" localSheetId="57" hidden="1">{#N/A,#N/A,FALSE,"Лист4"}</definedName>
    <definedName name="ццеццкевап" localSheetId="58" hidden="1">{#N/A,#N/A,FALSE,"Лист4"}</definedName>
    <definedName name="ццеццкевап" localSheetId="64" hidden="1">{#N/A,#N/A,FALSE,"Лист4"}</definedName>
    <definedName name="ццеццкевап" localSheetId="66" hidden="1">{#N/A,#N/A,FALSE,"Лист4"}</definedName>
    <definedName name="ццеццкевап" localSheetId="68" hidden="1">{#N/A,#N/A,FALSE,"Лист4"}</definedName>
    <definedName name="ццеццкевап" localSheetId="69" hidden="1">{#N/A,#N/A,FALSE,"Лист4"}</definedName>
    <definedName name="ццеццкевап" localSheetId="70" hidden="1">{#N/A,#N/A,FALSE,"Лист4"}</definedName>
    <definedName name="ццеццкевап" localSheetId="71" hidden="1">{#N/A,#N/A,FALSE,"Лист4"}</definedName>
    <definedName name="ццеццкевап" localSheetId="79" hidden="1">{#N/A,#N/A,FALSE,"Лист4"}</definedName>
    <definedName name="ццеццкевап" localSheetId="80" hidden="1">{#N/A,#N/A,FALSE,"Лист4"}</definedName>
    <definedName name="ццеццкевап" localSheetId="84" hidden="1">{#N/A,#N/A,FALSE,"Лист4"}</definedName>
    <definedName name="ццеццкевап" localSheetId="86" hidden="1">{#N/A,#N/A,FALSE,"Лист4"}</definedName>
    <definedName name="ццеццкевап" localSheetId="87" hidden="1">{#N/A,#N/A,FALSE,"Лист4"}</definedName>
    <definedName name="ццеццкевап" localSheetId="88" hidden="1">{#N/A,#N/A,FALSE,"Лист4"}</definedName>
    <definedName name="ццеццкевап" localSheetId="89" hidden="1">{#N/A,#N/A,FALSE,"Лист4"}</definedName>
    <definedName name="ццеццкевап" localSheetId="90" hidden="1">{#N/A,#N/A,FALSE,"Лист4"}</definedName>
    <definedName name="ццеццкевап" localSheetId="11" hidden="1">{#N/A,#N/A,FALSE,"Лист4"}</definedName>
    <definedName name="ццеццкевап" localSheetId="13" hidden="1">{#N/A,#N/A,FALSE,"Лист4"}</definedName>
    <definedName name="ццеццкевап" localSheetId="14" hidden="1">{#N/A,#N/A,FALSE,"Лист4"}</definedName>
    <definedName name="ццеццкевап" localSheetId="47" hidden="1">{#N/A,#N/A,FALSE,"Лист4"}</definedName>
    <definedName name="ццеццкевап" localSheetId="48" hidden="1">{#N/A,#N/A,FALSE,"Лист4"}</definedName>
    <definedName name="ццеццкевап" hidden="1">{#N/A,#N/A,FALSE,"Лист4"}</definedName>
    <definedName name="ццке" localSheetId="1"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28" hidden="1">{#N/A,#N/A,FALSE,"Лист4"}</definedName>
    <definedName name="ццке" localSheetId="29" hidden="1">{#N/A,#N/A,FALSE,"Лист4"}</definedName>
    <definedName name="ццке" localSheetId="30" hidden="1">{#N/A,#N/A,FALSE,"Лист4"}</definedName>
    <definedName name="ццке" localSheetId="31" hidden="1">{#N/A,#N/A,FALSE,"Лист4"}</definedName>
    <definedName name="ццке" localSheetId="32" hidden="1">{#N/A,#N/A,FALSE,"Лист4"}</definedName>
    <definedName name="ццке" localSheetId="33" hidden="1">{#N/A,#N/A,FALSE,"Лист4"}</definedName>
    <definedName name="ццке" localSheetId="41" hidden="1">{#N/A,#N/A,FALSE,"Лист4"}</definedName>
    <definedName name="ццке" localSheetId="43" hidden="1">{#N/A,#N/A,FALSE,"Лист4"}</definedName>
    <definedName name="ццке" localSheetId="49" hidden="1">{#N/A,#N/A,FALSE,"Лист4"}</definedName>
    <definedName name="ццке" localSheetId="54" hidden="1">{#N/A,#N/A,FALSE,"Лист4"}</definedName>
    <definedName name="ццке" localSheetId="55" hidden="1">{#N/A,#N/A,FALSE,"Лист4"}</definedName>
    <definedName name="ццке" localSheetId="56" hidden="1">{#N/A,#N/A,FALSE,"Лист4"}</definedName>
    <definedName name="ццке" localSheetId="57" hidden="1">{#N/A,#N/A,FALSE,"Лист4"}</definedName>
    <definedName name="ццке" localSheetId="58" hidden="1">{#N/A,#N/A,FALSE,"Лист4"}</definedName>
    <definedName name="ццке" localSheetId="64" hidden="1">{#N/A,#N/A,FALSE,"Лист4"}</definedName>
    <definedName name="ццке" localSheetId="66" hidden="1">{#N/A,#N/A,FALSE,"Лист4"}</definedName>
    <definedName name="ццке" localSheetId="68" hidden="1">{#N/A,#N/A,FALSE,"Лист4"}</definedName>
    <definedName name="ццке" localSheetId="69" hidden="1">{#N/A,#N/A,FALSE,"Лист4"}</definedName>
    <definedName name="ццке" localSheetId="70" hidden="1">{#N/A,#N/A,FALSE,"Лист4"}</definedName>
    <definedName name="ццке" localSheetId="71" hidden="1">{#N/A,#N/A,FALSE,"Лист4"}</definedName>
    <definedName name="ццке" localSheetId="79" hidden="1">{#N/A,#N/A,FALSE,"Лист4"}</definedName>
    <definedName name="ццке" localSheetId="80" hidden="1">{#N/A,#N/A,FALSE,"Лист4"}</definedName>
    <definedName name="ццке" localSheetId="84" hidden="1">{#N/A,#N/A,FALSE,"Лист4"}</definedName>
    <definedName name="ццке" localSheetId="86" hidden="1">{#N/A,#N/A,FALSE,"Лист4"}</definedName>
    <definedName name="ццке" localSheetId="87" hidden="1">{#N/A,#N/A,FALSE,"Лист4"}</definedName>
    <definedName name="ццке" localSheetId="88" hidden="1">{#N/A,#N/A,FALSE,"Лист4"}</definedName>
    <definedName name="ццке" localSheetId="89" hidden="1">{#N/A,#N/A,FALSE,"Лист4"}</definedName>
    <definedName name="ццке" localSheetId="90" hidden="1">{#N/A,#N/A,FALSE,"Лист4"}</definedName>
    <definedName name="ццке" localSheetId="11" hidden="1">{#N/A,#N/A,FALSE,"Лист4"}</definedName>
    <definedName name="ццке" localSheetId="13" hidden="1">{#N/A,#N/A,FALSE,"Лист4"}</definedName>
    <definedName name="ццке" localSheetId="14" hidden="1">{#N/A,#N/A,FALSE,"Лист4"}</definedName>
    <definedName name="ццке" localSheetId="47" hidden="1">{#N/A,#N/A,FALSE,"Лист4"}</definedName>
    <definedName name="ццке" localSheetId="48" hidden="1">{#N/A,#N/A,FALSE,"Лист4"}</definedName>
    <definedName name="ццке" hidden="1">{#N/A,#N/A,FALSE,"Лист4"}</definedName>
    <definedName name="ццук" localSheetId="1"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28" hidden="1">{#N/A,#N/A,FALSE,"Лист4"}</definedName>
    <definedName name="ццук" localSheetId="29" hidden="1">{#N/A,#N/A,FALSE,"Лист4"}</definedName>
    <definedName name="ццук" localSheetId="30" hidden="1">{#N/A,#N/A,FALSE,"Лист4"}</definedName>
    <definedName name="ццук" localSheetId="31" hidden="1">{#N/A,#N/A,FALSE,"Лист4"}</definedName>
    <definedName name="ццук" localSheetId="32" hidden="1">{#N/A,#N/A,FALSE,"Лист4"}</definedName>
    <definedName name="ццук" localSheetId="33" hidden="1">{#N/A,#N/A,FALSE,"Лист4"}</definedName>
    <definedName name="ццук" localSheetId="41" hidden="1">{#N/A,#N/A,FALSE,"Лист4"}</definedName>
    <definedName name="ццук" localSheetId="43" hidden="1">{#N/A,#N/A,FALSE,"Лист4"}</definedName>
    <definedName name="ццук" localSheetId="49" hidden="1">{#N/A,#N/A,FALSE,"Лист4"}</definedName>
    <definedName name="ццук" localSheetId="54" hidden="1">{#N/A,#N/A,FALSE,"Лист4"}</definedName>
    <definedName name="ццук" localSheetId="55" hidden="1">{#N/A,#N/A,FALSE,"Лист4"}</definedName>
    <definedName name="ццук" localSheetId="56" hidden="1">{#N/A,#N/A,FALSE,"Лист4"}</definedName>
    <definedName name="ццук" localSheetId="57" hidden="1">{#N/A,#N/A,FALSE,"Лист4"}</definedName>
    <definedName name="ццук" localSheetId="58" hidden="1">{#N/A,#N/A,FALSE,"Лист4"}</definedName>
    <definedName name="ццук" localSheetId="64" hidden="1">{#N/A,#N/A,FALSE,"Лист4"}</definedName>
    <definedName name="ццук" localSheetId="66" hidden="1">{#N/A,#N/A,FALSE,"Лист4"}</definedName>
    <definedName name="ццук" localSheetId="68" hidden="1">{#N/A,#N/A,FALSE,"Лист4"}</definedName>
    <definedName name="ццук" localSheetId="69" hidden="1">{#N/A,#N/A,FALSE,"Лист4"}</definedName>
    <definedName name="ццук" localSheetId="70" hidden="1">{#N/A,#N/A,FALSE,"Лист4"}</definedName>
    <definedName name="ццук" localSheetId="71" hidden="1">{#N/A,#N/A,FALSE,"Лист4"}</definedName>
    <definedName name="ццук" localSheetId="79" hidden="1">{#N/A,#N/A,FALSE,"Лист4"}</definedName>
    <definedName name="ццук" localSheetId="80" hidden="1">{#N/A,#N/A,FALSE,"Лист4"}</definedName>
    <definedName name="ццук" localSheetId="84" hidden="1">{#N/A,#N/A,FALSE,"Лист4"}</definedName>
    <definedName name="ццук" localSheetId="86" hidden="1">{#N/A,#N/A,FALSE,"Лист4"}</definedName>
    <definedName name="ццук" localSheetId="87" hidden="1">{#N/A,#N/A,FALSE,"Лист4"}</definedName>
    <definedName name="ццук" localSheetId="88" hidden="1">{#N/A,#N/A,FALSE,"Лист4"}</definedName>
    <definedName name="ццук" localSheetId="89" hidden="1">{#N/A,#N/A,FALSE,"Лист4"}</definedName>
    <definedName name="ццук" localSheetId="90" hidden="1">{#N/A,#N/A,FALSE,"Лист4"}</definedName>
    <definedName name="ццук" localSheetId="11" hidden="1">{#N/A,#N/A,FALSE,"Лист4"}</definedName>
    <definedName name="ццук" localSheetId="13" hidden="1">{#N/A,#N/A,FALSE,"Лист4"}</definedName>
    <definedName name="ццук" localSheetId="14" hidden="1">{#N/A,#N/A,FALSE,"Лист4"}</definedName>
    <definedName name="ццук" localSheetId="47" hidden="1">{#N/A,#N/A,FALSE,"Лист4"}</definedName>
    <definedName name="ццук" localSheetId="48" hidden="1">{#N/A,#N/A,FALSE,"Лист4"}</definedName>
    <definedName name="ццук" hidden="1">{#N/A,#N/A,FALSE,"Лист4"}</definedName>
    <definedName name="цццецц" localSheetId="1"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28" hidden="1">{#N/A,#N/A,FALSE,"Лист4"}</definedName>
    <definedName name="цццецц" localSheetId="29" hidden="1">{#N/A,#N/A,FALSE,"Лист4"}</definedName>
    <definedName name="цццецц" localSheetId="30" hidden="1">{#N/A,#N/A,FALSE,"Лист4"}</definedName>
    <definedName name="цццецц" localSheetId="31" hidden="1">{#N/A,#N/A,FALSE,"Лист4"}</definedName>
    <definedName name="цццецц" localSheetId="32" hidden="1">{#N/A,#N/A,FALSE,"Лист4"}</definedName>
    <definedName name="цццецц" localSheetId="33" hidden="1">{#N/A,#N/A,FALSE,"Лист4"}</definedName>
    <definedName name="цццецц" localSheetId="41" hidden="1">{#N/A,#N/A,FALSE,"Лист4"}</definedName>
    <definedName name="цццецц" localSheetId="43" hidden="1">{#N/A,#N/A,FALSE,"Лист4"}</definedName>
    <definedName name="цццецц" localSheetId="49" hidden="1">{#N/A,#N/A,FALSE,"Лист4"}</definedName>
    <definedName name="цццецц" localSheetId="54" hidden="1">{#N/A,#N/A,FALSE,"Лист4"}</definedName>
    <definedName name="цццецц" localSheetId="55" hidden="1">{#N/A,#N/A,FALSE,"Лист4"}</definedName>
    <definedName name="цццецц" localSheetId="56" hidden="1">{#N/A,#N/A,FALSE,"Лист4"}</definedName>
    <definedName name="цццецц" localSheetId="57" hidden="1">{#N/A,#N/A,FALSE,"Лист4"}</definedName>
    <definedName name="цццецц" localSheetId="58" hidden="1">{#N/A,#N/A,FALSE,"Лист4"}</definedName>
    <definedName name="цццецц" localSheetId="64" hidden="1">{#N/A,#N/A,FALSE,"Лист4"}</definedName>
    <definedName name="цццецц" localSheetId="66" hidden="1">{#N/A,#N/A,FALSE,"Лист4"}</definedName>
    <definedName name="цццецц" localSheetId="68" hidden="1">{#N/A,#N/A,FALSE,"Лист4"}</definedName>
    <definedName name="цццецц" localSheetId="69" hidden="1">{#N/A,#N/A,FALSE,"Лист4"}</definedName>
    <definedName name="цццецц" localSheetId="70" hidden="1">{#N/A,#N/A,FALSE,"Лист4"}</definedName>
    <definedName name="цццецц" localSheetId="71" hidden="1">{#N/A,#N/A,FALSE,"Лист4"}</definedName>
    <definedName name="цццецц" localSheetId="79" hidden="1">{#N/A,#N/A,FALSE,"Лист4"}</definedName>
    <definedName name="цццецц" localSheetId="80" hidden="1">{#N/A,#N/A,FALSE,"Лист4"}</definedName>
    <definedName name="цццецц" localSheetId="84" hidden="1">{#N/A,#N/A,FALSE,"Лист4"}</definedName>
    <definedName name="цццецц" localSheetId="86" hidden="1">{#N/A,#N/A,FALSE,"Лист4"}</definedName>
    <definedName name="цццецц" localSheetId="87" hidden="1">{#N/A,#N/A,FALSE,"Лист4"}</definedName>
    <definedName name="цццецц" localSheetId="88" hidden="1">{#N/A,#N/A,FALSE,"Лист4"}</definedName>
    <definedName name="цццецц" localSheetId="89" hidden="1">{#N/A,#N/A,FALSE,"Лист4"}</definedName>
    <definedName name="цццецц" localSheetId="90" hidden="1">{#N/A,#N/A,FALSE,"Лист4"}</definedName>
    <definedName name="цццецц" localSheetId="11" hidden="1">{#N/A,#N/A,FALSE,"Лист4"}</definedName>
    <definedName name="цццецц" localSheetId="13" hidden="1">{#N/A,#N/A,FALSE,"Лист4"}</definedName>
    <definedName name="цццецц" localSheetId="14" hidden="1">{#N/A,#N/A,FALSE,"Лист4"}</definedName>
    <definedName name="цццецц" localSheetId="47" hidden="1">{#N/A,#N/A,FALSE,"Лист4"}</definedName>
    <definedName name="цццецц" localSheetId="48" hidden="1">{#N/A,#N/A,FALSE,"Лист4"}</definedName>
    <definedName name="цццецц" hidden="1">{#N/A,#N/A,FALSE,"Лист4"}</definedName>
    <definedName name="цццкеец" localSheetId="1"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28" hidden="1">{#N/A,#N/A,FALSE,"Лист4"}</definedName>
    <definedName name="цццкеец" localSheetId="29" hidden="1">{#N/A,#N/A,FALSE,"Лист4"}</definedName>
    <definedName name="цццкеец" localSheetId="30" hidden="1">{#N/A,#N/A,FALSE,"Лист4"}</definedName>
    <definedName name="цццкеец" localSheetId="31" hidden="1">{#N/A,#N/A,FALSE,"Лист4"}</definedName>
    <definedName name="цццкеец" localSheetId="32" hidden="1">{#N/A,#N/A,FALSE,"Лист4"}</definedName>
    <definedName name="цццкеец" localSheetId="33" hidden="1">{#N/A,#N/A,FALSE,"Лист4"}</definedName>
    <definedName name="цццкеец" localSheetId="41" hidden="1">{#N/A,#N/A,FALSE,"Лист4"}</definedName>
    <definedName name="цццкеец" localSheetId="43" hidden="1">{#N/A,#N/A,FALSE,"Лист4"}</definedName>
    <definedName name="цццкеец" localSheetId="49" hidden="1">{#N/A,#N/A,FALSE,"Лист4"}</definedName>
    <definedName name="цццкеец" localSheetId="54" hidden="1">{#N/A,#N/A,FALSE,"Лист4"}</definedName>
    <definedName name="цццкеец" localSheetId="55" hidden="1">{#N/A,#N/A,FALSE,"Лист4"}</definedName>
    <definedName name="цццкеец" localSheetId="56" hidden="1">{#N/A,#N/A,FALSE,"Лист4"}</definedName>
    <definedName name="цццкеец" localSheetId="57" hidden="1">{#N/A,#N/A,FALSE,"Лист4"}</definedName>
    <definedName name="цццкеец" localSheetId="58" hidden="1">{#N/A,#N/A,FALSE,"Лист4"}</definedName>
    <definedName name="цццкеец" localSheetId="64" hidden="1">{#N/A,#N/A,FALSE,"Лист4"}</definedName>
    <definedName name="цццкеец" localSheetId="66" hidden="1">{#N/A,#N/A,FALSE,"Лист4"}</definedName>
    <definedName name="цццкеец" localSheetId="68" hidden="1">{#N/A,#N/A,FALSE,"Лист4"}</definedName>
    <definedName name="цццкеец" localSheetId="69" hidden="1">{#N/A,#N/A,FALSE,"Лист4"}</definedName>
    <definedName name="цццкеец" localSheetId="70" hidden="1">{#N/A,#N/A,FALSE,"Лист4"}</definedName>
    <definedName name="цццкеец" localSheetId="71" hidden="1">{#N/A,#N/A,FALSE,"Лист4"}</definedName>
    <definedName name="цццкеец" localSheetId="79" hidden="1">{#N/A,#N/A,FALSE,"Лист4"}</definedName>
    <definedName name="цццкеец" localSheetId="80" hidden="1">{#N/A,#N/A,FALSE,"Лист4"}</definedName>
    <definedName name="цццкеец" localSheetId="84" hidden="1">{#N/A,#N/A,FALSE,"Лист4"}</definedName>
    <definedName name="цццкеец" localSheetId="86" hidden="1">{#N/A,#N/A,FALSE,"Лист4"}</definedName>
    <definedName name="цццкеец" localSheetId="87" hidden="1">{#N/A,#N/A,FALSE,"Лист4"}</definedName>
    <definedName name="цццкеец" localSheetId="88" hidden="1">{#N/A,#N/A,FALSE,"Лист4"}</definedName>
    <definedName name="цццкеец" localSheetId="89" hidden="1">{#N/A,#N/A,FALSE,"Лист4"}</definedName>
    <definedName name="цццкеец" localSheetId="90" hidden="1">{#N/A,#N/A,FALSE,"Лист4"}</definedName>
    <definedName name="цццкеец" localSheetId="11" hidden="1">{#N/A,#N/A,FALSE,"Лист4"}</definedName>
    <definedName name="цццкеец" localSheetId="13" hidden="1">{#N/A,#N/A,FALSE,"Лист4"}</definedName>
    <definedName name="цццкеец" localSheetId="14" hidden="1">{#N/A,#N/A,FALSE,"Лист4"}</definedName>
    <definedName name="цццкеец" localSheetId="47" hidden="1">{#N/A,#N/A,FALSE,"Лист4"}</definedName>
    <definedName name="цццкеец" localSheetId="48" hidden="1">{#N/A,#N/A,FALSE,"Лист4"}</definedName>
    <definedName name="цццкеец" hidden="1">{#N/A,#N/A,FALSE,"Лист4"}</definedName>
    <definedName name="цццц" localSheetId="1"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28" hidden="1">{#N/A,#N/A,FALSE,"Лист4"}</definedName>
    <definedName name="цццц" localSheetId="29" hidden="1">{#N/A,#N/A,FALSE,"Лист4"}</definedName>
    <definedName name="цццц" localSheetId="30" hidden="1">{#N/A,#N/A,FALSE,"Лист4"}</definedName>
    <definedName name="цццц" localSheetId="31" hidden="1">{#N/A,#N/A,FALSE,"Лист4"}</definedName>
    <definedName name="цццц" localSheetId="32" hidden="1">{#N/A,#N/A,FALSE,"Лист4"}</definedName>
    <definedName name="цццц" localSheetId="33" hidden="1">{#N/A,#N/A,FALSE,"Лист4"}</definedName>
    <definedName name="цццц" localSheetId="41" hidden="1">{#N/A,#N/A,FALSE,"Лист4"}</definedName>
    <definedName name="цццц" localSheetId="43" hidden="1">{#N/A,#N/A,FALSE,"Лист4"}</definedName>
    <definedName name="цццц" localSheetId="49" hidden="1">{#N/A,#N/A,FALSE,"Лист4"}</definedName>
    <definedName name="цццц" localSheetId="54" hidden="1">{#N/A,#N/A,FALSE,"Лист4"}</definedName>
    <definedName name="цццц" localSheetId="55" hidden="1">{#N/A,#N/A,FALSE,"Лист4"}</definedName>
    <definedName name="цццц" localSheetId="56" hidden="1">{#N/A,#N/A,FALSE,"Лист4"}</definedName>
    <definedName name="цццц" localSheetId="57" hidden="1">{#N/A,#N/A,FALSE,"Лист4"}</definedName>
    <definedName name="цццц" localSheetId="58" hidden="1">{#N/A,#N/A,FALSE,"Лист4"}</definedName>
    <definedName name="цццц" localSheetId="64" hidden="1">{#N/A,#N/A,FALSE,"Лист4"}</definedName>
    <definedName name="цццц" localSheetId="66" hidden="1">{#N/A,#N/A,FALSE,"Лист4"}</definedName>
    <definedName name="цццц" localSheetId="68" hidden="1">{#N/A,#N/A,FALSE,"Лист4"}</definedName>
    <definedName name="цццц" localSheetId="69" hidden="1">{#N/A,#N/A,FALSE,"Лист4"}</definedName>
    <definedName name="цццц" localSheetId="70" hidden="1">{#N/A,#N/A,FALSE,"Лист4"}</definedName>
    <definedName name="цццц" localSheetId="71" hidden="1">{#N/A,#N/A,FALSE,"Лист4"}</definedName>
    <definedName name="цццц" localSheetId="79" hidden="1">{#N/A,#N/A,FALSE,"Лист4"}</definedName>
    <definedName name="цццц" localSheetId="80" hidden="1">{#N/A,#N/A,FALSE,"Лист4"}</definedName>
    <definedName name="цццц" localSheetId="84" hidden="1">{#N/A,#N/A,FALSE,"Лист4"}</definedName>
    <definedName name="цццц" localSheetId="86" hidden="1">{#N/A,#N/A,FALSE,"Лист4"}</definedName>
    <definedName name="цццц" localSheetId="87" hidden="1">{#N/A,#N/A,FALSE,"Лист4"}</definedName>
    <definedName name="цццц" localSheetId="88" hidden="1">{#N/A,#N/A,FALSE,"Лист4"}</definedName>
    <definedName name="цццц" localSheetId="89" hidden="1">{#N/A,#N/A,FALSE,"Лист4"}</definedName>
    <definedName name="цццц" localSheetId="90" hidden="1">{#N/A,#N/A,FALSE,"Лист4"}</definedName>
    <definedName name="цццц" localSheetId="11" hidden="1">{#N/A,#N/A,FALSE,"Лист4"}</definedName>
    <definedName name="цццц" localSheetId="13" hidden="1">{#N/A,#N/A,FALSE,"Лист4"}</definedName>
    <definedName name="цццц" localSheetId="14" hidden="1">{#N/A,#N/A,FALSE,"Лист4"}</definedName>
    <definedName name="цццц" localSheetId="47" hidden="1">{#N/A,#N/A,FALSE,"Лист4"}</definedName>
    <definedName name="цццц" localSheetId="48" hidden="1">{#N/A,#N/A,FALSE,"Лист4"}</definedName>
    <definedName name="цццц" hidden="1">{#N/A,#N/A,FALSE,"Лист4"}</definedName>
    <definedName name="ццццкц" localSheetId="1"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28" hidden="1">{#N/A,#N/A,FALSE,"Лист4"}</definedName>
    <definedName name="ццццкц" localSheetId="29" hidden="1">{#N/A,#N/A,FALSE,"Лист4"}</definedName>
    <definedName name="ццццкц" localSheetId="30" hidden="1">{#N/A,#N/A,FALSE,"Лист4"}</definedName>
    <definedName name="ццццкц" localSheetId="31" hidden="1">{#N/A,#N/A,FALSE,"Лист4"}</definedName>
    <definedName name="ццццкц" localSheetId="32" hidden="1">{#N/A,#N/A,FALSE,"Лист4"}</definedName>
    <definedName name="ццццкц" localSheetId="33" hidden="1">{#N/A,#N/A,FALSE,"Лист4"}</definedName>
    <definedName name="ццццкц" localSheetId="41" hidden="1">{#N/A,#N/A,FALSE,"Лист4"}</definedName>
    <definedName name="ццццкц" localSheetId="43" hidden="1">{#N/A,#N/A,FALSE,"Лист4"}</definedName>
    <definedName name="ццццкц" localSheetId="49" hidden="1">{#N/A,#N/A,FALSE,"Лист4"}</definedName>
    <definedName name="ццццкц" localSheetId="54" hidden="1">{#N/A,#N/A,FALSE,"Лист4"}</definedName>
    <definedName name="ццццкц" localSheetId="55" hidden="1">{#N/A,#N/A,FALSE,"Лист4"}</definedName>
    <definedName name="ццццкц" localSheetId="56" hidden="1">{#N/A,#N/A,FALSE,"Лист4"}</definedName>
    <definedName name="ццццкц" localSheetId="57" hidden="1">{#N/A,#N/A,FALSE,"Лист4"}</definedName>
    <definedName name="ццццкц" localSheetId="58" hidden="1">{#N/A,#N/A,FALSE,"Лист4"}</definedName>
    <definedName name="ццццкц" localSheetId="64" hidden="1">{#N/A,#N/A,FALSE,"Лист4"}</definedName>
    <definedName name="ццццкц" localSheetId="66" hidden="1">{#N/A,#N/A,FALSE,"Лист4"}</definedName>
    <definedName name="ццццкц" localSheetId="68" hidden="1">{#N/A,#N/A,FALSE,"Лист4"}</definedName>
    <definedName name="ццццкц" localSheetId="69" hidden="1">{#N/A,#N/A,FALSE,"Лист4"}</definedName>
    <definedName name="ццццкц" localSheetId="70" hidden="1">{#N/A,#N/A,FALSE,"Лист4"}</definedName>
    <definedName name="ццццкц" localSheetId="71" hidden="1">{#N/A,#N/A,FALSE,"Лист4"}</definedName>
    <definedName name="ццццкц" localSheetId="79" hidden="1">{#N/A,#N/A,FALSE,"Лист4"}</definedName>
    <definedName name="ццццкц" localSheetId="80" hidden="1">{#N/A,#N/A,FALSE,"Лист4"}</definedName>
    <definedName name="ццццкц" localSheetId="84" hidden="1">{#N/A,#N/A,FALSE,"Лист4"}</definedName>
    <definedName name="ццццкц" localSheetId="86" hidden="1">{#N/A,#N/A,FALSE,"Лист4"}</definedName>
    <definedName name="ццццкц" localSheetId="87" hidden="1">{#N/A,#N/A,FALSE,"Лист4"}</definedName>
    <definedName name="ццццкц" localSheetId="88" hidden="1">{#N/A,#N/A,FALSE,"Лист4"}</definedName>
    <definedName name="ццццкц" localSheetId="89" hidden="1">{#N/A,#N/A,FALSE,"Лист4"}</definedName>
    <definedName name="ццццкц" localSheetId="90" hidden="1">{#N/A,#N/A,FALSE,"Лист4"}</definedName>
    <definedName name="ццццкц" localSheetId="11" hidden="1">{#N/A,#N/A,FALSE,"Лист4"}</definedName>
    <definedName name="ццццкц" localSheetId="13" hidden="1">{#N/A,#N/A,FALSE,"Лист4"}</definedName>
    <definedName name="ццццкц" localSheetId="14" hidden="1">{#N/A,#N/A,FALSE,"Лист4"}</definedName>
    <definedName name="ццццкц" localSheetId="47" hidden="1">{#N/A,#N/A,FALSE,"Лист4"}</definedName>
    <definedName name="ццццкц" localSheetId="48" hidden="1">{#N/A,#N/A,FALSE,"Лист4"}</definedName>
    <definedName name="ццццкц" hidden="1">{#N/A,#N/A,FALSE,"Лист4"}</definedName>
    <definedName name="ццццц" localSheetId="1"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28" hidden="1">{#N/A,#N/A,FALSE,"Лист4"}</definedName>
    <definedName name="ццццц" localSheetId="29" hidden="1">{#N/A,#N/A,FALSE,"Лист4"}</definedName>
    <definedName name="ццццц" localSheetId="30" hidden="1">{#N/A,#N/A,FALSE,"Лист4"}</definedName>
    <definedName name="ццццц" localSheetId="31" hidden="1">{#N/A,#N/A,FALSE,"Лист4"}</definedName>
    <definedName name="ццццц" localSheetId="32" hidden="1">{#N/A,#N/A,FALSE,"Лист4"}</definedName>
    <definedName name="ццццц" localSheetId="33" hidden="1">{#N/A,#N/A,FALSE,"Лист4"}</definedName>
    <definedName name="ццццц" localSheetId="41" hidden="1">{#N/A,#N/A,FALSE,"Лист4"}</definedName>
    <definedName name="ццццц" localSheetId="43" hidden="1">{#N/A,#N/A,FALSE,"Лист4"}</definedName>
    <definedName name="ццццц" localSheetId="49" hidden="1">{#N/A,#N/A,FALSE,"Лист4"}</definedName>
    <definedName name="ццццц" localSheetId="54" hidden="1">{#N/A,#N/A,FALSE,"Лист4"}</definedName>
    <definedName name="ццццц" localSheetId="55" hidden="1">{#N/A,#N/A,FALSE,"Лист4"}</definedName>
    <definedName name="ццццц" localSheetId="56" hidden="1">{#N/A,#N/A,FALSE,"Лист4"}</definedName>
    <definedName name="ццццц" localSheetId="57" hidden="1">{#N/A,#N/A,FALSE,"Лист4"}</definedName>
    <definedName name="ццццц" localSheetId="58" hidden="1">{#N/A,#N/A,FALSE,"Лист4"}</definedName>
    <definedName name="ццццц" localSheetId="64" hidden="1">{#N/A,#N/A,FALSE,"Лист4"}</definedName>
    <definedName name="ццццц" localSheetId="66" hidden="1">{#N/A,#N/A,FALSE,"Лист4"}</definedName>
    <definedName name="ццццц" localSheetId="68" hidden="1">{#N/A,#N/A,FALSE,"Лист4"}</definedName>
    <definedName name="ццццц" localSheetId="69" hidden="1">{#N/A,#N/A,FALSE,"Лист4"}</definedName>
    <definedName name="ццццц" localSheetId="70" hidden="1">{#N/A,#N/A,FALSE,"Лист4"}</definedName>
    <definedName name="ццццц" localSheetId="71" hidden="1">{#N/A,#N/A,FALSE,"Лист4"}</definedName>
    <definedName name="ццццц" localSheetId="79" hidden="1">{#N/A,#N/A,FALSE,"Лист4"}</definedName>
    <definedName name="ццццц" localSheetId="80" hidden="1">{#N/A,#N/A,FALSE,"Лист4"}</definedName>
    <definedName name="ццццц" localSheetId="84" hidden="1">{#N/A,#N/A,FALSE,"Лист4"}</definedName>
    <definedName name="ццццц" localSheetId="86" hidden="1">{#N/A,#N/A,FALSE,"Лист4"}</definedName>
    <definedName name="ццццц" localSheetId="87" hidden="1">{#N/A,#N/A,FALSE,"Лист4"}</definedName>
    <definedName name="ццццц" localSheetId="88" hidden="1">{#N/A,#N/A,FALSE,"Лист4"}</definedName>
    <definedName name="ццццц" localSheetId="89" hidden="1">{#N/A,#N/A,FALSE,"Лист4"}</definedName>
    <definedName name="ццццц" localSheetId="90" hidden="1">{#N/A,#N/A,FALSE,"Лист4"}</definedName>
    <definedName name="ццццц" localSheetId="11" hidden="1">{#N/A,#N/A,FALSE,"Лист4"}</definedName>
    <definedName name="ццццц" localSheetId="13" hidden="1">{#N/A,#N/A,FALSE,"Лист4"}</definedName>
    <definedName name="ццццц" localSheetId="14" hidden="1">{#N/A,#N/A,FALSE,"Лист4"}</definedName>
    <definedName name="ццццц" localSheetId="47" hidden="1">{#N/A,#N/A,FALSE,"Лист4"}</definedName>
    <definedName name="ццццц" localSheetId="48" hidden="1">{#N/A,#N/A,FALSE,"Лист4"}</definedName>
    <definedName name="ццццц" hidden="1">{#N/A,#N/A,FALSE,"Лист4"}</definedName>
    <definedName name="цццццц" localSheetId="1"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28" hidden="1">{#N/A,#N/A,FALSE,"Лист4"}</definedName>
    <definedName name="цццццц" localSheetId="29" hidden="1">{#N/A,#N/A,FALSE,"Лист4"}</definedName>
    <definedName name="цццццц" localSheetId="30" hidden="1">{#N/A,#N/A,FALSE,"Лист4"}</definedName>
    <definedName name="цццццц" localSheetId="31" hidden="1">{#N/A,#N/A,FALSE,"Лист4"}</definedName>
    <definedName name="цццццц" localSheetId="32" hidden="1">{#N/A,#N/A,FALSE,"Лист4"}</definedName>
    <definedName name="цццццц" localSheetId="33" hidden="1">{#N/A,#N/A,FALSE,"Лист4"}</definedName>
    <definedName name="цццццц" localSheetId="41" hidden="1">{#N/A,#N/A,FALSE,"Лист4"}</definedName>
    <definedName name="цццццц" localSheetId="43" hidden="1">{#N/A,#N/A,FALSE,"Лист4"}</definedName>
    <definedName name="цццццц" localSheetId="49" hidden="1">{#N/A,#N/A,FALSE,"Лист4"}</definedName>
    <definedName name="цццццц" localSheetId="54" hidden="1">{#N/A,#N/A,FALSE,"Лист4"}</definedName>
    <definedName name="цццццц" localSheetId="55" hidden="1">{#N/A,#N/A,FALSE,"Лист4"}</definedName>
    <definedName name="цццццц" localSheetId="56" hidden="1">{#N/A,#N/A,FALSE,"Лист4"}</definedName>
    <definedName name="цццццц" localSheetId="57" hidden="1">{#N/A,#N/A,FALSE,"Лист4"}</definedName>
    <definedName name="цццццц" localSheetId="58" hidden="1">{#N/A,#N/A,FALSE,"Лист4"}</definedName>
    <definedName name="цццццц" localSheetId="64" hidden="1">{#N/A,#N/A,FALSE,"Лист4"}</definedName>
    <definedName name="цццццц" localSheetId="66" hidden="1">{#N/A,#N/A,FALSE,"Лист4"}</definedName>
    <definedName name="цццццц" localSheetId="68" hidden="1">{#N/A,#N/A,FALSE,"Лист4"}</definedName>
    <definedName name="цццццц" localSheetId="69" hidden="1">{#N/A,#N/A,FALSE,"Лист4"}</definedName>
    <definedName name="цццццц" localSheetId="70" hidden="1">{#N/A,#N/A,FALSE,"Лист4"}</definedName>
    <definedName name="цццццц" localSheetId="71" hidden="1">{#N/A,#N/A,FALSE,"Лист4"}</definedName>
    <definedName name="цццццц" localSheetId="79" hidden="1">{#N/A,#N/A,FALSE,"Лист4"}</definedName>
    <definedName name="цццццц" localSheetId="80" hidden="1">{#N/A,#N/A,FALSE,"Лист4"}</definedName>
    <definedName name="цццццц" localSheetId="84" hidden="1">{#N/A,#N/A,FALSE,"Лист4"}</definedName>
    <definedName name="цццццц" localSheetId="86" hidden="1">{#N/A,#N/A,FALSE,"Лист4"}</definedName>
    <definedName name="цццццц" localSheetId="87" hidden="1">{#N/A,#N/A,FALSE,"Лист4"}</definedName>
    <definedName name="цццццц" localSheetId="88" hidden="1">{#N/A,#N/A,FALSE,"Лист4"}</definedName>
    <definedName name="цццццц" localSheetId="89" hidden="1">{#N/A,#N/A,FALSE,"Лист4"}</definedName>
    <definedName name="цццццц" localSheetId="90" hidden="1">{#N/A,#N/A,FALSE,"Лист4"}</definedName>
    <definedName name="цццццц" localSheetId="11" hidden="1">{#N/A,#N/A,FALSE,"Лист4"}</definedName>
    <definedName name="цццццц" localSheetId="13" hidden="1">{#N/A,#N/A,FALSE,"Лист4"}</definedName>
    <definedName name="цццццц" localSheetId="14" hidden="1">{#N/A,#N/A,FALSE,"Лист4"}</definedName>
    <definedName name="цццццц" localSheetId="47" hidden="1">{#N/A,#N/A,FALSE,"Лист4"}</definedName>
    <definedName name="цццццц" localSheetId="48" hidden="1">{#N/A,#N/A,FALSE,"Лист4"}</definedName>
    <definedName name="цццццц" hidden="1">{#N/A,#N/A,FALSE,"Лист4"}</definedName>
    <definedName name="чву" localSheetId="1"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28" hidden="1">{#N/A,#N/A,FALSE,"Лист4"}</definedName>
    <definedName name="чву" localSheetId="29" hidden="1">{#N/A,#N/A,FALSE,"Лист4"}</definedName>
    <definedName name="чву" localSheetId="30" hidden="1">{#N/A,#N/A,FALSE,"Лист4"}</definedName>
    <definedName name="чву" localSheetId="31" hidden="1">{#N/A,#N/A,FALSE,"Лист4"}</definedName>
    <definedName name="чву" localSheetId="32" hidden="1">{#N/A,#N/A,FALSE,"Лист4"}</definedName>
    <definedName name="чву" localSheetId="33" hidden="1">{#N/A,#N/A,FALSE,"Лист4"}</definedName>
    <definedName name="чву" localSheetId="41" hidden="1">{#N/A,#N/A,FALSE,"Лист4"}</definedName>
    <definedName name="чву" localSheetId="43" hidden="1">{#N/A,#N/A,FALSE,"Лист4"}</definedName>
    <definedName name="чву" localSheetId="49" hidden="1">{#N/A,#N/A,FALSE,"Лист4"}</definedName>
    <definedName name="чву" localSheetId="54" hidden="1">{#N/A,#N/A,FALSE,"Лист4"}</definedName>
    <definedName name="чву" localSheetId="55" hidden="1">{#N/A,#N/A,FALSE,"Лист4"}</definedName>
    <definedName name="чву" localSheetId="56" hidden="1">{#N/A,#N/A,FALSE,"Лист4"}</definedName>
    <definedName name="чву" localSheetId="57" hidden="1">{#N/A,#N/A,FALSE,"Лист4"}</definedName>
    <definedName name="чву" localSheetId="58" hidden="1">{#N/A,#N/A,FALSE,"Лист4"}</definedName>
    <definedName name="чву" localSheetId="64" hidden="1">{#N/A,#N/A,FALSE,"Лист4"}</definedName>
    <definedName name="чву" localSheetId="66" hidden="1">{#N/A,#N/A,FALSE,"Лист4"}</definedName>
    <definedName name="чву" localSheetId="68" hidden="1">{#N/A,#N/A,FALSE,"Лист4"}</definedName>
    <definedName name="чву" localSheetId="69" hidden="1">{#N/A,#N/A,FALSE,"Лист4"}</definedName>
    <definedName name="чву" localSheetId="70" hidden="1">{#N/A,#N/A,FALSE,"Лист4"}</definedName>
    <definedName name="чву" localSheetId="71" hidden="1">{#N/A,#N/A,FALSE,"Лист4"}</definedName>
    <definedName name="чву" localSheetId="79" hidden="1">{#N/A,#N/A,FALSE,"Лист4"}</definedName>
    <definedName name="чву" localSheetId="80" hidden="1">{#N/A,#N/A,FALSE,"Лист4"}</definedName>
    <definedName name="чву" localSheetId="84" hidden="1">{#N/A,#N/A,FALSE,"Лист4"}</definedName>
    <definedName name="чву" localSheetId="86" hidden="1">{#N/A,#N/A,FALSE,"Лист4"}</definedName>
    <definedName name="чву" localSheetId="87" hidden="1">{#N/A,#N/A,FALSE,"Лист4"}</definedName>
    <definedName name="чву" localSheetId="88" hidden="1">{#N/A,#N/A,FALSE,"Лист4"}</definedName>
    <definedName name="чву" localSheetId="89" hidden="1">{#N/A,#N/A,FALSE,"Лист4"}</definedName>
    <definedName name="чву" localSheetId="90" hidden="1">{#N/A,#N/A,FALSE,"Лист4"}</definedName>
    <definedName name="чву" localSheetId="11" hidden="1">{#N/A,#N/A,FALSE,"Лист4"}</definedName>
    <definedName name="чву" localSheetId="13" hidden="1">{#N/A,#N/A,FALSE,"Лист4"}</definedName>
    <definedName name="чву" localSheetId="14" hidden="1">{#N/A,#N/A,FALSE,"Лист4"}</definedName>
    <definedName name="чву" localSheetId="47" hidden="1">{#N/A,#N/A,FALSE,"Лист4"}</definedName>
    <definedName name="чву" localSheetId="48" hidden="1">{#N/A,#N/A,FALSE,"Лист4"}</definedName>
    <definedName name="чву" hidden="1">{#N/A,#N/A,FALSE,"Лист4"}</definedName>
    <definedName name="черв" localSheetId="1"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28" hidden="1">{#N/A,#N/A,FALSE,"т02бд"}</definedName>
    <definedName name="черв" localSheetId="29" hidden="1">{#N/A,#N/A,FALSE,"т02бд"}</definedName>
    <definedName name="черв" localSheetId="30" hidden="1">{#N/A,#N/A,FALSE,"т02бд"}</definedName>
    <definedName name="черв" localSheetId="31" hidden="1">{#N/A,#N/A,FALSE,"т02бд"}</definedName>
    <definedName name="черв" localSheetId="32" hidden="1">{#N/A,#N/A,FALSE,"т02бд"}</definedName>
    <definedName name="черв" localSheetId="33" hidden="1">{#N/A,#N/A,FALSE,"т02бд"}</definedName>
    <definedName name="черв" localSheetId="41" hidden="1">{#N/A,#N/A,FALSE,"т02бд"}</definedName>
    <definedName name="черв" localSheetId="43" hidden="1">{#N/A,#N/A,FALSE,"т02бд"}</definedName>
    <definedName name="черв" localSheetId="49" hidden="1">{#N/A,#N/A,FALSE,"т02бд"}</definedName>
    <definedName name="черв" localSheetId="54" hidden="1">{#N/A,#N/A,FALSE,"т02бд"}</definedName>
    <definedName name="черв" localSheetId="55" hidden="1">{#N/A,#N/A,FALSE,"т02бд"}</definedName>
    <definedName name="черв" localSheetId="56" hidden="1">{#N/A,#N/A,FALSE,"т02бд"}</definedName>
    <definedName name="черв" localSheetId="57" hidden="1">{#N/A,#N/A,FALSE,"т02бд"}</definedName>
    <definedName name="черв" localSheetId="58" hidden="1">{#N/A,#N/A,FALSE,"т02бд"}</definedName>
    <definedName name="черв" localSheetId="64" hidden="1">{#N/A,#N/A,FALSE,"т02бд"}</definedName>
    <definedName name="черв" localSheetId="66" hidden="1">{#N/A,#N/A,FALSE,"т02бд"}</definedName>
    <definedName name="черв" localSheetId="68" hidden="1">{#N/A,#N/A,FALSE,"т02бд"}</definedName>
    <definedName name="черв" localSheetId="69" hidden="1">{#N/A,#N/A,FALSE,"т02бд"}</definedName>
    <definedName name="черв" localSheetId="70" hidden="1">{#N/A,#N/A,FALSE,"т02бд"}</definedName>
    <definedName name="черв" localSheetId="71" hidden="1">{#N/A,#N/A,FALSE,"т02бд"}</definedName>
    <definedName name="черв" localSheetId="79" hidden="1">{#N/A,#N/A,FALSE,"т02бд"}</definedName>
    <definedName name="черв" localSheetId="80" hidden="1">{#N/A,#N/A,FALSE,"т02бд"}</definedName>
    <definedName name="черв" localSheetId="84" hidden="1">{#N/A,#N/A,FALSE,"т02бд"}</definedName>
    <definedName name="черв" localSheetId="86" hidden="1">{#N/A,#N/A,FALSE,"т02бд"}</definedName>
    <definedName name="черв" localSheetId="87" hidden="1">{#N/A,#N/A,FALSE,"т02бд"}</definedName>
    <definedName name="черв" localSheetId="88" hidden="1">{#N/A,#N/A,FALSE,"т02бд"}</definedName>
    <definedName name="черв" localSheetId="89" hidden="1">{#N/A,#N/A,FALSE,"т02бд"}</definedName>
    <definedName name="черв" localSheetId="90" hidden="1">{#N/A,#N/A,FALSE,"т02бд"}</definedName>
    <definedName name="черв" localSheetId="11" hidden="1">{#N/A,#N/A,FALSE,"т02бд"}</definedName>
    <definedName name="черв" localSheetId="13" hidden="1">{#N/A,#N/A,FALSE,"т02бд"}</definedName>
    <definedName name="черв" localSheetId="14" hidden="1">{#N/A,#N/A,FALSE,"т02бд"}</definedName>
    <definedName name="черв" localSheetId="47" hidden="1">{#N/A,#N/A,FALSE,"т02бд"}</definedName>
    <definedName name="черв" localSheetId="48" hidden="1">{#N/A,#N/A,FALSE,"т02бд"}</definedName>
    <definedName name="черв" hidden="1">{#N/A,#N/A,FALSE,"т02бд"}</definedName>
    <definedName name="чч" localSheetId="1"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28" hidden="1">{#N/A,#N/A,FALSE,"Лист4"}</definedName>
    <definedName name="чч" localSheetId="29" hidden="1">{#N/A,#N/A,FALSE,"Лист4"}</definedName>
    <definedName name="чч" localSheetId="30" hidden="1">{#N/A,#N/A,FALSE,"Лист4"}</definedName>
    <definedName name="чч" localSheetId="31" hidden="1">{#N/A,#N/A,FALSE,"Лист4"}</definedName>
    <definedName name="чч" localSheetId="32" hidden="1">{#N/A,#N/A,FALSE,"Лист4"}</definedName>
    <definedName name="чч" localSheetId="33" hidden="1">{#N/A,#N/A,FALSE,"Лист4"}</definedName>
    <definedName name="чч" localSheetId="41" hidden="1">{#N/A,#N/A,FALSE,"Лист4"}</definedName>
    <definedName name="чч" localSheetId="43" hidden="1">{#N/A,#N/A,FALSE,"Лист4"}</definedName>
    <definedName name="чч" localSheetId="49" hidden="1">{#N/A,#N/A,FALSE,"Лист4"}</definedName>
    <definedName name="чч" localSheetId="54" hidden="1">{#N/A,#N/A,FALSE,"Лист4"}</definedName>
    <definedName name="чч" localSheetId="55" hidden="1">{#N/A,#N/A,FALSE,"Лист4"}</definedName>
    <definedName name="чч" localSheetId="56" hidden="1">{#N/A,#N/A,FALSE,"Лист4"}</definedName>
    <definedName name="чч" localSheetId="57" hidden="1">{#N/A,#N/A,FALSE,"Лист4"}</definedName>
    <definedName name="чч" localSheetId="58" hidden="1">{#N/A,#N/A,FALSE,"Лист4"}</definedName>
    <definedName name="чч" localSheetId="64" hidden="1">{#N/A,#N/A,FALSE,"Лист4"}</definedName>
    <definedName name="чч" localSheetId="66" hidden="1">{#N/A,#N/A,FALSE,"Лист4"}</definedName>
    <definedName name="чч" localSheetId="68" hidden="1">{#N/A,#N/A,FALSE,"Лист4"}</definedName>
    <definedName name="чч" localSheetId="69" hidden="1">{#N/A,#N/A,FALSE,"Лист4"}</definedName>
    <definedName name="чч" localSheetId="70" hidden="1">{#N/A,#N/A,FALSE,"Лист4"}</definedName>
    <definedName name="чч" localSheetId="71" hidden="1">{#N/A,#N/A,FALSE,"Лист4"}</definedName>
    <definedName name="чч" localSheetId="79" hidden="1">{#N/A,#N/A,FALSE,"Лист4"}</definedName>
    <definedName name="чч" localSheetId="80" hidden="1">{#N/A,#N/A,FALSE,"Лист4"}</definedName>
    <definedName name="чч" localSheetId="84" hidden="1">{#N/A,#N/A,FALSE,"Лист4"}</definedName>
    <definedName name="чч" localSheetId="86" hidden="1">{#N/A,#N/A,FALSE,"Лист4"}</definedName>
    <definedName name="чч" localSheetId="87" hidden="1">{#N/A,#N/A,FALSE,"Лист4"}</definedName>
    <definedName name="чч" localSheetId="88" hidden="1">{#N/A,#N/A,FALSE,"Лист4"}</definedName>
    <definedName name="чч" localSheetId="89" hidden="1">{#N/A,#N/A,FALSE,"Лист4"}</definedName>
    <definedName name="чч" localSheetId="90" hidden="1">{#N/A,#N/A,FALSE,"Лист4"}</definedName>
    <definedName name="чч" localSheetId="11" hidden="1">{#N/A,#N/A,FALSE,"Лист4"}</definedName>
    <definedName name="чч" localSheetId="13" hidden="1">{#N/A,#N/A,FALSE,"Лист4"}</definedName>
    <definedName name="чч" localSheetId="14" hidden="1">{#N/A,#N/A,FALSE,"Лист4"}</definedName>
    <definedName name="чч" localSheetId="47" hidden="1">{#N/A,#N/A,FALSE,"Лист4"}</definedName>
    <definedName name="чч" localSheetId="48" hidden="1">{#N/A,#N/A,FALSE,"Лист4"}</definedName>
    <definedName name="чч" hidden="1">{#N/A,#N/A,FALSE,"Лист4"}</definedName>
    <definedName name="ччч" localSheetId="1"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28" hidden="1">{#N/A,#N/A,FALSE,"Лист4"}</definedName>
    <definedName name="ччч" localSheetId="29" hidden="1">{#N/A,#N/A,FALSE,"Лист4"}</definedName>
    <definedName name="ччч" localSheetId="30" hidden="1">{#N/A,#N/A,FALSE,"Лист4"}</definedName>
    <definedName name="ччч" localSheetId="31" hidden="1">{#N/A,#N/A,FALSE,"Лист4"}</definedName>
    <definedName name="ччч" localSheetId="32" hidden="1">{#N/A,#N/A,FALSE,"Лист4"}</definedName>
    <definedName name="ччч" localSheetId="33" hidden="1">{#N/A,#N/A,FALSE,"Лист4"}</definedName>
    <definedName name="ччч" localSheetId="41" hidden="1">{#N/A,#N/A,FALSE,"Лист4"}</definedName>
    <definedName name="ччч" localSheetId="43" hidden="1">{#N/A,#N/A,FALSE,"Лист4"}</definedName>
    <definedName name="ччч" localSheetId="49" hidden="1">{#N/A,#N/A,FALSE,"Лист4"}</definedName>
    <definedName name="ччч" localSheetId="54" hidden="1">{#N/A,#N/A,FALSE,"Лист4"}</definedName>
    <definedName name="ччч" localSheetId="55" hidden="1">{#N/A,#N/A,FALSE,"Лист4"}</definedName>
    <definedName name="ччч" localSheetId="56" hidden="1">{#N/A,#N/A,FALSE,"Лист4"}</definedName>
    <definedName name="ччч" localSheetId="57" hidden="1">{#N/A,#N/A,FALSE,"Лист4"}</definedName>
    <definedName name="ччч" localSheetId="58" hidden="1">{#N/A,#N/A,FALSE,"Лист4"}</definedName>
    <definedName name="ччч" localSheetId="64" hidden="1">{#N/A,#N/A,FALSE,"Лист4"}</definedName>
    <definedName name="ччч" localSheetId="66" hidden="1">{#N/A,#N/A,FALSE,"Лист4"}</definedName>
    <definedName name="ччч" localSheetId="68" hidden="1">{#N/A,#N/A,FALSE,"Лист4"}</definedName>
    <definedName name="ччч" localSheetId="69" hidden="1">{#N/A,#N/A,FALSE,"Лист4"}</definedName>
    <definedName name="ччч" localSheetId="70" hidden="1">{#N/A,#N/A,FALSE,"Лист4"}</definedName>
    <definedName name="ччч" localSheetId="71" hidden="1">{#N/A,#N/A,FALSE,"Лист4"}</definedName>
    <definedName name="ччч" localSheetId="79" hidden="1">{#N/A,#N/A,FALSE,"Лист4"}</definedName>
    <definedName name="ччч" localSheetId="80" hidden="1">{#N/A,#N/A,FALSE,"Лист4"}</definedName>
    <definedName name="ччч" localSheetId="84" hidden="1">{#N/A,#N/A,FALSE,"Лист4"}</definedName>
    <definedName name="ччч" localSheetId="86" hidden="1">{#N/A,#N/A,FALSE,"Лист4"}</definedName>
    <definedName name="ччч" localSheetId="87" hidden="1">{#N/A,#N/A,FALSE,"Лист4"}</definedName>
    <definedName name="ччч" localSheetId="88" hidden="1">{#N/A,#N/A,FALSE,"Лист4"}</definedName>
    <definedName name="ччч" localSheetId="89" hidden="1">{#N/A,#N/A,FALSE,"Лист4"}</definedName>
    <definedName name="ччч" localSheetId="90" hidden="1">{#N/A,#N/A,FALSE,"Лист4"}</definedName>
    <definedName name="ччч" localSheetId="11" hidden="1">{#N/A,#N/A,FALSE,"Лист4"}</definedName>
    <definedName name="ччч" localSheetId="13" hidden="1">{#N/A,#N/A,FALSE,"Лист4"}</definedName>
    <definedName name="ччч" localSheetId="14" hidden="1">{#N/A,#N/A,FALSE,"Лист4"}</definedName>
    <definedName name="ччч" localSheetId="47" hidden="1">{#N/A,#N/A,FALSE,"Лист4"}</definedName>
    <definedName name="ччч" localSheetId="48" hidden="1">{#N/A,#N/A,FALSE,"Лист4"}</definedName>
    <definedName name="ччч" hidden="1">{#N/A,#N/A,FALSE,"Лист4"}</definedName>
    <definedName name="шш" localSheetId="1"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28" hidden="1">{#N/A,#N/A,FALSE,"Лист4"}</definedName>
    <definedName name="шш" localSheetId="29" hidden="1">{#N/A,#N/A,FALSE,"Лист4"}</definedName>
    <definedName name="шш" localSheetId="30" hidden="1">{#N/A,#N/A,FALSE,"Лист4"}</definedName>
    <definedName name="шш" localSheetId="31" hidden="1">{#N/A,#N/A,FALSE,"Лист4"}</definedName>
    <definedName name="шш" localSheetId="32" hidden="1">{#N/A,#N/A,FALSE,"Лист4"}</definedName>
    <definedName name="шш" localSheetId="33" hidden="1">{#N/A,#N/A,FALSE,"Лист4"}</definedName>
    <definedName name="шш" localSheetId="41" hidden="1">{#N/A,#N/A,FALSE,"Лист4"}</definedName>
    <definedName name="шш" localSheetId="43" hidden="1">{#N/A,#N/A,FALSE,"Лист4"}</definedName>
    <definedName name="шш" localSheetId="49" hidden="1">{#N/A,#N/A,FALSE,"Лист4"}</definedName>
    <definedName name="шш" localSheetId="54" hidden="1">{#N/A,#N/A,FALSE,"Лист4"}</definedName>
    <definedName name="шш" localSheetId="55" hidden="1">{#N/A,#N/A,FALSE,"Лист4"}</definedName>
    <definedName name="шш" localSheetId="56" hidden="1">{#N/A,#N/A,FALSE,"Лист4"}</definedName>
    <definedName name="шш" localSheetId="57" hidden="1">{#N/A,#N/A,FALSE,"Лист4"}</definedName>
    <definedName name="шш" localSheetId="58" hidden="1">{#N/A,#N/A,FALSE,"Лист4"}</definedName>
    <definedName name="шш" localSheetId="64" hidden="1">{#N/A,#N/A,FALSE,"Лист4"}</definedName>
    <definedName name="шш" localSheetId="66" hidden="1">{#N/A,#N/A,FALSE,"Лист4"}</definedName>
    <definedName name="шш" localSheetId="68" hidden="1">{#N/A,#N/A,FALSE,"Лист4"}</definedName>
    <definedName name="шш" localSheetId="69" hidden="1">{#N/A,#N/A,FALSE,"Лист4"}</definedName>
    <definedName name="шш" localSheetId="70" hidden="1">{#N/A,#N/A,FALSE,"Лист4"}</definedName>
    <definedName name="шш" localSheetId="71" hidden="1">{#N/A,#N/A,FALSE,"Лист4"}</definedName>
    <definedName name="шш" localSheetId="79" hidden="1">{#N/A,#N/A,FALSE,"Лист4"}</definedName>
    <definedName name="шш" localSheetId="80" hidden="1">{#N/A,#N/A,FALSE,"Лист4"}</definedName>
    <definedName name="шш" localSheetId="84" hidden="1">{#N/A,#N/A,FALSE,"Лист4"}</definedName>
    <definedName name="шш" localSheetId="86" hidden="1">{#N/A,#N/A,FALSE,"Лист4"}</definedName>
    <definedName name="шш" localSheetId="87" hidden="1">{#N/A,#N/A,FALSE,"Лист4"}</definedName>
    <definedName name="шш" localSheetId="88" hidden="1">{#N/A,#N/A,FALSE,"Лист4"}</definedName>
    <definedName name="шш" localSheetId="89" hidden="1">{#N/A,#N/A,FALSE,"Лист4"}</definedName>
    <definedName name="шш" localSheetId="90" hidden="1">{#N/A,#N/A,FALSE,"Лист4"}</definedName>
    <definedName name="шш" localSheetId="11" hidden="1">{#N/A,#N/A,FALSE,"Лист4"}</definedName>
    <definedName name="шш" localSheetId="13" hidden="1">{#N/A,#N/A,FALSE,"Лист4"}</definedName>
    <definedName name="шш" localSheetId="14" hidden="1">{#N/A,#N/A,FALSE,"Лист4"}</definedName>
    <definedName name="шш" localSheetId="47" hidden="1">{#N/A,#N/A,FALSE,"Лист4"}</definedName>
    <definedName name="шш" localSheetId="48" hidden="1">{#N/A,#N/A,FALSE,"Лист4"}</definedName>
    <definedName name="шш" hidden="1">{#N/A,#N/A,FALSE,"Лист4"}</definedName>
    <definedName name="шшшш" localSheetId="1"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28" hidden="1">{#N/A,#N/A,FALSE,"Лист4"}</definedName>
    <definedName name="шшшш" localSheetId="29" hidden="1">{#N/A,#N/A,FALSE,"Лист4"}</definedName>
    <definedName name="шшшш" localSheetId="30" hidden="1">{#N/A,#N/A,FALSE,"Лист4"}</definedName>
    <definedName name="шшшш" localSheetId="31" hidden="1">{#N/A,#N/A,FALSE,"Лист4"}</definedName>
    <definedName name="шшшш" localSheetId="32" hidden="1">{#N/A,#N/A,FALSE,"Лист4"}</definedName>
    <definedName name="шшшш" localSheetId="33" hidden="1">{#N/A,#N/A,FALSE,"Лист4"}</definedName>
    <definedName name="шшшш" localSheetId="41" hidden="1">{#N/A,#N/A,FALSE,"Лист4"}</definedName>
    <definedName name="шшшш" localSheetId="43" hidden="1">{#N/A,#N/A,FALSE,"Лист4"}</definedName>
    <definedName name="шшшш" localSheetId="49" hidden="1">{#N/A,#N/A,FALSE,"Лист4"}</definedName>
    <definedName name="шшшш" localSheetId="54" hidden="1">{#N/A,#N/A,FALSE,"Лист4"}</definedName>
    <definedName name="шшшш" localSheetId="55" hidden="1">{#N/A,#N/A,FALSE,"Лист4"}</definedName>
    <definedName name="шшшш" localSheetId="56" hidden="1">{#N/A,#N/A,FALSE,"Лист4"}</definedName>
    <definedName name="шшшш" localSheetId="57" hidden="1">{#N/A,#N/A,FALSE,"Лист4"}</definedName>
    <definedName name="шшшш" localSheetId="58" hidden="1">{#N/A,#N/A,FALSE,"Лист4"}</definedName>
    <definedName name="шшшш" localSheetId="64" hidden="1">{#N/A,#N/A,FALSE,"Лист4"}</definedName>
    <definedName name="шшшш" localSheetId="66" hidden="1">{#N/A,#N/A,FALSE,"Лист4"}</definedName>
    <definedName name="шшшш" localSheetId="68" hidden="1">{#N/A,#N/A,FALSE,"Лист4"}</definedName>
    <definedName name="шшшш" localSheetId="69" hidden="1">{#N/A,#N/A,FALSE,"Лист4"}</definedName>
    <definedName name="шшшш" localSheetId="70" hidden="1">{#N/A,#N/A,FALSE,"Лист4"}</definedName>
    <definedName name="шшшш" localSheetId="71" hidden="1">{#N/A,#N/A,FALSE,"Лист4"}</definedName>
    <definedName name="шшшш" localSheetId="79" hidden="1">{#N/A,#N/A,FALSE,"Лист4"}</definedName>
    <definedName name="шшшш" localSheetId="80" hidden="1">{#N/A,#N/A,FALSE,"Лист4"}</definedName>
    <definedName name="шшшш" localSheetId="84" hidden="1">{#N/A,#N/A,FALSE,"Лист4"}</definedName>
    <definedName name="шшшш" localSheetId="86" hidden="1">{#N/A,#N/A,FALSE,"Лист4"}</definedName>
    <definedName name="шшшш" localSheetId="87" hidden="1">{#N/A,#N/A,FALSE,"Лист4"}</definedName>
    <definedName name="шшшш" localSheetId="88" hidden="1">{#N/A,#N/A,FALSE,"Лист4"}</definedName>
    <definedName name="шшшш" localSheetId="89" hidden="1">{#N/A,#N/A,FALSE,"Лист4"}</definedName>
    <definedName name="шшшш" localSheetId="90" hidden="1">{#N/A,#N/A,FALSE,"Лист4"}</definedName>
    <definedName name="шшшш" localSheetId="11" hidden="1">{#N/A,#N/A,FALSE,"Лист4"}</definedName>
    <definedName name="шшшш" localSheetId="13" hidden="1">{#N/A,#N/A,FALSE,"Лист4"}</definedName>
    <definedName name="шшшш" localSheetId="14" hidden="1">{#N/A,#N/A,FALSE,"Лист4"}</definedName>
    <definedName name="шшшш" localSheetId="47" hidden="1">{#N/A,#N/A,FALSE,"Лист4"}</definedName>
    <definedName name="шшшш" localSheetId="48" hidden="1">{#N/A,#N/A,FALSE,"Лист4"}</definedName>
    <definedName name="шшшш" hidden="1">{#N/A,#N/A,FALSE,"Лист4"}</definedName>
    <definedName name="щщ" localSheetId="1"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28" hidden="1">{#N/A,#N/A,FALSE,"Лист4"}</definedName>
    <definedName name="щщ" localSheetId="29" hidden="1">{#N/A,#N/A,FALSE,"Лист4"}</definedName>
    <definedName name="щщ" localSheetId="30" hidden="1">{#N/A,#N/A,FALSE,"Лист4"}</definedName>
    <definedName name="щщ" localSheetId="31" hidden="1">{#N/A,#N/A,FALSE,"Лист4"}</definedName>
    <definedName name="щщ" localSheetId="32" hidden="1">{#N/A,#N/A,FALSE,"Лист4"}</definedName>
    <definedName name="щщ" localSheetId="33" hidden="1">{#N/A,#N/A,FALSE,"Лист4"}</definedName>
    <definedName name="щщ" localSheetId="41" hidden="1">{#N/A,#N/A,FALSE,"Лист4"}</definedName>
    <definedName name="щщ" localSheetId="43" hidden="1">{#N/A,#N/A,FALSE,"Лист4"}</definedName>
    <definedName name="щщ" localSheetId="49" hidden="1">{#N/A,#N/A,FALSE,"Лист4"}</definedName>
    <definedName name="щщ" localSheetId="54" hidden="1">{#N/A,#N/A,FALSE,"Лист4"}</definedName>
    <definedName name="щщ" localSheetId="55" hidden="1">{#N/A,#N/A,FALSE,"Лист4"}</definedName>
    <definedName name="щщ" localSheetId="56" hidden="1">{#N/A,#N/A,FALSE,"Лист4"}</definedName>
    <definedName name="щщ" localSheetId="57" hidden="1">{#N/A,#N/A,FALSE,"Лист4"}</definedName>
    <definedName name="щщ" localSheetId="58" hidden="1">{#N/A,#N/A,FALSE,"Лист4"}</definedName>
    <definedName name="щщ" localSheetId="64" hidden="1">{#N/A,#N/A,FALSE,"Лист4"}</definedName>
    <definedName name="щщ" localSheetId="66" hidden="1">{#N/A,#N/A,FALSE,"Лист4"}</definedName>
    <definedName name="щщ" localSheetId="68" hidden="1">{#N/A,#N/A,FALSE,"Лист4"}</definedName>
    <definedName name="щщ" localSheetId="69" hidden="1">{#N/A,#N/A,FALSE,"Лист4"}</definedName>
    <definedName name="щщ" localSheetId="70" hidden="1">{#N/A,#N/A,FALSE,"Лист4"}</definedName>
    <definedName name="щщ" localSheetId="71" hidden="1">{#N/A,#N/A,FALSE,"Лист4"}</definedName>
    <definedName name="щщ" localSheetId="79" hidden="1">{#N/A,#N/A,FALSE,"Лист4"}</definedName>
    <definedName name="щщ" localSheetId="80" hidden="1">{#N/A,#N/A,FALSE,"Лист4"}</definedName>
    <definedName name="щщ" localSheetId="84" hidden="1">{#N/A,#N/A,FALSE,"Лист4"}</definedName>
    <definedName name="щщ" localSheetId="86" hidden="1">{#N/A,#N/A,FALSE,"Лист4"}</definedName>
    <definedName name="щщ" localSheetId="87" hidden="1">{#N/A,#N/A,FALSE,"Лист4"}</definedName>
    <definedName name="щщ" localSheetId="88" hidden="1">{#N/A,#N/A,FALSE,"Лист4"}</definedName>
    <definedName name="щщ" localSheetId="89" hidden="1">{#N/A,#N/A,FALSE,"Лист4"}</definedName>
    <definedName name="щщ" localSheetId="90" hidden="1">{#N/A,#N/A,FALSE,"Лист4"}</definedName>
    <definedName name="щщ" localSheetId="11" hidden="1">{#N/A,#N/A,FALSE,"Лист4"}</definedName>
    <definedName name="щщ" localSheetId="13" hidden="1">{#N/A,#N/A,FALSE,"Лист4"}</definedName>
    <definedName name="щщ" localSheetId="14" hidden="1">{#N/A,#N/A,FALSE,"Лист4"}</definedName>
    <definedName name="щщ" localSheetId="47" hidden="1">{#N/A,#N/A,FALSE,"Лист4"}</definedName>
    <definedName name="щщ" localSheetId="48" hidden="1">{#N/A,#N/A,FALSE,"Лист4"}</definedName>
    <definedName name="щщ" hidden="1">{#N/A,#N/A,FALSE,"Лист4"}</definedName>
    <definedName name="щщщ" localSheetId="1"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28" hidden="1">{#N/A,#N/A,FALSE,"Лист4"}</definedName>
    <definedName name="щщщ" localSheetId="29" hidden="1">{#N/A,#N/A,FALSE,"Лист4"}</definedName>
    <definedName name="щщщ" localSheetId="30" hidden="1">{#N/A,#N/A,FALSE,"Лист4"}</definedName>
    <definedName name="щщщ" localSheetId="31" hidden="1">{#N/A,#N/A,FALSE,"Лист4"}</definedName>
    <definedName name="щщщ" localSheetId="32" hidden="1">{#N/A,#N/A,FALSE,"Лист4"}</definedName>
    <definedName name="щщщ" localSheetId="33" hidden="1">{#N/A,#N/A,FALSE,"Лист4"}</definedName>
    <definedName name="щщщ" localSheetId="41" hidden="1">{#N/A,#N/A,FALSE,"Лист4"}</definedName>
    <definedName name="щщщ" localSheetId="43" hidden="1">{#N/A,#N/A,FALSE,"Лист4"}</definedName>
    <definedName name="щщщ" localSheetId="49" hidden="1">{#N/A,#N/A,FALSE,"Лист4"}</definedName>
    <definedName name="щщщ" localSheetId="54" hidden="1">{#N/A,#N/A,FALSE,"Лист4"}</definedName>
    <definedName name="щщщ" localSheetId="55" hidden="1">{#N/A,#N/A,FALSE,"Лист4"}</definedName>
    <definedName name="щщщ" localSheetId="56" hidden="1">{#N/A,#N/A,FALSE,"Лист4"}</definedName>
    <definedName name="щщщ" localSheetId="57" hidden="1">{#N/A,#N/A,FALSE,"Лист4"}</definedName>
    <definedName name="щщщ" localSheetId="58" hidden="1">{#N/A,#N/A,FALSE,"Лист4"}</definedName>
    <definedName name="щщщ" localSheetId="64" hidden="1">{#N/A,#N/A,FALSE,"Лист4"}</definedName>
    <definedName name="щщщ" localSheetId="66" hidden="1">{#N/A,#N/A,FALSE,"Лист4"}</definedName>
    <definedName name="щщщ" localSheetId="68" hidden="1">{#N/A,#N/A,FALSE,"Лист4"}</definedName>
    <definedName name="щщщ" localSheetId="69" hidden="1">{#N/A,#N/A,FALSE,"Лист4"}</definedName>
    <definedName name="щщщ" localSheetId="70" hidden="1">{#N/A,#N/A,FALSE,"Лист4"}</definedName>
    <definedName name="щщщ" localSheetId="71" hidden="1">{#N/A,#N/A,FALSE,"Лист4"}</definedName>
    <definedName name="щщщ" localSheetId="79" hidden="1">{#N/A,#N/A,FALSE,"Лист4"}</definedName>
    <definedName name="щщщ" localSheetId="80" hidden="1">{#N/A,#N/A,FALSE,"Лист4"}</definedName>
    <definedName name="щщщ" localSheetId="84" hidden="1">{#N/A,#N/A,FALSE,"Лист4"}</definedName>
    <definedName name="щщщ" localSheetId="86" hidden="1">{#N/A,#N/A,FALSE,"Лист4"}</definedName>
    <definedName name="щщщ" localSheetId="87" hidden="1">{#N/A,#N/A,FALSE,"Лист4"}</definedName>
    <definedName name="щщщ" localSheetId="88" hidden="1">{#N/A,#N/A,FALSE,"Лист4"}</definedName>
    <definedName name="щщщ" localSheetId="89" hidden="1">{#N/A,#N/A,FALSE,"Лист4"}</definedName>
    <definedName name="щщщ" localSheetId="90" hidden="1">{#N/A,#N/A,FALSE,"Лист4"}</definedName>
    <definedName name="щщщ" localSheetId="11" hidden="1">{#N/A,#N/A,FALSE,"Лист4"}</definedName>
    <definedName name="щщщ" localSheetId="13" hidden="1">{#N/A,#N/A,FALSE,"Лист4"}</definedName>
    <definedName name="щщщ" localSheetId="14" hidden="1">{#N/A,#N/A,FALSE,"Лист4"}</definedName>
    <definedName name="щщщ" localSheetId="47" hidden="1">{#N/A,#N/A,FALSE,"Лист4"}</definedName>
    <definedName name="щщщ" localSheetId="48" hidden="1">{#N/A,#N/A,FALSE,"Лист4"}</definedName>
    <definedName name="щщщ" hidden="1">{#N/A,#N/A,FALSE,"Лист4"}</definedName>
    <definedName name="щщщшг" localSheetId="1"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28" hidden="1">{#N/A,#N/A,FALSE,"Лист4"}</definedName>
    <definedName name="щщщшг" localSheetId="29" hidden="1">{#N/A,#N/A,FALSE,"Лист4"}</definedName>
    <definedName name="щщщшг" localSheetId="30" hidden="1">{#N/A,#N/A,FALSE,"Лист4"}</definedName>
    <definedName name="щщщшг" localSheetId="31" hidden="1">{#N/A,#N/A,FALSE,"Лист4"}</definedName>
    <definedName name="щщщшг" localSheetId="32" hidden="1">{#N/A,#N/A,FALSE,"Лист4"}</definedName>
    <definedName name="щщщшг" localSheetId="33" hidden="1">{#N/A,#N/A,FALSE,"Лист4"}</definedName>
    <definedName name="щщщшг" localSheetId="41" hidden="1">{#N/A,#N/A,FALSE,"Лист4"}</definedName>
    <definedName name="щщщшг" localSheetId="43" hidden="1">{#N/A,#N/A,FALSE,"Лист4"}</definedName>
    <definedName name="щщщшг" localSheetId="49" hidden="1">{#N/A,#N/A,FALSE,"Лист4"}</definedName>
    <definedName name="щщщшг" localSheetId="54" hidden="1">{#N/A,#N/A,FALSE,"Лист4"}</definedName>
    <definedName name="щщщшг" localSheetId="55" hidden="1">{#N/A,#N/A,FALSE,"Лист4"}</definedName>
    <definedName name="щщщшг" localSheetId="56" hidden="1">{#N/A,#N/A,FALSE,"Лист4"}</definedName>
    <definedName name="щщщшг" localSheetId="57" hidden="1">{#N/A,#N/A,FALSE,"Лист4"}</definedName>
    <definedName name="щщщшг" localSheetId="58" hidden="1">{#N/A,#N/A,FALSE,"Лист4"}</definedName>
    <definedName name="щщщшг" localSheetId="64" hidden="1">{#N/A,#N/A,FALSE,"Лист4"}</definedName>
    <definedName name="щщщшг" localSheetId="66" hidden="1">{#N/A,#N/A,FALSE,"Лист4"}</definedName>
    <definedName name="щщщшг" localSheetId="68" hidden="1">{#N/A,#N/A,FALSE,"Лист4"}</definedName>
    <definedName name="щщщшг" localSheetId="69" hidden="1">{#N/A,#N/A,FALSE,"Лист4"}</definedName>
    <definedName name="щщщшг" localSheetId="70" hidden="1">{#N/A,#N/A,FALSE,"Лист4"}</definedName>
    <definedName name="щщщшг" localSheetId="71" hidden="1">{#N/A,#N/A,FALSE,"Лист4"}</definedName>
    <definedName name="щщщшг" localSheetId="79" hidden="1">{#N/A,#N/A,FALSE,"Лист4"}</definedName>
    <definedName name="щщщшг" localSheetId="80" hidden="1">{#N/A,#N/A,FALSE,"Лист4"}</definedName>
    <definedName name="щщщшг" localSheetId="84" hidden="1">{#N/A,#N/A,FALSE,"Лист4"}</definedName>
    <definedName name="щщщшг" localSheetId="86" hidden="1">{#N/A,#N/A,FALSE,"Лист4"}</definedName>
    <definedName name="щщщшг" localSheetId="87" hidden="1">{#N/A,#N/A,FALSE,"Лист4"}</definedName>
    <definedName name="щщщшг" localSheetId="88" hidden="1">{#N/A,#N/A,FALSE,"Лист4"}</definedName>
    <definedName name="щщщшг" localSheetId="89" hidden="1">{#N/A,#N/A,FALSE,"Лист4"}</definedName>
    <definedName name="щщщшг" localSheetId="90" hidden="1">{#N/A,#N/A,FALSE,"Лист4"}</definedName>
    <definedName name="щщщшг" localSheetId="11" hidden="1">{#N/A,#N/A,FALSE,"Лист4"}</definedName>
    <definedName name="щщщшг" localSheetId="13" hidden="1">{#N/A,#N/A,FALSE,"Лист4"}</definedName>
    <definedName name="щщщшг" localSheetId="14" hidden="1">{#N/A,#N/A,FALSE,"Лист4"}</definedName>
    <definedName name="щщщшг" localSheetId="47" hidden="1">{#N/A,#N/A,FALSE,"Лист4"}</definedName>
    <definedName name="щщщшг" localSheetId="48" hidden="1">{#N/A,#N/A,FALSE,"Лист4"}</definedName>
    <definedName name="щщщшг" hidden="1">{#N/A,#N/A,FALSE,"Лист4"}</definedName>
    <definedName name="юю" localSheetId="1"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28" hidden="1">{#N/A,#N/A,FALSE,"Лист4"}</definedName>
    <definedName name="юю" localSheetId="29" hidden="1">{#N/A,#N/A,FALSE,"Лист4"}</definedName>
    <definedName name="юю" localSheetId="30" hidden="1">{#N/A,#N/A,FALSE,"Лист4"}</definedName>
    <definedName name="юю" localSheetId="31" hidden="1">{#N/A,#N/A,FALSE,"Лист4"}</definedName>
    <definedName name="юю" localSheetId="32" hidden="1">{#N/A,#N/A,FALSE,"Лист4"}</definedName>
    <definedName name="юю" localSheetId="33" hidden="1">{#N/A,#N/A,FALSE,"Лист4"}</definedName>
    <definedName name="юю" localSheetId="41" hidden="1">{#N/A,#N/A,FALSE,"Лист4"}</definedName>
    <definedName name="юю" localSheetId="43" hidden="1">{#N/A,#N/A,FALSE,"Лист4"}</definedName>
    <definedName name="юю" localSheetId="49" hidden="1">{#N/A,#N/A,FALSE,"Лист4"}</definedName>
    <definedName name="юю" localSheetId="54" hidden="1">{#N/A,#N/A,FALSE,"Лист4"}</definedName>
    <definedName name="юю" localSheetId="55" hidden="1">{#N/A,#N/A,FALSE,"Лист4"}</definedName>
    <definedName name="юю" localSheetId="56" hidden="1">{#N/A,#N/A,FALSE,"Лист4"}</definedName>
    <definedName name="юю" localSheetId="57" hidden="1">{#N/A,#N/A,FALSE,"Лист4"}</definedName>
    <definedName name="юю" localSheetId="58" hidden="1">{#N/A,#N/A,FALSE,"Лист4"}</definedName>
    <definedName name="юю" localSheetId="64" hidden="1">{#N/A,#N/A,FALSE,"Лист4"}</definedName>
    <definedName name="юю" localSheetId="66" hidden="1">{#N/A,#N/A,FALSE,"Лист4"}</definedName>
    <definedName name="юю" localSheetId="68" hidden="1">{#N/A,#N/A,FALSE,"Лист4"}</definedName>
    <definedName name="юю" localSheetId="69" hidden="1">{#N/A,#N/A,FALSE,"Лист4"}</definedName>
    <definedName name="юю" localSheetId="70" hidden="1">{#N/A,#N/A,FALSE,"Лист4"}</definedName>
    <definedName name="юю" localSheetId="71" hidden="1">{#N/A,#N/A,FALSE,"Лист4"}</definedName>
    <definedName name="юю" localSheetId="79" hidden="1">{#N/A,#N/A,FALSE,"Лист4"}</definedName>
    <definedName name="юю" localSheetId="80" hidden="1">{#N/A,#N/A,FALSE,"Лист4"}</definedName>
    <definedName name="юю" localSheetId="84" hidden="1">{#N/A,#N/A,FALSE,"Лист4"}</definedName>
    <definedName name="юю" localSheetId="86" hidden="1">{#N/A,#N/A,FALSE,"Лист4"}</definedName>
    <definedName name="юю" localSheetId="87" hidden="1">{#N/A,#N/A,FALSE,"Лист4"}</definedName>
    <definedName name="юю" localSheetId="88" hidden="1">{#N/A,#N/A,FALSE,"Лист4"}</definedName>
    <definedName name="юю" localSheetId="89" hidden="1">{#N/A,#N/A,FALSE,"Лист4"}</definedName>
    <definedName name="юю" localSheetId="90" hidden="1">{#N/A,#N/A,FALSE,"Лист4"}</definedName>
    <definedName name="юю" localSheetId="11" hidden="1">{#N/A,#N/A,FALSE,"Лист4"}</definedName>
    <definedName name="юю" localSheetId="13" hidden="1">{#N/A,#N/A,FALSE,"Лист4"}</definedName>
    <definedName name="юю" localSheetId="14" hidden="1">{#N/A,#N/A,FALSE,"Лист4"}</definedName>
    <definedName name="юю" localSheetId="47" hidden="1">{#N/A,#N/A,FALSE,"Лист4"}</definedName>
    <definedName name="юю" localSheetId="48" hidden="1">{#N/A,#N/A,FALSE,"Лист4"}</definedName>
    <definedName name="юю" hidden="1">{#N/A,#N/A,FALSE,"Лист4"}</definedName>
    <definedName name="ююю" localSheetId="1"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28" hidden="1">{#N/A,#N/A,FALSE,"Лист4"}</definedName>
    <definedName name="ююю" localSheetId="29" hidden="1">{#N/A,#N/A,FALSE,"Лист4"}</definedName>
    <definedName name="ююю" localSheetId="30" hidden="1">{#N/A,#N/A,FALSE,"Лист4"}</definedName>
    <definedName name="ююю" localSheetId="31" hidden="1">{#N/A,#N/A,FALSE,"Лист4"}</definedName>
    <definedName name="ююю" localSheetId="32" hidden="1">{#N/A,#N/A,FALSE,"Лист4"}</definedName>
    <definedName name="ююю" localSheetId="33" hidden="1">{#N/A,#N/A,FALSE,"Лист4"}</definedName>
    <definedName name="ююю" localSheetId="41" hidden="1">{#N/A,#N/A,FALSE,"Лист4"}</definedName>
    <definedName name="ююю" localSheetId="43" hidden="1">{#N/A,#N/A,FALSE,"Лист4"}</definedName>
    <definedName name="ююю" localSheetId="49" hidden="1">{#N/A,#N/A,FALSE,"Лист4"}</definedName>
    <definedName name="ююю" localSheetId="54" hidden="1">{#N/A,#N/A,FALSE,"Лист4"}</definedName>
    <definedName name="ююю" localSheetId="55" hidden="1">{#N/A,#N/A,FALSE,"Лист4"}</definedName>
    <definedName name="ююю" localSheetId="56" hidden="1">{#N/A,#N/A,FALSE,"Лист4"}</definedName>
    <definedName name="ююю" localSheetId="57" hidden="1">{#N/A,#N/A,FALSE,"Лист4"}</definedName>
    <definedName name="ююю" localSheetId="58" hidden="1">{#N/A,#N/A,FALSE,"Лист4"}</definedName>
    <definedName name="ююю" localSheetId="64" hidden="1">{#N/A,#N/A,FALSE,"Лист4"}</definedName>
    <definedName name="ююю" localSheetId="66" hidden="1">{#N/A,#N/A,FALSE,"Лист4"}</definedName>
    <definedName name="ююю" localSheetId="68" hidden="1">{#N/A,#N/A,FALSE,"Лист4"}</definedName>
    <definedName name="ююю" localSheetId="69" hidden="1">{#N/A,#N/A,FALSE,"Лист4"}</definedName>
    <definedName name="ююю" localSheetId="70" hidden="1">{#N/A,#N/A,FALSE,"Лист4"}</definedName>
    <definedName name="ююю" localSheetId="71" hidden="1">{#N/A,#N/A,FALSE,"Лист4"}</definedName>
    <definedName name="ююю" localSheetId="79" hidden="1">{#N/A,#N/A,FALSE,"Лист4"}</definedName>
    <definedName name="ююю" localSheetId="80" hidden="1">{#N/A,#N/A,FALSE,"Лист4"}</definedName>
    <definedName name="ююю" localSheetId="84" hidden="1">{#N/A,#N/A,FALSE,"Лист4"}</definedName>
    <definedName name="ююю" localSheetId="86" hidden="1">{#N/A,#N/A,FALSE,"Лист4"}</definedName>
    <definedName name="ююю" localSheetId="87" hidden="1">{#N/A,#N/A,FALSE,"Лист4"}</definedName>
    <definedName name="ююю" localSheetId="88" hidden="1">{#N/A,#N/A,FALSE,"Лист4"}</definedName>
    <definedName name="ююю" localSheetId="89" hidden="1">{#N/A,#N/A,FALSE,"Лист4"}</definedName>
    <definedName name="ююю" localSheetId="90" hidden="1">{#N/A,#N/A,FALSE,"Лист4"}</definedName>
    <definedName name="ююю" localSheetId="11" hidden="1">{#N/A,#N/A,FALSE,"Лист4"}</definedName>
    <definedName name="ююю" localSheetId="13" hidden="1">{#N/A,#N/A,FALSE,"Лист4"}</definedName>
    <definedName name="ююю" localSheetId="14" hidden="1">{#N/A,#N/A,FALSE,"Лист4"}</definedName>
    <definedName name="ююю" localSheetId="47" hidden="1">{#N/A,#N/A,FALSE,"Лист4"}</definedName>
    <definedName name="ююю" localSheetId="48" hidden="1">{#N/A,#N/A,FALSE,"Лист4"}</definedName>
    <definedName name="ююю" hidden="1">{#N/A,#N/A,FALSE,"Лист4"}</definedName>
    <definedName name="яяя" localSheetId="1"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28" hidden="1">{#N/A,#N/A,FALSE,"Лист4"}</definedName>
    <definedName name="яяя" localSheetId="29" hidden="1">{#N/A,#N/A,FALSE,"Лист4"}</definedName>
    <definedName name="яяя" localSheetId="30" hidden="1">{#N/A,#N/A,FALSE,"Лист4"}</definedName>
    <definedName name="яяя" localSheetId="31" hidden="1">{#N/A,#N/A,FALSE,"Лист4"}</definedName>
    <definedName name="яяя" localSheetId="32" hidden="1">{#N/A,#N/A,FALSE,"Лист4"}</definedName>
    <definedName name="яяя" localSheetId="33" hidden="1">{#N/A,#N/A,FALSE,"Лист4"}</definedName>
    <definedName name="яяя" localSheetId="41" hidden="1">{#N/A,#N/A,FALSE,"Лист4"}</definedName>
    <definedName name="яяя" localSheetId="43" hidden="1">{#N/A,#N/A,FALSE,"Лист4"}</definedName>
    <definedName name="яяя" localSheetId="49" hidden="1">{#N/A,#N/A,FALSE,"Лист4"}</definedName>
    <definedName name="яяя" localSheetId="54" hidden="1">{#N/A,#N/A,FALSE,"Лист4"}</definedName>
    <definedName name="яяя" localSheetId="55" hidden="1">{#N/A,#N/A,FALSE,"Лист4"}</definedName>
    <definedName name="яяя" localSheetId="56" hidden="1">{#N/A,#N/A,FALSE,"Лист4"}</definedName>
    <definedName name="яяя" localSheetId="57" hidden="1">{#N/A,#N/A,FALSE,"Лист4"}</definedName>
    <definedName name="яяя" localSheetId="58" hidden="1">{#N/A,#N/A,FALSE,"Лист4"}</definedName>
    <definedName name="яяя" localSheetId="64" hidden="1">{#N/A,#N/A,FALSE,"Лист4"}</definedName>
    <definedName name="яяя" localSheetId="66" hidden="1">{#N/A,#N/A,FALSE,"Лист4"}</definedName>
    <definedName name="яяя" localSheetId="68" hidden="1">{#N/A,#N/A,FALSE,"Лист4"}</definedName>
    <definedName name="яяя" localSheetId="69" hidden="1">{#N/A,#N/A,FALSE,"Лист4"}</definedName>
    <definedName name="яяя" localSheetId="70" hidden="1">{#N/A,#N/A,FALSE,"Лист4"}</definedName>
    <definedName name="яяя" localSheetId="71" hidden="1">{#N/A,#N/A,FALSE,"Лист4"}</definedName>
    <definedName name="яяя" localSheetId="79" hidden="1">{#N/A,#N/A,FALSE,"Лист4"}</definedName>
    <definedName name="яяя" localSheetId="80" hidden="1">{#N/A,#N/A,FALSE,"Лист4"}</definedName>
    <definedName name="яяя" localSheetId="84" hidden="1">{#N/A,#N/A,FALSE,"Лист4"}</definedName>
    <definedName name="яяя" localSheetId="86" hidden="1">{#N/A,#N/A,FALSE,"Лист4"}</definedName>
    <definedName name="яяя" localSheetId="87" hidden="1">{#N/A,#N/A,FALSE,"Лист4"}</definedName>
    <definedName name="яяя" localSheetId="88" hidden="1">{#N/A,#N/A,FALSE,"Лист4"}</definedName>
    <definedName name="яяя" localSheetId="89" hidden="1">{#N/A,#N/A,FALSE,"Лист4"}</definedName>
    <definedName name="яяя" localSheetId="90" hidden="1">{#N/A,#N/A,FALSE,"Лист4"}</definedName>
    <definedName name="яяя" localSheetId="11" hidden="1">{#N/A,#N/A,FALSE,"Лист4"}</definedName>
    <definedName name="яяя" localSheetId="13" hidden="1">{#N/A,#N/A,FALSE,"Лист4"}</definedName>
    <definedName name="яяя" localSheetId="14" hidden="1">{#N/A,#N/A,FALSE,"Лист4"}</definedName>
    <definedName name="яяя" localSheetId="47" hidden="1">{#N/A,#N/A,FALSE,"Лист4"}</definedName>
    <definedName name="яяя" localSheetId="48" hidden="1">{#N/A,#N/A,FALSE,"Лист4"}</definedName>
    <definedName name="яяя" hidden="1">{#N/A,#N/A,FALSE,"Лист4"}</definedName>
    <definedName name="яяяя" localSheetId="1"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28" hidden="1">{#N/A,#N/A,FALSE,"Лист4"}</definedName>
    <definedName name="яяяя" localSheetId="29" hidden="1">{#N/A,#N/A,FALSE,"Лист4"}</definedName>
    <definedName name="яяяя" localSheetId="30" hidden="1">{#N/A,#N/A,FALSE,"Лист4"}</definedName>
    <definedName name="яяяя" localSheetId="31" hidden="1">{#N/A,#N/A,FALSE,"Лист4"}</definedName>
    <definedName name="яяяя" localSheetId="32" hidden="1">{#N/A,#N/A,FALSE,"Лист4"}</definedName>
    <definedName name="яяяя" localSheetId="33" hidden="1">{#N/A,#N/A,FALSE,"Лист4"}</definedName>
    <definedName name="яяяя" localSheetId="41" hidden="1">{#N/A,#N/A,FALSE,"Лист4"}</definedName>
    <definedName name="яяяя" localSheetId="43" hidden="1">{#N/A,#N/A,FALSE,"Лист4"}</definedName>
    <definedName name="яяяя" localSheetId="49" hidden="1">{#N/A,#N/A,FALSE,"Лист4"}</definedName>
    <definedName name="яяяя" localSheetId="54" hidden="1">{#N/A,#N/A,FALSE,"Лист4"}</definedName>
    <definedName name="яяяя" localSheetId="55" hidden="1">{#N/A,#N/A,FALSE,"Лист4"}</definedName>
    <definedName name="яяяя" localSheetId="56" hidden="1">{#N/A,#N/A,FALSE,"Лист4"}</definedName>
    <definedName name="яяяя" localSheetId="57" hidden="1">{#N/A,#N/A,FALSE,"Лист4"}</definedName>
    <definedName name="яяяя" localSheetId="58" hidden="1">{#N/A,#N/A,FALSE,"Лист4"}</definedName>
    <definedName name="яяяя" localSheetId="64" hidden="1">{#N/A,#N/A,FALSE,"Лист4"}</definedName>
    <definedName name="яяяя" localSheetId="66" hidden="1">{#N/A,#N/A,FALSE,"Лист4"}</definedName>
    <definedName name="яяяя" localSheetId="68" hidden="1">{#N/A,#N/A,FALSE,"Лист4"}</definedName>
    <definedName name="яяяя" localSheetId="69" hidden="1">{#N/A,#N/A,FALSE,"Лист4"}</definedName>
    <definedName name="яяяя" localSheetId="70" hidden="1">{#N/A,#N/A,FALSE,"Лист4"}</definedName>
    <definedName name="яяяя" localSheetId="71" hidden="1">{#N/A,#N/A,FALSE,"Лист4"}</definedName>
    <definedName name="яяяя" localSheetId="79" hidden="1">{#N/A,#N/A,FALSE,"Лист4"}</definedName>
    <definedName name="яяяя" localSheetId="80" hidden="1">{#N/A,#N/A,FALSE,"Лист4"}</definedName>
    <definedName name="яяяя" localSheetId="84" hidden="1">{#N/A,#N/A,FALSE,"Лист4"}</definedName>
    <definedName name="яяяя" localSheetId="86" hidden="1">{#N/A,#N/A,FALSE,"Лист4"}</definedName>
    <definedName name="яяяя" localSheetId="87" hidden="1">{#N/A,#N/A,FALSE,"Лист4"}</definedName>
    <definedName name="яяяя" localSheetId="88" hidden="1">{#N/A,#N/A,FALSE,"Лист4"}</definedName>
    <definedName name="яяяя" localSheetId="89" hidden="1">{#N/A,#N/A,FALSE,"Лист4"}</definedName>
    <definedName name="яяяя" localSheetId="90" hidden="1">{#N/A,#N/A,FALSE,"Лист4"}</definedName>
    <definedName name="яяяя" localSheetId="11" hidden="1">{#N/A,#N/A,FALSE,"Лист4"}</definedName>
    <definedName name="яяяя" localSheetId="13" hidden="1">{#N/A,#N/A,FALSE,"Лист4"}</definedName>
    <definedName name="яяяя" localSheetId="14" hidden="1">{#N/A,#N/A,FALSE,"Лист4"}</definedName>
    <definedName name="яяяя" localSheetId="47" hidden="1">{#N/A,#N/A,FALSE,"Лист4"}</definedName>
    <definedName name="яяяя" localSheetId="48"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D4" i="79" l="1"/>
  <c r="C1" i="2" l="1"/>
  <c r="G21" i="54"/>
  <c r="G20" i="54"/>
  <c r="G19" i="54"/>
  <c r="O1" i="42"/>
  <c r="B119" i="1"/>
  <c r="A4" i="98"/>
  <c r="H17" i="109" l="1"/>
  <c r="H18" i="109"/>
  <c r="J1" i="42"/>
  <c r="I20" i="12" l="1"/>
  <c r="G17" i="44" l="1"/>
  <c r="M2" i="97" l="1"/>
  <c r="V1" i="2" l="1"/>
  <c r="U1" i="2"/>
  <c r="N21" i="58"/>
  <c r="L17" i="55"/>
  <c r="L16" i="55"/>
  <c r="B1" i="110" l="1"/>
  <c r="C1" i="110"/>
  <c r="E1" i="110"/>
  <c r="B120" i="1" s="1"/>
  <c r="F1" i="55" l="1"/>
  <c r="H1" i="109" l="1"/>
  <c r="B79" i="1" s="1"/>
  <c r="E1" i="109"/>
  <c r="D1" i="109"/>
  <c r="C1" i="109"/>
  <c r="B1" i="109"/>
  <c r="D48" i="2" l="1"/>
  <c r="D45" i="2"/>
  <c r="D42" i="2"/>
  <c r="B78" i="1" l="1"/>
  <c r="B57" i="1"/>
  <c r="F19" i="48" l="1"/>
  <c r="A20" i="108"/>
  <c r="A19" i="108"/>
  <c r="D16" i="108"/>
  <c r="D1" i="108"/>
  <c r="B60" i="1" s="1"/>
  <c r="A16" i="108"/>
  <c r="E4" i="108"/>
  <c r="D4" i="108"/>
  <c r="A10" i="108"/>
  <c r="A11" i="108"/>
  <c r="A12" i="108"/>
  <c r="A13" i="108"/>
  <c r="A14" i="108"/>
  <c r="A15" i="108"/>
  <c r="A9" i="108"/>
  <c r="L1" i="51"/>
  <c r="B59" i="1" s="1"/>
  <c r="H24" i="43" l="1"/>
  <c r="H1" i="43"/>
  <c r="B49" i="1" s="1"/>
  <c r="D1" i="43"/>
  <c r="C1" i="43"/>
  <c r="B1" i="43"/>
  <c r="O42" i="42"/>
  <c r="O41" i="42"/>
  <c r="B48" i="1"/>
  <c r="K1" i="42"/>
  <c r="G1" i="42"/>
  <c r="F1" i="42"/>
  <c r="C1" i="42"/>
  <c r="B1" i="42"/>
  <c r="G24" i="41"/>
  <c r="G1" i="41"/>
  <c r="B47" i="1" s="1"/>
  <c r="E1" i="41"/>
  <c r="D1" i="41"/>
  <c r="C1" i="41"/>
  <c r="B1" i="41"/>
  <c r="E1" i="40"/>
  <c r="J21" i="40"/>
  <c r="J20" i="40"/>
  <c r="J22" i="40"/>
  <c r="J1" i="40"/>
  <c r="B46" i="1" s="1"/>
  <c r="H1" i="40"/>
  <c r="G1" i="40"/>
  <c r="F1" i="40"/>
  <c r="D1" i="40"/>
  <c r="C1" i="40"/>
  <c r="R7" i="20" l="1"/>
  <c r="S7" i="20"/>
  <c r="Q7" i="20"/>
  <c r="T6" i="19"/>
  <c r="S6" i="19"/>
  <c r="B45" i="1" l="1"/>
  <c r="A5" i="20" l="1"/>
  <c r="G1" i="50" l="1"/>
  <c r="G18" i="49"/>
  <c r="B1" i="49"/>
  <c r="C1" i="49"/>
  <c r="D1" i="49"/>
  <c r="E1" i="49"/>
  <c r="G1" i="49"/>
  <c r="J1" i="46" l="1"/>
  <c r="L20" i="46"/>
  <c r="L1" i="46"/>
  <c r="B53" i="1" s="1"/>
  <c r="H18" i="45"/>
  <c r="H1" i="45"/>
  <c r="B52" i="1" s="1"/>
  <c r="B56" i="1"/>
  <c r="G19" i="44"/>
  <c r="G18" i="44"/>
  <c r="G1" i="44"/>
  <c r="B51" i="1" s="1"/>
  <c r="E1" i="44"/>
  <c r="D1" i="44"/>
  <c r="C1" i="44"/>
  <c r="B24" i="1"/>
  <c r="B1" i="44"/>
  <c r="J19" i="52"/>
  <c r="J20" i="52"/>
  <c r="G18" i="53" l="1"/>
  <c r="G1" i="53"/>
  <c r="B62" i="1" s="1"/>
  <c r="E1" i="53"/>
  <c r="D1" i="53"/>
  <c r="C1" i="53"/>
  <c r="B1" i="53"/>
  <c r="J21" i="52"/>
  <c r="J1" i="52"/>
  <c r="B61" i="1" s="1"/>
  <c r="H1" i="52"/>
  <c r="G1" i="52"/>
  <c r="F1" i="52"/>
  <c r="E1" i="52"/>
  <c r="D1" i="52"/>
  <c r="C1" i="52"/>
  <c r="B1" i="52"/>
  <c r="D1" i="51" l="1"/>
  <c r="E1" i="51"/>
  <c r="F1" i="51"/>
  <c r="G1" i="51"/>
  <c r="H1" i="51"/>
  <c r="I1" i="51"/>
  <c r="A10" i="51"/>
  <c r="A5" i="51"/>
  <c r="A6" i="51"/>
  <c r="A7" i="51"/>
  <c r="A8" i="51"/>
  <c r="A9" i="51"/>
  <c r="A4" i="51"/>
  <c r="J1" i="51"/>
  <c r="A5" i="50"/>
  <c r="A6" i="50"/>
  <c r="A7" i="50"/>
  <c r="A8" i="50"/>
  <c r="A9" i="50"/>
  <c r="A10" i="50"/>
  <c r="A11" i="50"/>
  <c r="A12" i="50"/>
  <c r="A13" i="50"/>
  <c r="A4" i="50"/>
  <c r="D1" i="50"/>
  <c r="H22" i="30" l="1"/>
  <c r="H1" i="46" l="1"/>
  <c r="I1" i="46"/>
  <c r="A5" i="46"/>
  <c r="A6" i="46"/>
  <c r="A7" i="46"/>
  <c r="A8" i="46"/>
  <c r="A9" i="46"/>
  <c r="A10" i="46"/>
  <c r="A11" i="46"/>
  <c r="A12" i="46"/>
  <c r="A4" i="46"/>
  <c r="F1" i="46" l="1"/>
  <c r="G1" i="46"/>
  <c r="E1" i="46"/>
  <c r="D1" i="46"/>
  <c r="F1" i="45"/>
  <c r="E1" i="45" l="1"/>
  <c r="D1" i="45"/>
  <c r="C1" i="45"/>
  <c r="B1" i="45"/>
  <c r="E37" i="72" l="1"/>
  <c r="H18" i="39" l="1"/>
  <c r="H1" i="39"/>
  <c r="B44" i="1" s="1"/>
  <c r="F1" i="39"/>
  <c r="E1" i="39"/>
  <c r="D1" i="39"/>
  <c r="C1" i="39"/>
  <c r="B1" i="39"/>
  <c r="G18" i="38"/>
  <c r="G17" i="38"/>
  <c r="G1" i="38"/>
  <c r="B43" i="1" s="1"/>
  <c r="E1" i="38"/>
  <c r="D1" i="38"/>
  <c r="C1" i="38"/>
  <c r="B1" i="38"/>
  <c r="F18" i="37"/>
  <c r="F17" i="37"/>
  <c r="F1" i="37"/>
  <c r="B42" i="1" s="1"/>
  <c r="D1" i="37"/>
  <c r="C1" i="37"/>
  <c r="B1" i="37"/>
  <c r="K21" i="36"/>
  <c r="K20" i="36"/>
  <c r="K1" i="36"/>
  <c r="B41" i="1" s="1"/>
  <c r="I1" i="36"/>
  <c r="H1" i="36"/>
  <c r="G1" i="36"/>
  <c r="F1" i="36"/>
  <c r="E1" i="36"/>
  <c r="D1" i="36"/>
  <c r="C1" i="36"/>
  <c r="B1" i="36"/>
  <c r="F19" i="35"/>
  <c r="F18" i="35"/>
  <c r="F1" i="35"/>
  <c r="B40" i="1" s="1"/>
  <c r="D1" i="35"/>
  <c r="C1" i="35"/>
  <c r="B1" i="35"/>
  <c r="G21" i="34"/>
  <c r="G20" i="34"/>
  <c r="G19" i="34"/>
  <c r="G1" i="34"/>
  <c r="B39" i="1" s="1"/>
  <c r="E1" i="34"/>
  <c r="D1" i="34"/>
  <c r="C1" i="34"/>
  <c r="B1" i="34"/>
  <c r="I19" i="33"/>
  <c r="I1" i="33"/>
  <c r="B38" i="1" s="1"/>
  <c r="G1" i="33"/>
  <c r="F1" i="33"/>
  <c r="E1" i="33"/>
  <c r="D1" i="33"/>
  <c r="C1" i="33"/>
  <c r="B1" i="33"/>
  <c r="H18" i="32"/>
  <c r="H17" i="32"/>
  <c r="H1" i="32"/>
  <c r="B37" i="1" s="1"/>
  <c r="F1" i="32"/>
  <c r="E1" i="32"/>
  <c r="D1" i="32"/>
  <c r="C1" i="32"/>
  <c r="B1" i="32"/>
  <c r="I19" i="31"/>
  <c r="I18" i="31"/>
  <c r="I1" i="31"/>
  <c r="B36" i="1" s="1"/>
  <c r="G1" i="31"/>
  <c r="F1" i="31"/>
  <c r="E1" i="31"/>
  <c r="D1" i="31"/>
  <c r="C1" i="31"/>
  <c r="B1" i="31"/>
  <c r="B1" i="30"/>
  <c r="J18" i="69" l="1"/>
  <c r="J18" i="65" l="1"/>
  <c r="F1" i="65"/>
  <c r="C1" i="65"/>
  <c r="G18" i="21" l="1"/>
  <c r="D5" i="21"/>
  <c r="G1" i="21"/>
  <c r="B23" i="1" s="1"/>
  <c r="A12" i="20"/>
  <c r="A11" i="20"/>
  <c r="A10" i="20"/>
  <c r="A9" i="20"/>
  <c r="A8" i="20"/>
  <c r="A7" i="20"/>
  <c r="A6" i="20"/>
  <c r="J18" i="20"/>
  <c r="J1" i="20"/>
  <c r="B22" i="1" s="1"/>
  <c r="H1" i="20"/>
  <c r="G1" i="20"/>
  <c r="F1" i="20"/>
  <c r="D1" i="20"/>
  <c r="A8" i="19"/>
  <c r="A7" i="19"/>
  <c r="A6" i="19"/>
  <c r="A5" i="19"/>
  <c r="A4" i="19"/>
  <c r="K17" i="19"/>
  <c r="K1" i="19"/>
  <c r="B21" i="1" s="1"/>
  <c r="G1" i="19"/>
  <c r="F1" i="19"/>
  <c r="E1" i="19"/>
  <c r="D1" i="19"/>
  <c r="I20" i="18"/>
  <c r="I1" i="18"/>
  <c r="B20" i="1" s="1"/>
  <c r="C1" i="18"/>
  <c r="B1" i="18"/>
  <c r="K1" i="17"/>
  <c r="B19" i="1" s="1"/>
  <c r="K23" i="17"/>
  <c r="K22" i="17"/>
  <c r="H4" i="17"/>
  <c r="G4" i="17"/>
  <c r="F4" i="17"/>
  <c r="E4" i="17"/>
  <c r="D4" i="17"/>
  <c r="C4" i="17"/>
  <c r="B4" i="17"/>
  <c r="C1" i="16" l="1"/>
  <c r="H18" i="16"/>
  <c r="H1" i="16"/>
  <c r="F1" i="16"/>
  <c r="D1" i="16"/>
  <c r="E1" i="16"/>
  <c r="B1" i="16"/>
  <c r="I21" i="12" l="1"/>
  <c r="G2" i="12"/>
  <c r="F2" i="12"/>
  <c r="E2" i="12"/>
  <c r="D2" i="12"/>
  <c r="C2" i="12"/>
  <c r="B2" i="12"/>
  <c r="I1" i="12"/>
  <c r="F1" i="12"/>
  <c r="D1" i="12"/>
  <c r="B1" i="12"/>
  <c r="L23" i="102" l="1"/>
  <c r="L21" i="102"/>
  <c r="L19" i="102"/>
  <c r="L17" i="102"/>
  <c r="L15" i="102"/>
  <c r="L13" i="102"/>
  <c r="L11" i="102"/>
  <c r="L9" i="102"/>
  <c r="L7" i="102"/>
  <c r="L5" i="102"/>
  <c r="F22" i="80"/>
  <c r="F20" i="80"/>
  <c r="F18" i="80"/>
  <c r="F16" i="80"/>
  <c r="F14" i="80"/>
  <c r="F12" i="80"/>
  <c r="F10" i="80"/>
  <c r="F8" i="80"/>
  <c r="F6" i="80"/>
  <c r="F4" i="80"/>
  <c r="C1" i="79"/>
  <c r="D1" i="79"/>
  <c r="E1" i="79"/>
  <c r="F1" i="79"/>
  <c r="B1" i="79"/>
  <c r="D34" i="78" l="1"/>
  <c r="D28" i="78"/>
  <c r="D24" i="78"/>
  <c r="D20" i="78"/>
  <c r="D16" i="78"/>
  <c r="D12" i="78"/>
  <c r="D8" i="78"/>
  <c r="D4" i="78"/>
  <c r="F22" i="76"/>
  <c r="F20" i="76"/>
  <c r="F18" i="76"/>
  <c r="F16" i="76"/>
  <c r="F14" i="76"/>
  <c r="F12" i="76"/>
  <c r="F10" i="76"/>
  <c r="F8" i="76"/>
  <c r="F6" i="76"/>
  <c r="F4" i="76"/>
  <c r="E28" i="72" l="1"/>
  <c r="E22" i="72"/>
  <c r="E16" i="72"/>
  <c r="E10" i="72"/>
  <c r="E4" i="72"/>
  <c r="B1" i="98" l="1"/>
  <c r="J19" i="65" l="1"/>
  <c r="J1" i="65"/>
  <c r="B74" i="1" s="1"/>
  <c r="E1" i="65"/>
  <c r="D1" i="65"/>
  <c r="B1" i="65"/>
  <c r="N22" i="64"/>
  <c r="N1" i="64"/>
  <c r="B73" i="1" s="1"/>
  <c r="I1" i="64"/>
  <c r="H1" i="64"/>
  <c r="G1" i="64"/>
  <c r="F1" i="64"/>
  <c r="E1" i="64"/>
  <c r="D1" i="64"/>
  <c r="C1" i="64"/>
  <c r="B1" i="64"/>
  <c r="N22" i="63"/>
  <c r="N1" i="63"/>
  <c r="B72" i="1" s="1"/>
  <c r="I1" i="63"/>
  <c r="H1" i="63"/>
  <c r="G1" i="63"/>
  <c r="F1" i="63"/>
  <c r="E1" i="63"/>
  <c r="D1" i="63"/>
  <c r="C1" i="63"/>
  <c r="B1" i="63"/>
  <c r="I16" i="62"/>
  <c r="I15" i="62"/>
  <c r="I14" i="62"/>
  <c r="I1" i="62"/>
  <c r="B71" i="1" s="1"/>
  <c r="G1" i="62"/>
  <c r="F1" i="62"/>
  <c r="E1" i="62"/>
  <c r="A10" i="62"/>
  <c r="A7" i="62"/>
  <c r="A4" i="62"/>
  <c r="K18" i="61"/>
  <c r="K1" i="61"/>
  <c r="B70" i="1" s="1"/>
  <c r="F1" i="61"/>
  <c r="E1" i="61"/>
  <c r="D1" i="61"/>
  <c r="C1" i="61"/>
  <c r="B1" i="61"/>
  <c r="F1" i="100" l="1"/>
  <c r="H26" i="99"/>
  <c r="H1" i="99"/>
  <c r="B109" i="1" s="1"/>
  <c r="E1" i="99"/>
  <c r="D1" i="99"/>
  <c r="C1" i="99"/>
  <c r="B1" i="99"/>
  <c r="E1" i="11" l="1"/>
  <c r="D1" i="11"/>
  <c r="C1" i="11"/>
  <c r="B1" i="11"/>
  <c r="G1" i="11"/>
  <c r="B15" i="1" s="1"/>
  <c r="G18" i="11"/>
  <c r="E18" i="10"/>
  <c r="E1" i="10"/>
  <c r="B14" i="1" s="1"/>
  <c r="C1" i="10"/>
  <c r="B1" i="10"/>
  <c r="G18" i="9" l="1"/>
  <c r="G1" i="9"/>
  <c r="B13" i="1" s="1"/>
  <c r="E1" i="9"/>
  <c r="D1" i="9"/>
  <c r="C1" i="9"/>
  <c r="B1" i="9"/>
  <c r="E1" i="8" l="1"/>
  <c r="D1" i="8"/>
  <c r="C1" i="8"/>
  <c r="B1" i="8"/>
  <c r="G1" i="8"/>
  <c r="G19" i="8"/>
  <c r="G18" i="8"/>
  <c r="I20" i="7" l="1"/>
  <c r="I1" i="7"/>
  <c r="B11" i="1" s="1"/>
  <c r="G1" i="7"/>
  <c r="F1" i="7"/>
  <c r="E1" i="7"/>
  <c r="D1" i="7"/>
  <c r="C1" i="7"/>
  <c r="B1" i="7"/>
  <c r="B1" i="68" l="1"/>
  <c r="C1" i="68"/>
  <c r="D1" i="68"/>
  <c r="E1" i="68"/>
  <c r="F1" i="68"/>
  <c r="G1" i="68"/>
  <c r="I18" i="70" l="1"/>
  <c r="D1" i="30" l="1"/>
  <c r="I20" i="28"/>
  <c r="F1" i="28"/>
  <c r="G17" i="25" l="1"/>
  <c r="C1" i="25"/>
  <c r="H1" i="22" l="1"/>
  <c r="F1" i="22"/>
  <c r="G1" i="22"/>
  <c r="I1" i="2" l="1"/>
  <c r="H18" i="24"/>
  <c r="K21" i="57"/>
  <c r="K20" i="57"/>
  <c r="H1" i="6"/>
  <c r="B4" i="1" l="1"/>
  <c r="H22" i="101" l="1"/>
  <c r="L19" i="100"/>
  <c r="H26" i="98"/>
  <c r="J21" i="96"/>
  <c r="E19" i="92"/>
  <c r="E17" i="78" l="1"/>
  <c r="C1" i="78"/>
  <c r="D1" i="78"/>
  <c r="E1" i="78"/>
  <c r="B1" i="78"/>
  <c r="B86" i="1" l="1"/>
  <c r="K18" i="2" l="1"/>
  <c r="K1" i="2"/>
  <c r="B7" i="1" s="1"/>
  <c r="E1" i="2"/>
  <c r="D1" i="2"/>
  <c r="C45" i="2"/>
  <c r="E1" i="92" l="1"/>
  <c r="H1" i="101"/>
  <c r="L1" i="100"/>
  <c r="H1" i="98"/>
  <c r="J1" i="96"/>
  <c r="C1" i="101"/>
  <c r="D1" i="101"/>
  <c r="E1" i="101"/>
  <c r="B1" i="101"/>
  <c r="C1" i="100"/>
  <c r="D1" i="100"/>
  <c r="E1" i="100"/>
  <c r="G1" i="100"/>
  <c r="H1" i="100"/>
  <c r="B1" i="100"/>
  <c r="C1" i="98"/>
  <c r="D1" i="98"/>
  <c r="E1" i="98"/>
  <c r="C1" i="96"/>
  <c r="D1" i="96"/>
  <c r="E1" i="96"/>
  <c r="F1" i="96"/>
  <c r="G1" i="96"/>
  <c r="B1" i="96"/>
  <c r="B1" i="92"/>
  <c r="F19" i="47" l="1"/>
  <c r="H21" i="30" l="1"/>
  <c r="B63" i="1" l="1"/>
  <c r="L19" i="51"/>
  <c r="G19" i="50"/>
  <c r="B58" i="1"/>
  <c r="E1" i="50"/>
  <c r="E17" i="103" l="1"/>
  <c r="D23" i="103"/>
  <c r="D21" i="103"/>
  <c r="D19" i="103"/>
  <c r="E18" i="103"/>
  <c r="D17" i="103"/>
  <c r="D15" i="103"/>
  <c r="D13" i="103"/>
  <c r="D11" i="103"/>
  <c r="D9" i="103"/>
  <c r="D7" i="103"/>
  <c r="D5" i="103"/>
  <c r="E1" i="103"/>
  <c r="B114" i="1" s="1"/>
  <c r="C1" i="103"/>
  <c r="B1" i="103"/>
  <c r="F19" i="72"/>
  <c r="F18" i="72"/>
  <c r="F17" i="72"/>
  <c r="F1" i="47" l="1"/>
  <c r="B54" i="1" s="1"/>
  <c r="C1" i="47"/>
  <c r="B1" i="47"/>
  <c r="F1" i="48"/>
  <c r="B55" i="1" s="1"/>
  <c r="C1" i="48"/>
  <c r="B1" i="48"/>
  <c r="A13" i="55" l="1"/>
  <c r="A12" i="55"/>
  <c r="A11" i="55"/>
  <c r="A10" i="55"/>
  <c r="A9" i="55"/>
  <c r="A8" i="55"/>
  <c r="A7" i="55"/>
  <c r="A6" i="55"/>
  <c r="A5" i="55"/>
  <c r="A4" i="55"/>
  <c r="G1" i="57"/>
  <c r="H1" i="57"/>
  <c r="E1" i="55" l="1"/>
  <c r="D1" i="55"/>
  <c r="L1" i="55"/>
  <c r="B65" i="1" s="1"/>
  <c r="G17" i="54"/>
  <c r="G1" i="54"/>
  <c r="B64" i="1" s="1"/>
  <c r="C1" i="54"/>
  <c r="B1" i="54"/>
  <c r="C4" i="6" l="1"/>
  <c r="C19" i="6"/>
  <c r="C14" i="6"/>
  <c r="C9" i="6"/>
  <c r="B10" i="1"/>
  <c r="B12" i="1" l="1"/>
  <c r="H19" i="6" l="1"/>
  <c r="B17" i="1" l="1"/>
  <c r="F19" i="79" l="1"/>
  <c r="L1" i="102"/>
  <c r="B3" i="102"/>
  <c r="B2" i="102"/>
  <c r="M1" i="102"/>
  <c r="B1" i="102" l="1"/>
  <c r="B111" i="1" l="1"/>
  <c r="B110" i="1"/>
  <c r="B108" i="1"/>
  <c r="B106" i="1"/>
  <c r="B101" i="1"/>
  <c r="E1" i="82" l="1"/>
  <c r="F1" i="29" l="1"/>
  <c r="G1" i="29"/>
  <c r="G21" i="25" l="1"/>
  <c r="G22" i="25"/>
  <c r="G1" i="25"/>
  <c r="B29" i="1" s="1"/>
  <c r="B1" i="25"/>
  <c r="G1" i="23" l="1"/>
  <c r="H1" i="23"/>
  <c r="B3" i="1" l="1"/>
  <c r="B6" i="1"/>
  <c r="B8" i="1"/>
  <c r="B18" i="1"/>
  <c r="B25" i="1"/>
  <c r="B35" i="1"/>
  <c r="B50" i="1"/>
  <c r="B69" i="1"/>
  <c r="B80" i="1"/>
  <c r="B89" i="1"/>
  <c r="B90" i="1"/>
  <c r="B96" i="1"/>
  <c r="B105" i="1"/>
  <c r="B112" i="1"/>
  <c r="B116" i="1"/>
  <c r="W8" i="105" l="1"/>
  <c r="AE15" i="106"/>
  <c r="AE12" i="106"/>
  <c r="N1" i="58" l="1"/>
  <c r="B67" i="1" s="1"/>
  <c r="C1" i="57" l="1"/>
  <c r="D1" i="57"/>
  <c r="E1" i="57"/>
  <c r="F1" i="57"/>
  <c r="C1" i="60" l="1"/>
  <c r="D1" i="60"/>
  <c r="E1" i="60"/>
  <c r="B1" i="60"/>
  <c r="H19" i="60"/>
  <c r="H18" i="60"/>
  <c r="H1" i="60"/>
  <c r="B68" i="1" s="1"/>
  <c r="C1" i="58"/>
  <c r="D1" i="58"/>
  <c r="E1" i="58"/>
  <c r="F1" i="58"/>
  <c r="G1" i="58"/>
  <c r="H1" i="58"/>
  <c r="I1" i="58"/>
  <c r="J1" i="58"/>
  <c r="B1" i="58"/>
  <c r="K1" i="57"/>
  <c r="B66" i="1" s="1"/>
  <c r="B1" i="57"/>
  <c r="H23" i="30" l="1"/>
  <c r="E17" i="104" l="1"/>
  <c r="E1" i="104"/>
  <c r="B115" i="1" s="1"/>
  <c r="C1" i="104"/>
  <c r="B1" i="104"/>
  <c r="M17" i="102"/>
  <c r="B113" i="1"/>
  <c r="G18" i="80"/>
  <c r="G1" i="80"/>
  <c r="B88" i="1" s="1"/>
  <c r="E1" i="80"/>
  <c r="D1" i="80"/>
  <c r="C1" i="80"/>
  <c r="B1" i="80"/>
  <c r="F18" i="77"/>
  <c r="F1" i="77"/>
  <c r="B84" i="1" s="1"/>
  <c r="E1" i="77"/>
  <c r="D1" i="77"/>
  <c r="C1" i="77"/>
  <c r="B1" i="77"/>
  <c r="G19" i="76"/>
  <c r="G1" i="76"/>
  <c r="B85" i="1" s="1"/>
  <c r="E1" i="76"/>
  <c r="D1" i="76"/>
  <c r="C1" i="76"/>
  <c r="B1" i="76"/>
  <c r="F19" i="74"/>
  <c r="F18" i="74"/>
  <c r="F1" i="74"/>
  <c r="B83" i="1" s="1"/>
  <c r="E1" i="74"/>
  <c r="D1" i="74"/>
  <c r="C1" i="74"/>
  <c r="B1" i="74"/>
  <c r="K21" i="73"/>
  <c r="K20" i="73"/>
  <c r="K1" i="73"/>
  <c r="B82" i="1" s="1"/>
  <c r="I1" i="73"/>
  <c r="H1" i="73"/>
  <c r="G1" i="73"/>
  <c r="F1" i="73"/>
  <c r="E1" i="73"/>
  <c r="D1" i="73"/>
  <c r="C1" i="73"/>
  <c r="B1" i="73"/>
  <c r="F1" i="72"/>
  <c r="B81" i="1" s="1"/>
  <c r="D1" i="72"/>
  <c r="C1" i="72"/>
  <c r="B1" i="72"/>
  <c r="D23" i="104"/>
  <c r="D21" i="104"/>
  <c r="D19" i="104"/>
  <c r="D17" i="104"/>
  <c r="D15" i="104"/>
  <c r="D13" i="104"/>
  <c r="D11" i="104"/>
  <c r="D9" i="104"/>
  <c r="D7" i="104"/>
  <c r="D5" i="104"/>
  <c r="F23" i="76"/>
  <c r="E42" i="72"/>
  <c r="B87" i="1" l="1"/>
  <c r="B16" i="1" l="1"/>
  <c r="F1" i="3" l="1"/>
  <c r="B9" i="1" s="1"/>
  <c r="F21" i="3"/>
  <c r="B5" i="3"/>
  <c r="I1" i="70" l="1"/>
  <c r="B77" i="1" s="1"/>
  <c r="J21" i="29" l="1"/>
  <c r="J1" i="29"/>
  <c r="B33" i="1" s="1"/>
  <c r="E1" i="29"/>
  <c r="B1" i="29"/>
  <c r="C1" i="29"/>
  <c r="D1" i="29"/>
  <c r="H1" i="30" l="1"/>
  <c r="B34" i="1" s="1"/>
  <c r="C1" i="30"/>
  <c r="E1" i="30"/>
  <c r="F1" i="30"/>
  <c r="F1" i="27"/>
  <c r="E37" i="26"/>
  <c r="F37" i="26"/>
  <c r="G37" i="26"/>
  <c r="H37" i="26"/>
  <c r="I37" i="26"/>
  <c r="J37" i="26"/>
  <c r="K37" i="26"/>
  <c r="L37"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AQ37" i="26"/>
  <c r="AR37" i="26"/>
  <c r="E38" i="26"/>
  <c r="F38" i="26"/>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E39" i="26"/>
  <c r="F39" i="26"/>
  <c r="G39" i="26"/>
  <c r="H39" i="26"/>
  <c r="I39" i="26"/>
  <c r="J39" i="26"/>
  <c r="K39" i="26"/>
  <c r="L39"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AQ39" i="26"/>
  <c r="AR39" i="26"/>
  <c r="B1" i="91" l="1"/>
  <c r="C1" i="91"/>
  <c r="D1" i="93" l="1"/>
  <c r="E1" i="93"/>
  <c r="F19" i="91" l="1"/>
  <c r="F1" i="91"/>
  <c r="B100" i="1" s="1"/>
  <c r="L1" i="82" l="1"/>
  <c r="U18" i="106" l="1"/>
  <c r="J1" i="69" l="1"/>
  <c r="B76" i="1" s="1"/>
  <c r="F1" i="69" l="1"/>
  <c r="E1" i="69"/>
  <c r="D1" i="69"/>
  <c r="C1" i="69"/>
  <c r="B1" i="69"/>
  <c r="J19" i="69"/>
  <c r="E1" i="70"/>
  <c r="D1" i="70"/>
  <c r="C1" i="70"/>
  <c r="I19" i="70"/>
  <c r="I18" i="68"/>
  <c r="H1" i="68"/>
  <c r="B75" i="1" s="1"/>
  <c r="J20" i="27" l="1"/>
  <c r="J1" i="27"/>
  <c r="B31" i="1" s="1"/>
  <c r="E1" i="27"/>
  <c r="D1" i="27"/>
  <c r="C1" i="27"/>
  <c r="B1" i="27"/>
  <c r="I21" i="28"/>
  <c r="I1" i="28"/>
  <c r="B32" i="1" s="1"/>
  <c r="G1" i="28"/>
  <c r="E1" i="28"/>
  <c r="D1" i="28"/>
  <c r="C1" i="28"/>
  <c r="B1" i="28"/>
  <c r="D18" i="26"/>
  <c r="D17" i="26"/>
  <c r="D14" i="26"/>
  <c r="D13" i="26"/>
  <c r="D12" i="26"/>
  <c r="D11" i="26"/>
  <c r="D10" i="26"/>
  <c r="D9" i="26"/>
  <c r="D8" i="26"/>
  <c r="D7" i="26"/>
  <c r="D6" i="26"/>
  <c r="D5" i="26"/>
  <c r="D4" i="26"/>
  <c r="D3" i="26"/>
  <c r="D1" i="26"/>
  <c r="B30" i="1" s="1"/>
  <c r="H19" i="24"/>
  <c r="H1" i="24"/>
  <c r="B28" i="1" s="1"/>
  <c r="E1" i="24"/>
  <c r="D1" i="24"/>
  <c r="C1" i="24"/>
  <c r="B1" i="24"/>
  <c r="J19" i="23"/>
  <c r="J1" i="23"/>
  <c r="B27" i="1" s="1"/>
  <c r="E1" i="23"/>
  <c r="D1" i="23"/>
  <c r="C1" i="23"/>
  <c r="B1" i="23"/>
  <c r="K19" i="22"/>
  <c r="K18" i="22"/>
  <c r="K1" i="22"/>
  <c r="B26" i="1" s="1"/>
  <c r="C1" i="22"/>
  <c r="D1" i="22"/>
  <c r="E1" i="22"/>
  <c r="B1" i="22"/>
  <c r="H22" i="97" l="1"/>
  <c r="H1" i="97"/>
  <c r="B107" i="1" s="1"/>
  <c r="D1" i="97"/>
  <c r="C1" i="97"/>
  <c r="B1" i="97"/>
  <c r="L20" i="82" l="1"/>
  <c r="I1" i="82"/>
  <c r="B91" i="1" s="1"/>
  <c r="D1" i="82"/>
  <c r="C1" i="82"/>
  <c r="C22" i="23" l="1"/>
  <c r="C21" i="23"/>
  <c r="C19" i="23"/>
  <c r="C18" i="23"/>
  <c r="B18" i="23"/>
  <c r="B17" i="23"/>
  <c r="C16" i="23"/>
  <c r="C15" i="23"/>
  <c r="B15" i="23"/>
  <c r="B14" i="23"/>
  <c r="C13" i="23"/>
  <c r="C12" i="23"/>
  <c r="B12" i="23"/>
  <c r="B11" i="23"/>
  <c r="C10" i="23"/>
  <c r="C9" i="23"/>
  <c r="B9" i="23"/>
  <c r="B8" i="23"/>
  <c r="C7" i="23"/>
  <c r="C6" i="23"/>
  <c r="B6" i="23"/>
  <c r="B5" i="23"/>
  <c r="C4" i="23"/>
  <c r="G19" i="93" l="1"/>
  <c r="G1" i="93"/>
  <c r="B102" i="1" s="1"/>
  <c r="C1" i="93"/>
  <c r="B1" i="93"/>
  <c r="B1" i="106" l="1"/>
  <c r="U1" i="106"/>
  <c r="B118" i="1" s="1"/>
  <c r="M1" i="105"/>
  <c r="B117" i="1" s="1"/>
  <c r="M19" i="105"/>
  <c r="B1" i="105" l="1"/>
  <c r="E1" i="87" l="1"/>
  <c r="F1" i="87"/>
  <c r="H19" i="87"/>
  <c r="H1" i="87"/>
  <c r="B95" i="1" s="1"/>
  <c r="D1" i="87"/>
  <c r="C1" i="87"/>
  <c r="B1" i="87"/>
  <c r="F19" i="86"/>
  <c r="F1" i="86"/>
  <c r="B94" i="1" s="1"/>
  <c r="D1" i="86"/>
  <c r="C1" i="86"/>
  <c r="B1" i="86"/>
  <c r="F19" i="85" l="1"/>
  <c r="F1" i="85"/>
  <c r="B93" i="1" s="1"/>
  <c r="D1" i="85"/>
  <c r="C1" i="85"/>
  <c r="B1" i="85"/>
  <c r="B1" i="83"/>
  <c r="D1" i="83"/>
  <c r="F19" i="83"/>
  <c r="F1" i="83"/>
  <c r="B92" i="1" s="1"/>
  <c r="C1" i="83"/>
  <c r="H19" i="95" l="1"/>
  <c r="H1" i="95"/>
  <c r="B104" i="1" s="1"/>
  <c r="E1" i="95"/>
  <c r="D1" i="95"/>
  <c r="C1" i="95"/>
  <c r="B1" i="95"/>
  <c r="G19" i="94" l="1"/>
  <c r="G1" i="94"/>
  <c r="B103" i="1" s="1"/>
  <c r="E1" i="94"/>
  <c r="D1" i="94"/>
  <c r="C1" i="94"/>
  <c r="B1" i="94"/>
  <c r="G19" i="90" l="1"/>
  <c r="G1" i="90"/>
  <c r="B99" i="1" s="1"/>
  <c r="E1" i="90"/>
  <c r="D1" i="90"/>
  <c r="C1" i="90"/>
  <c r="B1" i="90"/>
  <c r="H19" i="89" l="1"/>
  <c r="H1" i="89"/>
  <c r="B98" i="1" s="1"/>
  <c r="F1" i="89"/>
  <c r="E1" i="89"/>
  <c r="D1" i="89"/>
  <c r="C1" i="89"/>
  <c r="B1" i="89"/>
  <c r="F19" i="88"/>
  <c r="F1" i="88"/>
  <c r="B97" i="1" s="1"/>
  <c r="C1" i="88"/>
  <c r="B1" i="88"/>
</calcChain>
</file>

<file path=xl/sharedStrings.xml><?xml version="1.0" encoding="utf-8"?>
<sst xmlns="http://schemas.openxmlformats.org/spreadsheetml/2006/main" count="3329" uniqueCount="1689">
  <si>
    <t>ІСЦ</t>
  </si>
  <si>
    <t xml:space="preserve"> </t>
  </si>
  <si>
    <t>09.16</t>
  </si>
  <si>
    <t>01.17</t>
  </si>
  <si>
    <t>09.17</t>
  </si>
  <si>
    <t>01.18</t>
  </si>
  <si>
    <t>Базовий ІСЦ</t>
  </si>
  <si>
    <t>Цільовий діапазон</t>
  </si>
  <si>
    <t>Нижня межа діапазону</t>
  </si>
  <si>
    <t>CPI</t>
  </si>
  <si>
    <t>Головне</t>
  </si>
  <si>
    <t>Українською</t>
  </si>
  <si>
    <t>Summary</t>
  </si>
  <si>
    <t>Джерело: ДССУ.</t>
  </si>
  <si>
    <t>Source: SSSU.</t>
  </si>
  <si>
    <t>Administered prices</t>
  </si>
  <si>
    <t>Ціни на сирі продукти</t>
  </si>
  <si>
    <t>Адміністративно регульовані ціни</t>
  </si>
  <si>
    <t>I.14</t>
  </si>
  <si>
    <t>II.14</t>
  </si>
  <si>
    <t>III.14</t>
  </si>
  <si>
    <t>IV.14</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</si>
  <si>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</si>
  <si>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</si>
  <si>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</si>
  <si>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</si>
  <si>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</si>
  <si>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</si>
  <si>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</si>
  <si>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</si>
  <si>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</si>
  <si>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</si>
  <si>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</si>
  <si>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</si>
  <si>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</si>
  <si>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</si>
  <si>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</si>
  <si>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</si>
  <si>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</si>
  <si>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</si>
  <si>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</si>
  <si>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</si>
  <si>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</si>
  <si>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</si>
  <si>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</si>
  <si>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</si>
  <si>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</si>
  <si>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</si>
  <si>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</si>
  <si>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Джерело: НБУ, GfK Ukraine.</t>
  </si>
  <si>
    <t>Source: NBU, GfK Ukraine.</t>
  </si>
  <si>
    <t>Lower line</t>
  </si>
  <si>
    <t>Джерело: розрахунки НБУ.</t>
  </si>
  <si>
    <t>Source: NBU staff estimates.</t>
  </si>
  <si>
    <t>Джерело: НБУ.</t>
  </si>
  <si>
    <t>Source: NBU.</t>
  </si>
  <si>
    <t>Продукти харчування*</t>
  </si>
  <si>
    <t>Послуги</t>
  </si>
  <si>
    <t>Одяг і взуття</t>
  </si>
  <si>
    <t>Інші непродовольчі товари</t>
  </si>
  <si>
    <t>Clothing &amp; Footwear</t>
  </si>
  <si>
    <t>Other nonfoods</t>
  </si>
  <si>
    <t>Services</t>
  </si>
  <si>
    <t>Processed foods</t>
  </si>
  <si>
    <t>* З високим ступенем обробки.</t>
  </si>
  <si>
    <t xml:space="preserve">Джерело: ДССУ, розрахунки НБУ. </t>
  </si>
  <si>
    <t xml:space="preserve">Source: SSSU, NBU staff estimates. </t>
  </si>
  <si>
    <t>Restaurants, cafés and the like</t>
  </si>
  <si>
    <t>Actual rentals for housing</t>
  </si>
  <si>
    <t>Оренда житла</t>
  </si>
  <si>
    <t>Maintenance and repair of the dwelling</t>
  </si>
  <si>
    <t>Hospital services</t>
  </si>
  <si>
    <t>Послуги лікарень</t>
  </si>
  <si>
    <t>Others</t>
  </si>
  <si>
    <t>Інші</t>
  </si>
  <si>
    <t>Харчова промисловість</t>
  </si>
  <si>
    <t>Food industry prices</t>
  </si>
  <si>
    <t>Індекс цін реалізації продукції с/г</t>
  </si>
  <si>
    <t>Ціни на продукти з високим ступенем оброблення</t>
  </si>
  <si>
    <t>Raw food prices</t>
  </si>
  <si>
    <t>Ціни на сирі продукти, продукти з високим ступенем оброблення, у харчовій промисловості та с/г, % р/р</t>
  </si>
  <si>
    <t>Металургія</t>
  </si>
  <si>
    <t>Машинобудування</t>
  </si>
  <si>
    <t>Дефлятор ВВП*</t>
  </si>
  <si>
    <t>&lt;&lt;</t>
  </si>
  <si>
    <t>Товари</t>
  </si>
  <si>
    <t>Первинні доходи</t>
  </si>
  <si>
    <t>Вторинні доходи</t>
  </si>
  <si>
    <t>Current account balance</t>
  </si>
  <si>
    <t>Goods (net)</t>
  </si>
  <si>
    <t>Services (net)</t>
  </si>
  <si>
    <t>Primary income</t>
  </si>
  <si>
    <t>Secondary income</t>
  </si>
  <si>
    <t>ІІ.16</t>
  </si>
  <si>
    <t>ІІ.17</t>
  </si>
  <si>
    <t>ІІІ.17</t>
  </si>
  <si>
    <t>ІІ.18</t>
  </si>
  <si>
    <t>Foods</t>
  </si>
  <si>
    <t>Європа</t>
  </si>
  <si>
    <t>Russia</t>
  </si>
  <si>
    <t>Other CIS</t>
  </si>
  <si>
    <t>Europe</t>
  </si>
  <si>
    <t>За рахунок обсягів</t>
  </si>
  <si>
    <t>І.18</t>
  </si>
  <si>
    <t>Poland</t>
  </si>
  <si>
    <t>Польща</t>
  </si>
  <si>
    <t>Росія</t>
  </si>
  <si>
    <t>Фінансовий рахунок</t>
  </si>
  <si>
    <t>FDI</t>
  </si>
  <si>
    <t>FX cash outside banks</t>
  </si>
  <si>
    <t>Financial account</t>
  </si>
  <si>
    <t>І.15</t>
  </si>
  <si>
    <t>І.16</t>
  </si>
  <si>
    <t>ІII.16</t>
  </si>
  <si>
    <t>І.17</t>
  </si>
  <si>
    <t>ІII.17</t>
  </si>
  <si>
    <t>Центральний банк</t>
  </si>
  <si>
    <t>Central bank</t>
  </si>
  <si>
    <t>IІ.18</t>
  </si>
  <si>
    <t>Промисловість</t>
  </si>
  <si>
    <t>Сільське господарство</t>
  </si>
  <si>
    <t>Agriculture</t>
  </si>
  <si>
    <t>Construction</t>
  </si>
  <si>
    <t>Будівництво</t>
  </si>
  <si>
    <t>Industry</t>
  </si>
  <si>
    <t>03.18</t>
  </si>
  <si>
    <t>06.18</t>
  </si>
  <si>
    <t>2016</t>
  </si>
  <si>
    <t>ІI.15</t>
  </si>
  <si>
    <t>Облікова ставка</t>
  </si>
  <si>
    <t>Кредити овернайт НБУ</t>
  </si>
  <si>
    <t>ДС овернайт НБУ</t>
  </si>
  <si>
    <t>Коридор процентних ставок НБУ*</t>
  </si>
  <si>
    <t>Key policy rate</t>
  </si>
  <si>
    <t xml:space="preserve">Overnight loans </t>
  </si>
  <si>
    <t xml:space="preserve">Overnight CDs </t>
  </si>
  <si>
    <t>Overnight unsecured loans and deposits UIIR</t>
  </si>
  <si>
    <t>Interest rate corridor*</t>
  </si>
  <si>
    <t>Україна</t>
  </si>
  <si>
    <t>Ukraine</t>
  </si>
  <si>
    <t>Туреччина</t>
  </si>
  <si>
    <t>Turkey</t>
  </si>
  <si>
    <t>Аргентина</t>
  </si>
  <si>
    <t>Argentina</t>
  </si>
  <si>
    <t>Бразилія</t>
  </si>
  <si>
    <t>Brazil</t>
  </si>
  <si>
    <t>Китай</t>
  </si>
  <si>
    <t>China</t>
  </si>
  <si>
    <t xml:space="preserve">Кредити НФК </t>
  </si>
  <si>
    <t xml:space="preserve">Депозити НФК </t>
  </si>
  <si>
    <t xml:space="preserve">Строкові депозити ДГ </t>
  </si>
  <si>
    <t>РЕОК</t>
  </si>
  <si>
    <t>НЕОК</t>
  </si>
  <si>
    <t>REER</t>
  </si>
  <si>
    <t>NEER</t>
  </si>
  <si>
    <t>IІ.15</t>
  </si>
  <si>
    <t>IІ.16</t>
  </si>
  <si>
    <t>IІ.17</t>
  </si>
  <si>
    <t>ІІІ.18</t>
  </si>
  <si>
    <t>IV.18</t>
  </si>
  <si>
    <t>І.19</t>
  </si>
  <si>
    <t>ІІ.19</t>
  </si>
  <si>
    <t>ІІІ.19</t>
  </si>
  <si>
    <t>IV.19</t>
  </si>
  <si>
    <t>І.20</t>
  </si>
  <si>
    <t>ІІ.20</t>
  </si>
  <si>
    <t>ІІІ.20</t>
  </si>
  <si>
    <t>IV.20</t>
  </si>
  <si>
    <t>UAwGDP</t>
  </si>
  <si>
    <t>IIІ.17</t>
  </si>
  <si>
    <t>IIІ.18</t>
  </si>
  <si>
    <t xml:space="preserve">Глобальний РМІ та рівень ділової довіри за результатами опитування Moody's </t>
  </si>
  <si>
    <t>Єврозона</t>
  </si>
  <si>
    <t>Euro area</t>
  </si>
  <si>
    <t>Джерело:  Національні статистичні агенції, розрахунки НБУ.</t>
  </si>
  <si>
    <t>Source: National Statistical Offices, NBU staff estimates.</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</si>
  <si>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</si>
  <si>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</si>
  <si>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</si>
  <si>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</si>
  <si>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</si>
  <si>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</si>
  <si>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</si>
  <si>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2018</t>
  </si>
  <si>
    <t>ECPI (поточний прогноз)</t>
  </si>
  <si>
    <t>ЕСРІ (попередній прогноз)</t>
  </si>
  <si>
    <t>ECPI (current forecast)</t>
  </si>
  <si>
    <t>ECPI (previous forecast)</t>
  </si>
  <si>
    <t>External Commodity Price Index (ЕСРІ), Dec 2004 = 1</t>
  </si>
  <si>
    <t>I.19</t>
  </si>
  <si>
    <t>II.19</t>
  </si>
  <si>
    <t>III.19</t>
  </si>
  <si>
    <t>I.20</t>
  </si>
  <si>
    <t>II.20</t>
  </si>
  <si>
    <t>III.20</t>
  </si>
  <si>
    <t>Кукурудза (поточний прогноз)</t>
  </si>
  <si>
    <t>Кукурудза (попередній прогноз)</t>
  </si>
  <si>
    <t>Пшениця (поточний прогноз)</t>
  </si>
  <si>
    <t>Пшениця (попередній прогноз)</t>
  </si>
  <si>
    <t>Світові ціни на зернові, дол./т, середні за квартал</t>
  </si>
  <si>
    <t>Maize (current forecast)</t>
  </si>
  <si>
    <t>Maize (previous forecast)</t>
  </si>
  <si>
    <t>Wheat (current forecast)</t>
  </si>
  <si>
    <t>Wheat (previous forecast)</t>
  </si>
  <si>
    <t>Brent (поточний прогноз)</t>
  </si>
  <si>
    <t>Brent (current forecast)</t>
  </si>
  <si>
    <t>Brent (previous forecast)</t>
  </si>
  <si>
    <t>ВВП, % р/р</t>
  </si>
  <si>
    <t>Споживання</t>
  </si>
  <si>
    <t>Інвестиції (ВНОК)</t>
  </si>
  <si>
    <t>Зміна запасів</t>
  </si>
  <si>
    <t>Чистий експорт</t>
  </si>
  <si>
    <t>GDP, % yoy</t>
  </si>
  <si>
    <t>Consumption</t>
  </si>
  <si>
    <t>Gross fixed capital formation</t>
  </si>
  <si>
    <t>Change in inventories</t>
  </si>
  <si>
    <t>Net exports</t>
  </si>
  <si>
    <t>ВВП</t>
  </si>
  <si>
    <t>Потенційний ВВП</t>
  </si>
  <si>
    <t>GDP</t>
  </si>
  <si>
    <t>Potential GDP</t>
  </si>
  <si>
    <t>Source: NBU staff estimates</t>
  </si>
  <si>
    <t>Поточний рахунок, % від ВВП (п.ш.)</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</si>
  <si>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</si>
  <si>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</si>
  <si>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</si>
  <si>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</si>
  <si>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</si>
  <si>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</si>
  <si>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</si>
  <si>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</si>
  <si>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</si>
  <si>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</si>
  <si>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</si>
  <si>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</si>
  <si>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</si>
  <si>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</si>
  <si>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</si>
  <si>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</si>
  <si>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Real GDP, % yoy</t>
  </si>
  <si>
    <t>ВНОК, % р/р</t>
  </si>
  <si>
    <t>Роздрібний товарооборот</t>
  </si>
  <si>
    <t>Retail trade turnover</t>
  </si>
  <si>
    <t>Джерело: ДКСУ, розрахунки НБУ.</t>
  </si>
  <si>
    <t>Source: STSU, NBU staff estimates.</t>
  </si>
  <si>
    <t>Інші доходи</t>
  </si>
  <si>
    <t>Royalties</t>
  </si>
  <si>
    <t>CIT</t>
  </si>
  <si>
    <t>ППП</t>
  </si>
  <si>
    <t>PIT</t>
  </si>
  <si>
    <t>ПДФО</t>
  </si>
  <si>
    <t>Доходи</t>
  </si>
  <si>
    <t>Неподаткові надходження</t>
  </si>
  <si>
    <t>Non-tax revenues</t>
  </si>
  <si>
    <t>Other revenues</t>
  </si>
  <si>
    <t>IІІ.17</t>
  </si>
  <si>
    <t>Внутрішні податки</t>
  </si>
  <si>
    <t>Domestic taxes</t>
  </si>
  <si>
    <t>Import taxes</t>
  </si>
  <si>
    <t>Оплата праці</t>
  </si>
  <si>
    <t>Товари і послуги</t>
  </si>
  <si>
    <t xml:space="preserve">Поточні трансферти </t>
  </si>
  <si>
    <t>Обслуговування боргу</t>
  </si>
  <si>
    <t>Інші поточні видатки</t>
  </si>
  <si>
    <t>Капітальні видатки</t>
  </si>
  <si>
    <t>Wages</t>
  </si>
  <si>
    <t>Goods and services</t>
  </si>
  <si>
    <t>Current transfers</t>
  </si>
  <si>
    <t>Debt service</t>
  </si>
  <si>
    <t>Others current expenditures</t>
  </si>
  <si>
    <t>Capital expenditures</t>
  </si>
  <si>
    <t>Борг, усього</t>
  </si>
  <si>
    <t>Внутрішній борг</t>
  </si>
  <si>
    <t xml:space="preserve">Зовнішній борг </t>
  </si>
  <si>
    <t>Total debt</t>
  </si>
  <si>
    <t>Domestic debt</t>
  </si>
  <si>
    <t>Foreign debt</t>
  </si>
  <si>
    <t>Debt/GDP* (RHS)</t>
  </si>
  <si>
    <t>09.14</t>
  </si>
  <si>
    <t>Source: MFU, SSSU, NBU staff estimates.</t>
  </si>
  <si>
    <t>Внески в річну зміну доходів зведеного бюджету, в. п.</t>
  </si>
  <si>
    <t>Global PMI and World Business Confidence</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</si>
  <si>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</si>
  <si>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</si>
  <si>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</si>
  <si>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</si>
  <si>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</si>
  <si>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</si>
  <si>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</si>
  <si>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</si>
  <si>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</si>
  <si>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</si>
  <si>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</si>
  <si>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</si>
  <si>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</si>
  <si>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</si>
  <si>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</si>
  <si>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</si>
  <si>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</si>
  <si>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</si>
  <si>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</si>
  <si>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</si>
  <si>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</si>
  <si>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</si>
  <si>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</si>
  <si>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</si>
  <si>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</si>
  <si>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</si>
  <si>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</si>
  <si>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</si>
  <si>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Primary income balance (net)</t>
  </si>
  <si>
    <t>Secondary income balance (net)</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</si>
  <si>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</si>
  <si>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</si>
  <si>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</si>
  <si>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</si>
  <si>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</si>
  <si>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</si>
  <si>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</si>
  <si>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</si>
  <si>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</si>
  <si>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</si>
  <si>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Admin</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</si>
  <si>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</si>
  <si>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</si>
  <si>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</si>
  <si>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</si>
  <si>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</si>
  <si>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</si>
  <si>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</si>
  <si>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</si>
  <si>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</si>
  <si>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</si>
  <si>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</si>
  <si>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</si>
  <si>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</si>
  <si>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</si>
  <si>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</si>
  <si>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</si>
  <si>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</si>
  <si>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</si>
  <si>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</si>
  <si>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</si>
  <si>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</si>
  <si>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Machinery</t>
  </si>
  <si>
    <t>By prices</t>
  </si>
  <si>
    <t>By volumes</t>
  </si>
  <si>
    <t>I.21</t>
  </si>
  <si>
    <t>II.21</t>
  </si>
  <si>
    <t>III.21</t>
  </si>
  <si>
    <t>IV.21</t>
  </si>
  <si>
    <t>Фінансовий рахунок: чисті зовнішні зобов’язання, млрд дол.</t>
  </si>
  <si>
    <t>International reserves (RHS)</t>
  </si>
  <si>
    <t>Unemployment</t>
  </si>
  <si>
    <t>Unemployment, sa</t>
  </si>
  <si>
    <t>Реальна заробітна плата</t>
  </si>
  <si>
    <t>Real wages</t>
  </si>
  <si>
    <t>07.18</t>
  </si>
  <si>
    <t>01.19</t>
  </si>
  <si>
    <t>12.18</t>
  </si>
  <si>
    <t>Освіта</t>
  </si>
  <si>
    <t>Education</t>
  </si>
  <si>
    <t>2.1.1</t>
  </si>
  <si>
    <t>2.1.3</t>
  </si>
  <si>
    <t>2.1.4</t>
  </si>
  <si>
    <t>2.1.5</t>
  </si>
  <si>
    <t>2.1.6</t>
  </si>
  <si>
    <t>2.1.7</t>
  </si>
  <si>
    <t>2.1.2</t>
  </si>
  <si>
    <t>2.1.8</t>
  </si>
  <si>
    <t>2.1.9</t>
  </si>
  <si>
    <t>Інфляційний розвиток</t>
  </si>
  <si>
    <t>Inflation Development</t>
  </si>
  <si>
    <t>2.1</t>
  </si>
  <si>
    <t>2</t>
  </si>
  <si>
    <t>CPI target band</t>
  </si>
  <si>
    <t>Приватне споживання*</t>
  </si>
  <si>
    <t>Private consumption*</t>
  </si>
  <si>
    <t>Government consumption</t>
  </si>
  <si>
    <t>* Включає кінцеві споживчі витрати домогосподарств та некомерційних організацій, що обслуговують домашні господарства.</t>
  </si>
  <si>
    <t>*Including consumption expenditures of households and non-profit institutions serving households.</t>
  </si>
  <si>
    <t>GFCF, % yoy</t>
  </si>
  <si>
    <t>Капітальні інвестиції, % р/р</t>
  </si>
  <si>
    <t>Торгівля і транспорт</t>
  </si>
  <si>
    <t>Телекомунікації</t>
  </si>
  <si>
    <t>Capital investment, % yoy</t>
  </si>
  <si>
    <t>Trade and transport</t>
  </si>
  <si>
    <t>low</t>
  </si>
  <si>
    <t>high</t>
  </si>
  <si>
    <t>Зовнішнє середовище</t>
  </si>
  <si>
    <t>External Environment</t>
  </si>
  <si>
    <t>Попит і випуск</t>
  </si>
  <si>
    <t>Demand And Output</t>
  </si>
  <si>
    <t>2.2.1</t>
  </si>
  <si>
    <t>2.2.2</t>
  </si>
  <si>
    <t>2.2.3</t>
  </si>
  <si>
    <t>2.2.4</t>
  </si>
  <si>
    <t>2.2.5</t>
  </si>
  <si>
    <t>2.2.6</t>
  </si>
  <si>
    <t>2.2.7</t>
  </si>
  <si>
    <t>2.2.8</t>
  </si>
  <si>
    <t>2.5.1</t>
  </si>
  <si>
    <t>2.5.3</t>
  </si>
  <si>
    <t>2.5.5</t>
  </si>
  <si>
    <t>2.5.6</t>
  </si>
  <si>
    <t>2.5.8</t>
  </si>
  <si>
    <t>2.5.2</t>
  </si>
  <si>
    <t>2.5.4</t>
  </si>
  <si>
    <t>Платіжний баланс</t>
  </si>
  <si>
    <t>Balance Of Payments</t>
  </si>
  <si>
    <t>2.3.1</t>
  </si>
  <si>
    <t>2.3.2</t>
  </si>
  <si>
    <t>2.3.3</t>
  </si>
  <si>
    <t>2.3.4</t>
  </si>
  <si>
    <t>2.3.5</t>
  </si>
  <si>
    <t>2.3.6</t>
  </si>
  <si>
    <t>Ринок робочої сили та доходи домогосподарств</t>
  </si>
  <si>
    <t>Labor Market And Household Income</t>
  </si>
  <si>
    <t>Внески категорій кінцевого використання в річну зміну реального ВВП, в. п.</t>
  </si>
  <si>
    <t>Випуск в окремих видах діяльності, % р/р (у середньому за квартал)</t>
  </si>
  <si>
    <t>ІІ.15</t>
  </si>
  <si>
    <t>ІІІ.15</t>
  </si>
  <si>
    <t>ІV.15</t>
  </si>
  <si>
    <t>зміцнення</t>
  </si>
  <si>
    <t>appreciation</t>
  </si>
  <si>
    <t>2.6.1</t>
  </si>
  <si>
    <t>2.6.2</t>
  </si>
  <si>
    <t>2.6.3</t>
  </si>
  <si>
    <t>2.6.4</t>
  </si>
  <si>
    <t>2.6.5</t>
  </si>
  <si>
    <t>2.6.6</t>
  </si>
  <si>
    <t>2.6.7</t>
  </si>
  <si>
    <t>2.6.8</t>
  </si>
  <si>
    <t>І.21</t>
  </si>
  <si>
    <t>ІІ.21</t>
  </si>
  <si>
    <t>ІІІ.21</t>
  </si>
  <si>
    <t>3.5</t>
  </si>
  <si>
    <t>3.5.1</t>
  </si>
  <si>
    <t>3.5.2</t>
  </si>
  <si>
    <t>CPI,%</t>
  </si>
  <si>
    <t>ІI.18</t>
  </si>
  <si>
    <t>Доходи, % р/р</t>
  </si>
  <si>
    <t>ІI.16</t>
  </si>
  <si>
    <t>2014</t>
  </si>
  <si>
    <t>Видатки, % р/р</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</si>
  <si>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</si>
  <si>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</si>
  <si>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</si>
  <si>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</si>
  <si>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</si>
  <si>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</si>
  <si>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</si>
  <si>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</si>
  <si>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</si>
  <si>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</si>
  <si>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</si>
  <si>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</si>
  <si>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</si>
  <si>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</si>
  <si>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</si>
  <si>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</si>
  <si>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</si>
  <si>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</si>
  <si>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</si>
  <si>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</si>
  <si>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</si>
  <si>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</si>
  <si>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</si>
  <si>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</si>
  <si>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</si>
  <si>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</si>
  <si>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</si>
  <si>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</si>
  <si>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</si>
  <si>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</si>
  <si>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</si>
  <si>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</si>
  <si>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</si>
  <si>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</si>
  <si>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</si>
  <si>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</si>
  <si>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</si>
  <si>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</si>
  <si>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</si>
  <si>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</si>
  <si>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</si>
  <si>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</si>
  <si>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</si>
  <si>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 xml:space="preserve">Джерело: Національні статистичні агенції, розрахунки НБУ. </t>
  </si>
  <si>
    <t xml:space="preserve">Внески в річну зміну видатків зведеного бюджету, в. п. </t>
  </si>
  <si>
    <t>Державний та гарантований державою борг, млрд грн та % ВВП*</t>
  </si>
  <si>
    <t>Індекс світових цін на товари українського експорту (ЕСРІ), 12.2004 = 1</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</si>
  <si>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</si>
  <si>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</si>
  <si>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</si>
  <si>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</si>
  <si>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</si>
  <si>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Споживання СЗДУ</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</si>
  <si>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</si>
  <si>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</si>
  <si>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</si>
  <si>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</si>
  <si>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</si>
  <si>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</si>
  <si>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05.17</t>
  </si>
  <si>
    <t>05.18</t>
  </si>
  <si>
    <t>03.19</t>
  </si>
  <si>
    <t>Ринкові послуги</t>
  </si>
  <si>
    <t>Хімічне чищення</t>
  </si>
  <si>
    <t>Утримання будинків</t>
  </si>
  <si>
    <t>Туристичні послуги</t>
  </si>
  <si>
    <t>Фінансові послуги</t>
  </si>
  <si>
    <t>Tourist services</t>
  </si>
  <si>
    <t>Telecommunication services</t>
  </si>
  <si>
    <t>Market services</t>
  </si>
  <si>
    <t>Chemical cleaning</t>
  </si>
  <si>
    <t>Сукупний індекс витрат на виробництво с/г продукції</t>
  </si>
  <si>
    <t>Інші виміри інфляції, у середньому за квартал, % р/р</t>
  </si>
  <si>
    <t>Алкогольні напої</t>
  </si>
  <si>
    <t>Тютюнові вироби</t>
  </si>
  <si>
    <t>Alcoholic beverages</t>
  </si>
  <si>
    <t>Tobacco</t>
  </si>
  <si>
    <t>Компоненти адміністративно регульованих цін, % р/р</t>
  </si>
  <si>
    <t>Продукти інтелектуальної власності (3.6%)</t>
  </si>
  <si>
    <t>Житлові будівлі (14.2%)</t>
  </si>
  <si>
    <t>Машини та обладнання (44.6%)</t>
  </si>
  <si>
    <t>Інші  будівлі та споруди (34.0%)</t>
  </si>
  <si>
    <t>Intellectual property products (3.6%)</t>
  </si>
  <si>
    <t>Machinery and equipment (44.6%)</t>
  </si>
  <si>
    <t>Other buildings and structures (34.0%)</t>
  </si>
  <si>
    <t>Реальний ВВП окремих країн та середньозважений показник економічного зростання в країнах – ОТП України (UAwGDP), % р/р</t>
  </si>
  <si>
    <t>B.1.4</t>
  </si>
  <si>
    <t>B.1.3</t>
  </si>
  <si>
    <t>B.1.2</t>
  </si>
  <si>
    <t>B.1.1</t>
  </si>
  <si>
    <t>Energy</t>
  </si>
  <si>
    <t>Дохідність ОВДП</t>
  </si>
  <si>
    <t>Кредити НБУ до 14 днів</t>
  </si>
  <si>
    <t>UIIR кредити та депозити бланкові (овернайт)</t>
  </si>
  <si>
    <t>Government bonds</t>
  </si>
  <si>
    <t>Років до погашення</t>
  </si>
  <si>
    <t>Years to maturity</t>
  </si>
  <si>
    <t>* Спот-ставки з безперервним нарахуванням доходу, побудовані з використанням параметричної моделі Свенссона.</t>
  </si>
  <si>
    <t>Індекс РЕОК гривні, IV.2016=1</t>
  </si>
  <si>
    <t>B.1</t>
  </si>
  <si>
    <t>Енергоносії</t>
  </si>
  <si>
    <t>Природний газ</t>
  </si>
  <si>
    <t>Natural gas</t>
  </si>
  <si>
    <t>Пенсійні виплати</t>
  </si>
  <si>
    <t>Інші соціальні виплати</t>
  </si>
  <si>
    <t>Pension spending</t>
  </si>
  <si>
    <t>Other social benefits</t>
  </si>
  <si>
    <t>01.16</t>
  </si>
  <si>
    <t>цілі та цільовий діапазон інфляції</t>
  </si>
  <si>
    <t>targets and target range for inflation</t>
  </si>
  <si>
    <t xml:space="preserve">довірчі
інтервали </t>
  </si>
  <si>
    <t>confidence
interval</t>
  </si>
  <si>
    <t>Прогноз</t>
  </si>
  <si>
    <t>Forecast</t>
  </si>
  <si>
    <t>Горизонт монетарної політики</t>
  </si>
  <si>
    <t>Monetary policy horizon</t>
  </si>
  <si>
    <t xml:space="preserve"> Changes in revenues, % yoy</t>
  </si>
  <si>
    <t>* Spot rates with continuously compounded interest plotted using Svensson parametric model.</t>
  </si>
  <si>
    <t>Household term deposits</t>
  </si>
  <si>
    <t>3.2.6</t>
  </si>
  <si>
    <t>3.2.7</t>
  </si>
  <si>
    <t>3.2.8</t>
  </si>
  <si>
    <t>Показники базової інфляції</t>
  </si>
  <si>
    <t>* Read more in the January 2017 Inflation Report (pages 20–21).</t>
  </si>
  <si>
    <t>ІІІ.16</t>
  </si>
  <si>
    <t xml:space="preserve"> II.19</t>
  </si>
  <si>
    <t>Основні компоненти БІСЦ c/c, % кв/кв</t>
  </si>
  <si>
    <t>01.14</t>
  </si>
  <si>
    <t>05.15</t>
  </si>
  <si>
    <t>Відпочинок та спорт</t>
  </si>
  <si>
    <t>Перукарні та манікюр</t>
  </si>
  <si>
    <t>Ресторани та готелі</t>
  </si>
  <si>
    <t>Recreation and sport</t>
  </si>
  <si>
    <t>Personal care services</t>
  </si>
  <si>
    <t>Financial services</t>
  </si>
  <si>
    <t>Транспортні послуги</t>
  </si>
  <si>
    <t>Transport services</t>
  </si>
  <si>
    <t xml:space="preserve">Водопостачання </t>
  </si>
  <si>
    <t>Water supply</t>
  </si>
  <si>
    <t>GDP Deflator*</t>
  </si>
  <si>
    <t>Будівельно-монтажні роботи**</t>
  </si>
  <si>
    <t>Construction and assembly operations**</t>
  </si>
  <si>
    <t>Інші види нефінансових активів (3.6%)</t>
  </si>
  <si>
    <t>Dwellings (14.2%)</t>
  </si>
  <si>
    <t>Other types of non-financial assets (3.6%)</t>
  </si>
  <si>
    <t>Внески видів діяльності в річну зміну ВВП, в. п.</t>
  </si>
  <si>
    <t>Service sector*</t>
  </si>
  <si>
    <t>Пасажирський транспорт</t>
  </si>
  <si>
    <t>Passenger turnover</t>
  </si>
  <si>
    <t>Борговий капітал приватного сектору</t>
  </si>
  <si>
    <t>Debt flows to private sector</t>
  </si>
  <si>
    <t>05.19</t>
  </si>
  <si>
    <t>Сальдо рахунку поточних операцій</t>
  </si>
  <si>
    <t>Залізні руди</t>
  </si>
  <si>
    <t>Iron ores</t>
  </si>
  <si>
    <t>Metallurgy</t>
  </si>
  <si>
    <t>За рахунок цін</t>
  </si>
  <si>
    <t>Енергетичний імпорт</t>
  </si>
  <si>
    <t>Previously imported cars with foreign registration</t>
  </si>
  <si>
    <t>Неенергетичний імпорт**</t>
  </si>
  <si>
    <t>Non-energy imports**</t>
  </si>
  <si>
    <t>Абсолютна річна зміна експорту й імпорту окремих* товарів у 2019 році, млрд дол.</t>
  </si>
  <si>
    <t>Джерело: ДФСУ, Укравтопром, розрахунки НБУ.</t>
  </si>
  <si>
    <t>Source: SFSU, Ukravtoprom, NBU staff estimates.</t>
  </si>
  <si>
    <t>Засоби виробництва</t>
  </si>
  <si>
    <t>Товари проміжного споживання</t>
  </si>
  <si>
    <t>Intermediate consumption goods</t>
  </si>
  <si>
    <t>Споживчі товари</t>
  </si>
  <si>
    <t>Consumer goods</t>
  </si>
  <si>
    <t>Розрив ВВП, % потенційного ВВП (попередній прогноз)</t>
  </si>
  <si>
    <t>GDP gap, % of potential GDP (previous forecast)</t>
  </si>
  <si>
    <t>I.2019</t>
  </si>
  <si>
    <t>Споживчі витрати СЗДУ</t>
  </si>
  <si>
    <t>Споживчі витрати СЗДУ (без ефекту монетизації)</t>
  </si>
  <si>
    <t>Кінцеві споживчі витрати</t>
  </si>
  <si>
    <t>Household consumption</t>
  </si>
  <si>
    <t>Household consumption (excl. the effect of monetization)</t>
  </si>
  <si>
    <t>Government consumption (excl. the effect of monetization)</t>
  </si>
  <si>
    <t>Final consumption expenditure</t>
  </si>
  <si>
    <t>ДС НБУ до 14 днів</t>
  </si>
  <si>
    <t xml:space="preserve">Процентні ставки НБУ, UIIR та дохідність 1-річних ОВДП на первинному ринку, % </t>
  </si>
  <si>
    <t xml:space="preserve">Криві безкупонної дохідності гривневих ОВДП на вторинному ринку*, % </t>
  </si>
  <si>
    <t>Non-financial corporation deposits</t>
  </si>
  <si>
    <t>I.12</t>
  </si>
  <si>
    <t>II.12</t>
  </si>
  <si>
    <t>III.12</t>
  </si>
  <si>
    <t>IV.12</t>
  </si>
  <si>
    <t>I.13</t>
  </si>
  <si>
    <t>II.13</t>
  </si>
  <si>
    <t>III.13</t>
  </si>
  <si>
    <t>IV.13</t>
  </si>
  <si>
    <t>довірчі інтервали</t>
  </si>
  <si>
    <t>Key policy rate, average, %</t>
  </si>
  <si>
    <t>confidence interval</t>
  </si>
  <si>
    <t>Монетарні умови та фінансові ринки</t>
  </si>
  <si>
    <t>Monetary Conditions and Financial Markets</t>
  </si>
  <si>
    <t>Inflation target</t>
  </si>
  <si>
    <t>Середня сила ефекту перенесення курсу на інфляцію, коеф.</t>
  </si>
  <si>
    <t>Average pass-through of exchange rate on inflation, ratio</t>
  </si>
  <si>
    <t>Чутливість інфляційних очікувань до інфляційних шоків, п.п. (п.ш.)</t>
  </si>
  <si>
    <t>Sensitivity of inflation expectations to inflation shocks, p.p. (RHS)</t>
  </si>
  <si>
    <t>ФРС (верхня межа)</t>
  </si>
  <si>
    <t>Депозитна ставка ЄЦБ</t>
  </si>
  <si>
    <t xml:space="preserve">Банк Англії </t>
  </si>
  <si>
    <t>Federal Reserve (upper bound)</t>
  </si>
  <si>
    <t>ECB Deposit Facility Rate</t>
  </si>
  <si>
    <t>Bank of England</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</si>
  <si>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</si>
  <si>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</si>
  <si>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</si>
  <si>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</si>
  <si>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</si>
  <si>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</si>
  <si>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Номінальна</t>
  </si>
  <si>
    <t>Реальна, ex ante*</t>
  </si>
  <si>
    <t>Реальна, ex post**</t>
  </si>
  <si>
    <t>Nominal</t>
  </si>
  <si>
    <t>* Дефльована на очікування фінансових аналітиків щодо інфляції через 12 місяців.</t>
  </si>
  <si>
    <t>** Дефльована на фактичну річну базову інфляцію.</t>
  </si>
  <si>
    <t>* Deflated by 12-month ahead inflation expectations of financial analysts.</t>
  </si>
  <si>
    <t>Споживчі витрати ДГ</t>
  </si>
  <si>
    <t>Споживчі витрати ДГ (без ефекту монетизації)</t>
  </si>
  <si>
    <t>* Пунктирні лінії відображають оцінки НБУ без впливу ефектів перерозподілу від монетизації субсидій.</t>
  </si>
  <si>
    <t>* Dotted lines reflect NBU staff estimates obtained by excluding the effect of monetization.</t>
  </si>
  <si>
    <t>ІV.17</t>
  </si>
  <si>
    <t>ІV.18</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</si>
  <si>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</si>
  <si>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Податки з увезених товарів</t>
  </si>
  <si>
    <t>Розмитнення автівок*</t>
  </si>
  <si>
    <t>Стокгольмський арбітраж</t>
  </si>
  <si>
    <t>Stockholm Arbitrage</t>
  </si>
  <si>
    <t>Сustoms clearance of cars*</t>
  </si>
  <si>
    <t>Безробіття</t>
  </si>
  <si>
    <t>с/с</t>
  </si>
  <si>
    <t>Кількість вакансій в ДСЗУ, c/c, тис.</t>
  </si>
  <si>
    <t>Крива Беверіджа</t>
  </si>
  <si>
    <t>ILO Unemployment, sa, %</t>
  </si>
  <si>
    <t>Beveridge Curve</t>
  </si>
  <si>
    <t>I.2013</t>
  </si>
  <si>
    <t>II.2013</t>
  </si>
  <si>
    <t>IIІ.2013</t>
  </si>
  <si>
    <t>IV.2013</t>
  </si>
  <si>
    <t>I.2014</t>
  </si>
  <si>
    <t>II.2014</t>
  </si>
  <si>
    <t>III.2014</t>
  </si>
  <si>
    <t>IV.2014</t>
  </si>
  <si>
    <t>I.2015</t>
  </si>
  <si>
    <t>II.2015</t>
  </si>
  <si>
    <t>III.2015</t>
  </si>
  <si>
    <t>IV.2015</t>
  </si>
  <si>
    <t>I.2016</t>
  </si>
  <si>
    <t>II.2016</t>
  </si>
  <si>
    <t>III.2016</t>
  </si>
  <si>
    <t>IV.2016</t>
  </si>
  <si>
    <t>Джерело: ДССУ, ДСЗУ, розрахунки НБУ.</t>
  </si>
  <si>
    <t>I.2017</t>
  </si>
  <si>
    <t>II.2017</t>
  </si>
  <si>
    <t>Source: SSSU, SESU, NBU staff estimates.</t>
  </si>
  <si>
    <t>III.2017</t>
  </si>
  <si>
    <t>IV.2017</t>
  </si>
  <si>
    <t>I.2018</t>
  </si>
  <si>
    <t>II.2018</t>
  </si>
  <si>
    <t>III.2018</t>
  </si>
  <si>
    <t>IV.2018</t>
  </si>
  <si>
    <t>Реальна ставка</t>
  </si>
  <si>
    <t>Нейтральна ставка</t>
  </si>
  <si>
    <t xml:space="preserve">Реальна процентна ставка*, % </t>
  </si>
  <si>
    <t>* Дефльована на інфляційні очікування, отримані на основі Квартальної прогнозної моделі.</t>
  </si>
  <si>
    <t>Real Rate</t>
  </si>
  <si>
    <t>Neutral Rate</t>
  </si>
  <si>
    <t>3.4.3</t>
  </si>
  <si>
    <t>B.1.5</t>
  </si>
  <si>
    <t>2019*</t>
  </si>
  <si>
    <t>B.3</t>
  </si>
  <si>
    <t>ІСЦ (станом на кінець періоду, % р/р) та інфляційні цілі</t>
  </si>
  <si>
    <t>Ключова ставка НБУ та її реальні виміри, середня, %</t>
  </si>
  <si>
    <t>** Deflated by actual annual rate of core inflation.</t>
  </si>
  <si>
    <t>* Верхня межа – процентні ставки за кредитами овернайт НБУ, нижня – за ДС овернайт НБУ.</t>
  </si>
  <si>
    <t>* Upper bound – interest rate on overnight loans of the NBU, lower bound  –  overnight CDs of the NBU.</t>
  </si>
  <si>
    <t xml:space="preserve">Облікова ставка НБУ, середня, % </t>
  </si>
  <si>
    <t>Рівень безробіття за МОП, с/с, %</t>
  </si>
  <si>
    <t>** Без урахування розмитнення раніше ввезених авто з іноземною реєстрацією.</t>
  </si>
  <si>
    <t>** Excluding customs clearance of previously imported cars with foreign registration.</t>
  </si>
  <si>
    <t>Індекси РЕОК та НЕОК гривні, середній, 12.2011=1</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</si>
  <si>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</si>
  <si>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14-day loans</t>
  </si>
  <si>
    <t>14-day CDs</t>
  </si>
  <si>
    <t>Loans to non-financial corporations</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</si>
  <si>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</si>
  <si>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</si>
  <si>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</si>
  <si>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</si>
  <si>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</si>
  <si>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В.3.1</t>
  </si>
  <si>
    <t>В.3.2</t>
  </si>
  <si>
    <t>В.3.3</t>
  </si>
  <si>
    <t>В.3.4</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</si>
  <si>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</si>
  <si>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</si>
  <si>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</si>
  <si>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</si>
  <si>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</si>
  <si>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</si>
  <si>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</si>
  <si>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</si>
  <si>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</si>
  <si>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Real, ex ante*</t>
  </si>
  <si>
    <t>Real, ex post**</t>
  </si>
  <si>
    <t>Balance</t>
  </si>
  <si>
    <t xml:space="preserve">Adjusted primary balance </t>
  </si>
  <si>
    <t>Загальне сальдо</t>
  </si>
  <si>
    <t>Скориговане первинне сальдо</t>
  </si>
  <si>
    <t>ILO unemployment, sa (RHS)</t>
  </si>
  <si>
    <t>Ціль з інфляції</t>
  </si>
  <si>
    <t>Target range</t>
  </si>
  <si>
    <t>Upper target line</t>
  </si>
  <si>
    <t>Верхня лінія цільового діапазону</t>
  </si>
  <si>
    <t>09.19</t>
  </si>
  <si>
    <t>10.19</t>
  </si>
  <si>
    <t>Цілі з інфляції (t+12)</t>
  </si>
  <si>
    <t>Inflation targets (t+12)</t>
  </si>
  <si>
    <t>07.16</t>
  </si>
  <si>
    <t>07.17</t>
  </si>
  <si>
    <t>ІСЦ, цілі з інфляції та розподіл річних змін компонент ІСЦ*, % р/р</t>
  </si>
  <si>
    <t>Густина розподілу річних змін компонент ІСЦ</t>
  </si>
  <si>
    <t>Теплова карта нормалізованих річних змін цін на послуги*, %</t>
  </si>
  <si>
    <t>*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t>
  </si>
  <si>
    <t>Зміна цін на паливо, %</t>
  </si>
  <si>
    <t>Обмінний курс гривні</t>
  </si>
  <si>
    <t>курс в податках</t>
  </si>
  <si>
    <t>курс в нафті</t>
  </si>
  <si>
    <t>Ціни на нафту (з лагом 1 місяць)</t>
  </si>
  <si>
    <t>Інше*</t>
  </si>
  <si>
    <t>Other *</t>
  </si>
  <si>
    <t>* Уключає адміністративні витрати, витрати на послуги логістики, торгову націнку тощо.</t>
  </si>
  <si>
    <t>Вплив чинників на річну зміну ціни на паливо, в.п.</t>
  </si>
  <si>
    <t>Джерело: Нафторинок, Refinitiv, ДССУ, розрахунки НБУ.</t>
  </si>
  <si>
    <t>* Includes administrative costs, logistics services, trade margins, etc.</t>
  </si>
  <si>
    <t>Source: Nefterynok, Refinitiv, SSSU, NBU staff estimates.</t>
  </si>
  <si>
    <t>* Дані за III квартал 2019 року – за оцінками НБУ.</t>
  </si>
  <si>
    <t>** Для IIІ кварталу 2019 року дані за два місяці.</t>
  </si>
  <si>
    <t>* Data for Q3 2019 – according to the NBU staff estimates.</t>
  </si>
  <si>
    <t>Промисловість за межі України</t>
  </si>
  <si>
    <t>Industry - sold outside Ukraine</t>
  </si>
  <si>
    <t>Приватний сектор</t>
  </si>
  <si>
    <t>Гривневі ОВДП у власності нерезидентів</t>
  </si>
  <si>
    <t>Єврооблігації державного сектору</t>
  </si>
  <si>
    <t>Кредити державного сектору, викл. МВФ</t>
  </si>
  <si>
    <t>Private sector</t>
  </si>
  <si>
    <t>Hryvnia domestic government bonds</t>
  </si>
  <si>
    <t>Government Eurobonds</t>
  </si>
  <si>
    <t>Loans excl. IMF loans</t>
  </si>
  <si>
    <t xml:space="preserve">    07-
08.19</t>
  </si>
  <si>
    <t>Standard &amp; Poor's</t>
  </si>
  <si>
    <t>Fitch</t>
  </si>
  <si>
    <t>2010</t>
  </si>
  <si>
    <t>2012</t>
  </si>
  <si>
    <t>Суверенний рейтинг України* та роловер реального сектору</t>
  </si>
  <si>
    <t>Джерело: розрахунки НБУ, S&amp;P, Fitch.</t>
  </si>
  <si>
    <t>Source: NBU staff estimates, S&amp;P, Fitch.</t>
  </si>
  <si>
    <t xml:space="preserve">       01-08.19</t>
  </si>
  <si>
    <t>01-08.19</t>
  </si>
  <si>
    <t>Real sector rollover, % (RHS)</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</si>
  <si>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</si>
  <si>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</si>
  <si>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</si>
  <si>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</si>
  <si>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</si>
  <si>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</si>
  <si>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</si>
  <si>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</si>
  <si>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</si>
  <si>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</si>
  <si>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</si>
  <si>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</si>
  <si>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Ціна, дол. США/т (п.ш.)</t>
  </si>
  <si>
    <t>Ціна, дол. США/т (попередній прогноз, п.ш.)</t>
  </si>
  <si>
    <t>Обсяги, млн т</t>
  </si>
  <si>
    <t>Обсяги, млн т (попередній прогноз)</t>
  </si>
  <si>
    <t>Volumes, m t</t>
  </si>
  <si>
    <t>Volumes, m t (previous forecast)</t>
  </si>
  <si>
    <t>Price, USD/t (RHS)</t>
  </si>
  <si>
    <t>Price, USD/t (previous forecast, RHS)</t>
  </si>
  <si>
    <t>маркетинговий рік</t>
  </si>
  <si>
    <t>marketing year</t>
  </si>
  <si>
    <t>Gas transit</t>
  </si>
  <si>
    <t>Транзит газу</t>
  </si>
  <si>
    <t>Експорт зернових</t>
  </si>
  <si>
    <t>Grains exports</t>
  </si>
  <si>
    <t xml:space="preserve">USD bn </t>
  </si>
  <si>
    <t>Державний сектор</t>
  </si>
  <si>
    <t>Public sector</t>
  </si>
  <si>
    <t>07-08.19</t>
  </si>
  <si>
    <t>Ввезені раніше авто</t>
  </si>
  <si>
    <t>07-
08.19</t>
  </si>
  <si>
    <t>* Охоплення 78% товарів в експорті, 53% товарів в імпорті.</t>
  </si>
  <si>
    <t>* 78% of goods exports, 53% of goods imports.</t>
  </si>
  <si>
    <t>Energy imports</t>
  </si>
  <si>
    <t>Експорт товарів</t>
  </si>
  <si>
    <t>Зернові культури</t>
  </si>
  <si>
    <t>Насіння олійних культур</t>
  </si>
  <si>
    <t>Інші продовольчі товари</t>
  </si>
  <si>
    <t>Внески в річну зміну експорту товарів, в. п.</t>
  </si>
  <si>
    <t>Exports of goods</t>
  </si>
  <si>
    <t>Grains</t>
  </si>
  <si>
    <t>Oilseeds</t>
  </si>
  <si>
    <t>Other foods</t>
  </si>
  <si>
    <t>Імпорт товарів</t>
  </si>
  <si>
    <t>Наземні траснспортні засоби</t>
  </si>
  <si>
    <t>Ввезені раніше автомобілі з іноземною реєстрацією</t>
  </si>
  <si>
    <t>Альтернативна енергетика</t>
  </si>
  <si>
    <t>Інша продукція машинобудування</t>
  </si>
  <si>
    <t>Продовольчі та промислові вироби</t>
  </si>
  <si>
    <t>Внески в річну зміну імпорту товарів, в. п.</t>
  </si>
  <si>
    <t>Imports of goods</t>
  </si>
  <si>
    <t>Vehicles</t>
  </si>
  <si>
    <t>Alternative energy</t>
  </si>
  <si>
    <t>Other machinery</t>
  </si>
  <si>
    <t>Foods &amp; Industrials</t>
  </si>
  <si>
    <t>Capital goods</t>
  </si>
  <si>
    <t>2.5.7</t>
  </si>
  <si>
    <t>3.3.6</t>
  </si>
  <si>
    <t>Станом на 01.10.19</t>
  </si>
  <si>
    <t>Станом на 02.07.19</t>
  </si>
  <si>
    <t>Станом на 26.04.19</t>
  </si>
  <si>
    <t>As of 01.10.19</t>
  </si>
  <si>
    <t>As of 02.07.19</t>
  </si>
  <si>
    <t>As of 26.04.19</t>
  </si>
  <si>
    <t>Кредити ДГ  (без овердрафту)</t>
  </si>
  <si>
    <t xml:space="preserve">Середньозважені процентні ставки в НВ за новими кредитами і депозитами, % </t>
  </si>
  <si>
    <t>До 1 року</t>
  </si>
  <si>
    <t>Від 1 до 2 років</t>
  </si>
  <si>
    <t>Від 2 до 5 років</t>
  </si>
  <si>
    <t>&gt; 5 років</t>
  </si>
  <si>
    <t>Up to 1 year</t>
  </si>
  <si>
    <t>1-2 years</t>
  </si>
  <si>
    <t>2-5 years</t>
  </si>
  <si>
    <t>Залишки гривневих ОВДП у портфелі нерезидентів у розрізі строків до погашення, млрд грн</t>
  </si>
  <si>
    <t>06.19</t>
  </si>
  <si>
    <t xml:space="preserve">Коррахунки банків </t>
  </si>
  <si>
    <t xml:space="preserve">Депозитні сертифікати </t>
  </si>
  <si>
    <t>Кошти уряду</t>
  </si>
  <si>
    <t>Рефінансування (стандартні інструменти)</t>
  </si>
  <si>
    <t>Окремі показники ліквідності банківської системи, млрд грн</t>
  </si>
  <si>
    <t>Correspondent accounts</t>
  </si>
  <si>
    <t>CDs</t>
  </si>
  <si>
    <t>STA</t>
  </si>
  <si>
    <t>Refinancing (SF)</t>
  </si>
  <si>
    <t>Банк Росії</t>
  </si>
  <si>
    <t>Банк Грузії</t>
  </si>
  <si>
    <t>Банк Індії</t>
  </si>
  <si>
    <t>Bank of Russia</t>
  </si>
  <si>
    <t>CB of Georgia</t>
  </si>
  <si>
    <t>CB of India</t>
  </si>
  <si>
    <t>Source: official web-pages of central banks.</t>
  </si>
  <si>
    <t>Ключові процентні ставки центральних банків окремих ЕМ, %</t>
  </si>
  <si>
    <t>Банк Бразилії</t>
  </si>
  <si>
    <t>CB of Brazil</t>
  </si>
  <si>
    <t>CB of Turkey (RHS)</t>
  </si>
  <si>
    <t>Банк Туреччини (п.ш.)</t>
  </si>
  <si>
    <t>Джерело: офіційні сторінки центральних банків.</t>
  </si>
  <si>
    <t>Північна Америка</t>
  </si>
  <si>
    <t>Півд.та Центр. Америка</t>
  </si>
  <si>
    <t>Європа&amp;Євразія</t>
  </si>
  <si>
    <t>СНД</t>
  </si>
  <si>
    <t>Близький Схід</t>
  </si>
  <si>
    <t>Африка</t>
  </si>
  <si>
    <t>АТР</t>
  </si>
  <si>
    <t>North America</t>
  </si>
  <si>
    <t>S.&amp;Cent. America</t>
  </si>
  <si>
    <t>Europe &amp; Eurasia</t>
  </si>
  <si>
    <t>CIS</t>
  </si>
  <si>
    <t>Middle East</t>
  </si>
  <si>
    <t>Africa</t>
  </si>
  <si>
    <t>Asia Pacific</t>
  </si>
  <si>
    <t>Джерело: British Petroleum, Cedigaz, FGE MENAgas service.</t>
  </si>
  <si>
    <t>Source: British Petroleum, Cedigaz, FGE MENAgas service.</t>
  </si>
  <si>
    <t>Нафта Brent, дол./бар.</t>
  </si>
  <si>
    <t>Ціни на нафту сорту  Brent та природний газ в Європі</t>
  </si>
  <si>
    <t>Brent Crude Oil, USD/bbl</t>
  </si>
  <si>
    <t>Джерело: Світовий банк, розрахунки НБУ.</t>
  </si>
  <si>
    <t>Темпи зростання світового виробництва та споживання природного газу, %</t>
  </si>
  <si>
    <t>Іран</t>
  </si>
  <si>
    <t>Iran</t>
  </si>
  <si>
    <t xml:space="preserve">Китай </t>
  </si>
  <si>
    <t>Джерело: British Petroleum, розрахунки НБУ.</t>
  </si>
  <si>
    <t>Інші країни Азії</t>
  </si>
  <si>
    <t>Other Asia</t>
  </si>
  <si>
    <t>Джерело: World Bank, Consensus Economics, розрахунки НБУ.</t>
  </si>
  <si>
    <t>Вставка: Механізм ціноутворення на європейському ринку газу та зв’язок з цінами на нафту</t>
  </si>
  <si>
    <t>Box: The mechanism of pricing in the European gas market and the interaction with oil prices</t>
  </si>
  <si>
    <t>Засоби виробництва (без раніше ввезених авто)</t>
  </si>
  <si>
    <t>Capital goods (excl. previously imported cars)</t>
  </si>
  <si>
    <t>Споживчі товари (без раніше ввезених авто)</t>
  </si>
  <si>
    <t>Consumer goods (excl. previously imported cars)</t>
  </si>
  <si>
    <t>Exports and imports of selected* goods in 2019, yoy change, USD bn</t>
  </si>
  <si>
    <t>Contributions to annual change in exports, pp</t>
  </si>
  <si>
    <t>Contributions to annual change in imports, pp</t>
  </si>
  <si>
    <t xml:space="preserve">Nominal and real key policy rates, average, % </t>
  </si>
  <si>
    <t xml:space="preserve">Weighted average interest rates on new hryvnia loans and deposits, % </t>
  </si>
  <si>
    <t>Hryvnia REER and NEER indices, average, 12.2011=1</t>
  </si>
  <si>
    <t>Real interest rate*, %</t>
  </si>
  <si>
    <t>Hryvnia REER index, IV.2016=1</t>
  </si>
  <si>
    <t>Loans to households (excl. overdrafts)</t>
  </si>
  <si>
    <t>Over 5 years</t>
  </si>
  <si>
    <t>* Deflated by inflation expectations that are based on the Quarterly projection model.</t>
  </si>
  <si>
    <r>
      <t>Прогноз світового виробництва та споживання природного газу, млрд  м</t>
    </r>
    <r>
      <rPr>
        <sz val="10"/>
        <color theme="1"/>
        <rFont val="Calibri"/>
        <family val="2"/>
        <charset val="204"/>
      </rPr>
      <t>³</t>
    </r>
  </si>
  <si>
    <t>Міжнародні резерви, млрд дол.</t>
  </si>
  <si>
    <t>International reserves, USD bn</t>
  </si>
  <si>
    <t>In months of future imports (normalized to 3m), RHS</t>
  </si>
  <si>
    <t>As a ratio to 20% of broad money, RHS</t>
  </si>
  <si>
    <t>As a ratio to short-term debt,  RHS</t>
  </si>
  <si>
    <t>As a ratio to composite IMF measure, RHS</t>
  </si>
  <si>
    <t xml:space="preserve">Міжнародні резерви та критерії їх адекватності, %  </t>
  </si>
  <si>
    <t>Adequacy criteria of international reserves, %</t>
  </si>
  <si>
    <t>09.19*</t>
  </si>
  <si>
    <t>* Preliminary data and NBU staff estimates.</t>
  </si>
  <si>
    <t>Financial account: net financial liabilities, USD bn</t>
  </si>
  <si>
    <t xml:space="preserve">Ukraine’s sovereign rating* and real sector rollover
</t>
  </si>
  <si>
    <t>Contributions to annual  GDP growth by final use, pp</t>
  </si>
  <si>
    <t>Реальні кінцеві споживчі витрати*, % р/р</t>
  </si>
  <si>
    <t>Contributions of non-financial assets to annual GFCF growth, pp (% of GFCF, 2018)</t>
  </si>
  <si>
    <t>Інвестиції, в.п.</t>
  </si>
  <si>
    <t>Споживання, в.п.</t>
  </si>
  <si>
    <t>Внутрішній попит*, % р/р</t>
  </si>
  <si>
    <t>Внутрішній попит на внутрішні товари**, % р/р</t>
  </si>
  <si>
    <t>Final domestic demand*, % yoy</t>
  </si>
  <si>
    <t>Розрив ВВП, % (п.ш.)</t>
  </si>
  <si>
    <t>Розрив між фактичним та потенційним ВВП, %</t>
  </si>
  <si>
    <t>GDP gap, % (RHS)</t>
  </si>
  <si>
    <t>* У постійних цінах 2010 року, с/с.</t>
  </si>
  <si>
    <t>* At constant 2010 prices, sa.</t>
  </si>
  <si>
    <t>Фінансова та страхова діяльність</t>
  </si>
  <si>
    <t>ВЕД зі значною часткою бюджетного фінансування*</t>
  </si>
  <si>
    <t>Economic activities that are predominantly publicly financed*</t>
  </si>
  <si>
    <t>* Including professional, scientific and technical activities; administrative and support service activities; public administration and defence, compulsory social security; education; human health and social work activities; arts, entertainment and recreation.</t>
  </si>
  <si>
    <t>С/г</t>
  </si>
  <si>
    <t>Інші ВЕД</t>
  </si>
  <si>
    <r>
      <t>Внески в зміну реального ВВП, в. п</t>
    </r>
    <r>
      <rPr>
        <sz val="9"/>
        <color rgb="FF000000"/>
        <rFont val="Arial"/>
        <family val="2"/>
        <charset val="204"/>
      </rPr>
      <t>.</t>
    </r>
  </si>
  <si>
    <t>Other economic activities</t>
  </si>
  <si>
    <t>III.19*</t>
  </si>
  <si>
    <t>*III квартал 2019 року – оцінка НБУ.</t>
  </si>
  <si>
    <t>*III.19 – NBU's estimates.</t>
  </si>
  <si>
    <t>Джерело: Faostat, оцінки НБУ, оцінки USDA.</t>
  </si>
  <si>
    <t>* У 2019 році для України – оцінка НБУ, для інших країн – оцінка USDA.</t>
  </si>
  <si>
    <t>Оптова торгівля</t>
  </si>
  <si>
    <t>Wholesale turnover</t>
  </si>
  <si>
    <t>2.2.9</t>
  </si>
  <si>
    <t>Domestic demand for Ukrainian goods**, % yoy</t>
  </si>
  <si>
    <t>Investment, pp</t>
  </si>
  <si>
    <t>Consumption, pp</t>
  </si>
  <si>
    <t>Рахунок поточних операцій у січні – серпні, млрд дол.</t>
  </si>
  <si>
    <t>2013</t>
  </si>
  <si>
    <t>2015</t>
  </si>
  <si>
    <t>2017</t>
  </si>
  <si>
    <t>2019</t>
  </si>
  <si>
    <t>B.4</t>
  </si>
  <si>
    <t xml:space="preserve">Вставка: Припущення щодо обсягів транзиту російського газу територією України у 2020-2021 роках </t>
  </si>
  <si>
    <t>млрд куб. м</t>
  </si>
  <si>
    <t>bcm</t>
  </si>
  <si>
    <t>Джерело: НБУ, Уктрансгаз.</t>
  </si>
  <si>
    <t>Source: NBU, Ukrtransgaz.</t>
  </si>
  <si>
    <t>Участь у роб. силі (п.ш.)</t>
  </si>
  <si>
    <t>с/с (п.ш.)</t>
  </si>
  <si>
    <t>Рівень безробіття за методологією МОП* та рівень участі в робочій силі**, %</t>
  </si>
  <si>
    <t xml:space="preserve">Зміна рівня участі в робочій силі у порівнянні з відповідним кварталом попереднього року, за віковими групами, в. п. </t>
  </si>
  <si>
    <t>Кількість складених заяв та виданих дозволів на працевлаштування українців у Польщі за видами діяльності, млн</t>
  </si>
  <si>
    <t>Number of employers' declarations and work permits issued for Ukrainians in Poland by selected types of activity, m</t>
  </si>
  <si>
    <t>HI 
2015</t>
  </si>
  <si>
    <t>H2 
2015</t>
  </si>
  <si>
    <t>HI 
2016</t>
  </si>
  <si>
    <t>H2 
2016</t>
  </si>
  <si>
    <t>HI 
2017</t>
  </si>
  <si>
    <t>H2 
2017</t>
  </si>
  <si>
    <t>HI 
2018</t>
  </si>
  <si>
    <t>H2 
2018</t>
  </si>
  <si>
    <t>HI 
2019</t>
  </si>
  <si>
    <t>Інші / не вказано</t>
  </si>
  <si>
    <t>Торгівля</t>
  </si>
  <si>
    <t>Транспорт</t>
  </si>
  <si>
    <t>Адм. та доп. обслугов.</t>
  </si>
  <si>
    <t>Other / not mentioned</t>
  </si>
  <si>
    <t>Trade</t>
  </si>
  <si>
    <t>Transport</t>
  </si>
  <si>
    <t>Adm. and support services</t>
  </si>
  <si>
    <t>II.2019</t>
  </si>
  <si>
    <t>Співвідношення вакансій ДСЗУ до кількості безробітних за МОП, с/с</t>
  </si>
  <si>
    <t>SESU vacancies to ILO unemployed ratio</t>
  </si>
  <si>
    <t>Частка підприємств, які зазначили, що брак кваліфікованих працівників обмежує збільшення виробництва, % (п.ш.)</t>
  </si>
  <si>
    <t>Labor market tightness indicators</t>
  </si>
  <si>
    <t>Номінальна зарплата</t>
  </si>
  <si>
    <t>Реальна зарплата</t>
  </si>
  <si>
    <t>Номінальна пенсія</t>
  </si>
  <si>
    <t>Реальна пенсія</t>
  </si>
  <si>
    <t>Заробітна плата штатних працівників та пенсія (на початок місяця), % р/р</t>
  </si>
  <si>
    <t>Nominal wages</t>
  </si>
  <si>
    <t xml:space="preserve">Nominal pensions </t>
  </si>
  <si>
    <t>Real pensions</t>
  </si>
  <si>
    <t>Джерело: ДССУ, ПФУ, розрахунки НБУ.</t>
  </si>
  <si>
    <t>Source: SSSU, PFU, NBU staff estimates.</t>
  </si>
  <si>
    <t>08.19</t>
  </si>
  <si>
    <t>Underlying inflation trends*, %  yoy</t>
  </si>
  <si>
    <t>Main components of Core CPI, sa, % qoq</t>
  </si>
  <si>
    <t>Normalized services inflation heat map* in Ukraine, %</t>
  </si>
  <si>
    <t xml:space="preserve">Raw and processed food prices in food industry and agricultural production, % yoy </t>
  </si>
  <si>
    <t>Other inflation measures, quarterly averages, % yoy</t>
  </si>
  <si>
    <t>Індикатори неформальної зайнятості за видами діяльності</t>
  </si>
  <si>
    <t>Нерухомість</t>
  </si>
  <si>
    <t>Медицина, 
фармацевтика</t>
  </si>
  <si>
    <t>Освіта, 
наука</t>
  </si>
  <si>
    <t>Готелі, 
ресторани</t>
  </si>
  <si>
    <t>Всього</t>
  </si>
  <si>
    <t>Пром-ть</t>
  </si>
  <si>
    <t>Real estate</t>
  </si>
  <si>
    <t>Medicine. pharmacy</t>
  </si>
  <si>
    <t>Education, science</t>
  </si>
  <si>
    <t>Total</t>
  </si>
  <si>
    <t>Indutsry</t>
  </si>
  <si>
    <t>Рівень неформальної зайнятості за ДССУ (2015–2018), %</t>
  </si>
  <si>
    <t>Розрив між зарплатами у вакансіях work.ua та зарплатами ДССУ (2015–2018), %</t>
  </si>
  <si>
    <t>Discrepancy between wages in work.ua vacancies and SSSU wages (2015–2018), %</t>
  </si>
  <si>
    <t>SSSU informal employment level (2015–2018), %</t>
  </si>
  <si>
    <t>І півр. 
2019</t>
  </si>
  <si>
    <t>H1
2019</t>
  </si>
  <si>
    <t>C/г (п.ш.)</t>
  </si>
  <si>
    <t>Будівництво (п.ш.)</t>
  </si>
  <si>
    <t>Розрив між зарплатами у вакансіях work.ua та зарплатами ДССУ в окремих видах діяльності, %</t>
  </si>
  <si>
    <t>Discrepancy between wages in work.ua vacancies and SSSU wages by selected types of activity, %</t>
  </si>
  <si>
    <t xml:space="preserve">Total </t>
  </si>
  <si>
    <t>Agriculture (RHS)</t>
  </si>
  <si>
    <t>Construction (RHS)</t>
  </si>
  <si>
    <t>Hotels, restaurants (RHS)</t>
  </si>
  <si>
    <t>Hotels, restaurants</t>
  </si>
  <si>
    <t>Різниця, в.п.</t>
  </si>
  <si>
    <t>Номінальна заробітна плата у приватному і бюджетному секторах та їх різниця</t>
  </si>
  <si>
    <t>Difference, pp</t>
  </si>
  <si>
    <t>Мінімальна зарплата</t>
  </si>
  <si>
    <t>Продуктивність праці</t>
  </si>
  <si>
    <t>Інфляція</t>
  </si>
  <si>
    <t>Рівень безробіття</t>
  </si>
  <si>
    <t>Інші фактори</t>
  </si>
  <si>
    <t>Minimum wage</t>
  </si>
  <si>
    <t>Inflation</t>
  </si>
  <si>
    <t>Other factors</t>
  </si>
  <si>
    <t>I.07</t>
  </si>
  <si>
    <t>II.07</t>
  </si>
  <si>
    <t>IІI.07</t>
  </si>
  <si>
    <t>IV.07</t>
  </si>
  <si>
    <t>I.08</t>
  </si>
  <si>
    <t>II.08</t>
  </si>
  <si>
    <t>IІI.08</t>
  </si>
  <si>
    <t>IV.08</t>
  </si>
  <si>
    <t>I.09</t>
  </si>
  <si>
    <t>II.09</t>
  </si>
  <si>
    <t>IІI.09</t>
  </si>
  <si>
    <t>IV.09</t>
  </si>
  <si>
    <t>I.10</t>
  </si>
  <si>
    <t>II.10</t>
  </si>
  <si>
    <t>IІI.10</t>
  </si>
  <si>
    <t>IV.10</t>
  </si>
  <si>
    <t>I.11</t>
  </si>
  <si>
    <t>II.11</t>
  </si>
  <si>
    <t>IІI.11</t>
  </si>
  <si>
    <t>IV.11</t>
  </si>
  <si>
    <t>IIІ.12</t>
  </si>
  <si>
    <t>IIІ.13</t>
  </si>
  <si>
    <t>Labor productivity</t>
  </si>
  <si>
    <t>sa (RHS)</t>
  </si>
  <si>
    <t>Labor force participation (RHS)</t>
  </si>
  <si>
    <t>Вставка: Фактори зміни заробітної плати</t>
  </si>
  <si>
    <t>Box: Factors of wage dynamics</t>
  </si>
  <si>
    <t>Staff wages and pensions (start of the month), nominal and real, % yoy</t>
  </si>
  <si>
    <t>Source: SSSU, work.ua, NBU staff estimates.</t>
  </si>
  <si>
    <t>Джерело: ДССУ, work.ua, розрахунки НБУ.</t>
  </si>
  <si>
    <t>Світові ціни на нафту марки Brent (дол./бар.) та ціни на природний газ на німецькому хабі (дол./тис.м³)</t>
  </si>
  <si>
    <r>
      <t>Природний газ (Європа), дол./тис. м</t>
    </r>
    <r>
      <rPr>
        <sz val="10"/>
        <rFont val="Calibri"/>
        <family val="2"/>
        <charset val="204"/>
      </rPr>
      <t>³</t>
    </r>
    <r>
      <rPr>
        <sz val="10"/>
        <rFont val="Arial"/>
        <family val="2"/>
      </rPr>
      <t xml:space="preserve"> (права шкала)</t>
    </r>
  </si>
  <si>
    <t xml:space="preserve">Key policy rates in selected EM, % </t>
  </si>
  <si>
    <t>Actual and potential GDP, % yoy</t>
  </si>
  <si>
    <t>Output gap, % of potential GDP</t>
  </si>
  <si>
    <t>Приватний, % р/р</t>
  </si>
  <si>
    <t>Бюджетний, % р/р</t>
  </si>
  <si>
    <t>Всього, % р/р</t>
  </si>
  <si>
    <t>Private, % yoy</t>
  </si>
  <si>
    <t>Budget, % yoy</t>
  </si>
  <si>
    <t>Total, % yoy</t>
  </si>
  <si>
    <t>Готелі, реcторани (п.ш.)</t>
  </si>
  <si>
    <t>01.15</t>
  </si>
  <si>
    <t>III.10</t>
  </si>
  <si>
    <t>III.11</t>
  </si>
  <si>
    <t>Індекс поточного становища</t>
  </si>
  <si>
    <t>Індекс економічних очікувань</t>
  </si>
  <si>
    <t>Індекс споживчих настроїв</t>
  </si>
  <si>
    <t>Індекс споживчих настроїв, в середньому за період</t>
  </si>
  <si>
    <t>Вибори Президента</t>
  </si>
  <si>
    <t>Вибори Парламенту</t>
  </si>
  <si>
    <t>Індекс споживчих настроїв та його компоненти, п.</t>
  </si>
  <si>
    <t>Index of the Current Situation</t>
  </si>
  <si>
    <t>Index of Economic Expectations</t>
  </si>
  <si>
    <t>Consumer Confiedence Index, period average</t>
  </si>
  <si>
    <t>President elections</t>
  </si>
  <si>
    <t>04</t>
  </si>
  <si>
    <t>05</t>
  </si>
  <si>
    <t>Блакитне поле – поліпшення очікувань з дати проведення виборів Президента; зелене – з дати проведення виборів у ВРУ; бордова лінія – Індекс споживчих настроїів в середньому за період.</t>
  </si>
  <si>
    <t>* Остання точка – вересень 2019 року.</t>
  </si>
  <si>
    <t>Джерело: GfK Ukraine, Info Sapiens, розрахунки НБУ.</t>
  </si>
  <si>
    <t>06</t>
  </si>
  <si>
    <t>* The latest observation is for September 2019.</t>
  </si>
  <si>
    <t>Source: GfK Ukraine, Info Sapiens, NBU staff estimates.</t>
  </si>
  <si>
    <t>07</t>
  </si>
  <si>
    <t>08</t>
  </si>
  <si>
    <t>09</t>
  </si>
  <si>
    <t>10</t>
  </si>
  <si>
    <t>11</t>
  </si>
  <si>
    <t>12</t>
  </si>
  <si>
    <t>13</t>
  </si>
  <si>
    <t>14</t>
  </si>
  <si>
    <t>15</t>
  </si>
  <si>
    <t>16</t>
  </si>
  <si>
    <t>17</t>
  </si>
  <si>
    <t>18</t>
  </si>
  <si>
    <t>04.18</t>
  </si>
  <si>
    <t>19*</t>
  </si>
  <si>
    <t>02.19</t>
  </si>
  <si>
    <t>04.19</t>
  </si>
  <si>
    <t>07.19</t>
  </si>
  <si>
    <t>Кінцеві споживчі витрати ДГ, % р/р (п.ш.)</t>
  </si>
  <si>
    <t>Роздрібна торгівля, % р/р (середнє за квартал) (п.ш.)</t>
  </si>
  <si>
    <t>Реальний наявний дохід, % р/р (п.ш.)</t>
  </si>
  <si>
    <t>Індекс споживчих настроїв, п. (середній за квартал), реальний наявний дохід ДГ, кінцеві споживчі витрати ДГ та роздрібна торгівля</t>
  </si>
  <si>
    <t>Retail trade, % yoy (quarterly average), % yoy (RHS)</t>
  </si>
  <si>
    <t>HH real disposable income, % yoy (RHS)</t>
  </si>
  <si>
    <t>Consumer Confidence Index, p (quarterly average), HH real disposable income, HH final consumption expenditures and retail trade</t>
  </si>
  <si>
    <t>I.04</t>
  </si>
  <si>
    <t>II.04</t>
  </si>
  <si>
    <t>IІI.04</t>
  </si>
  <si>
    <t>IV.04</t>
  </si>
  <si>
    <t>I.05</t>
  </si>
  <si>
    <t>II.05</t>
  </si>
  <si>
    <t>IІI.05</t>
  </si>
  <si>
    <t>IV.05</t>
  </si>
  <si>
    <t>I.06</t>
  </si>
  <si>
    <t>II.06</t>
  </si>
  <si>
    <t>IІI.06</t>
  </si>
  <si>
    <t>IV.06</t>
  </si>
  <si>
    <t>Індекс інфляційних очікувань, середній за квартал</t>
  </si>
  <si>
    <t>ІСЦ, % р/р на кінець кварталу (п.ш.)</t>
  </si>
  <si>
    <t>Індекс девальваційних очікувань, середній за квартал</t>
  </si>
  <si>
    <t>Офіційний курс гривні до долара, середній за квартал (п.ш.)</t>
  </si>
  <si>
    <t>Індекс очікуваної динаміки безробіття, середній за квартал</t>
  </si>
  <si>
    <t>Рівень безробіття, с/с, % (п.ш.)</t>
  </si>
  <si>
    <t>Очікування щодо інфляції, курсу та безробіття, п. (середні за квартал) та відповідні макропоказники*</t>
  </si>
  <si>
    <t xml:space="preserve">Index of Inflationary Expectations (quarterly average) </t>
  </si>
  <si>
    <t>CPI, % yoy as of end of quarter (RHS)</t>
  </si>
  <si>
    <t xml:space="preserve">Index of Devaluation Expectations (quarterly average) </t>
  </si>
  <si>
    <t>Official UAH/USD exchange rate, quarterly average (RHS)</t>
  </si>
  <si>
    <t>Index of Expectations of Changes in Unemployment (quarterly average)</t>
  </si>
  <si>
    <t>Unemployment, sa, % (RHS)</t>
  </si>
  <si>
    <t>Index of Inflationary Expectations</t>
  </si>
  <si>
    <t>Index of Devaluation Expectations</t>
  </si>
  <si>
    <t>Official UAH/USD exchange rate (quarterly average) (RHS)</t>
  </si>
  <si>
    <t>Index of Expectations of Changes in Unemployment</t>
  </si>
  <si>
    <t>Індекс очікуваних змін особистого матеріального становища</t>
  </si>
  <si>
    <t>Індекс очікуваного розвитку економіки країни протягом найближчого року</t>
  </si>
  <si>
    <t>Індекс очікуваного розвитку економіки країни впродовж найближчих 5 років</t>
  </si>
  <si>
    <t>Динаміка складових індексу економічних очікувань, п., у середньому за квартал</t>
  </si>
  <si>
    <t>Index of Expected Changes in Personal Financial Standing</t>
  </si>
  <si>
    <t>Index of Expectations of the Country’s Economic Development Over the Next Year</t>
  </si>
  <si>
    <t>Index of Expectations of the Country’s Economic Development over the Next 5 Years</t>
  </si>
  <si>
    <t>Components of the Index of Economic Expectations, p, quarterly average</t>
  </si>
  <si>
    <t>B.2</t>
  </si>
  <si>
    <t>Вставка: Споживчі настрої домогосподарств в України</t>
  </si>
  <si>
    <t>Box: Consumer Confidence in Ukraine</t>
  </si>
  <si>
    <t>Виробництво</t>
  </si>
  <si>
    <t>Production</t>
  </si>
  <si>
    <t>Збільшення</t>
  </si>
  <si>
    <t>Increase</t>
  </si>
  <si>
    <t>Зниження</t>
  </si>
  <si>
    <t>Decrease</t>
  </si>
  <si>
    <t>Рівень 2040 року</t>
  </si>
  <si>
    <t>Level 2040</t>
  </si>
  <si>
    <t>Основний інфляційний тренд*, % р/р</t>
  </si>
  <si>
    <t>Consumer Confidence Index and its components, p</t>
  </si>
  <si>
    <t xml:space="preserve">* Зниження індексів означає поліпшення очікувань. </t>
  </si>
  <si>
    <t>I.03</t>
  </si>
  <si>
    <t>II.03</t>
  </si>
  <si>
    <t>III.03</t>
  </si>
  <si>
    <t>IV.03</t>
  </si>
  <si>
    <t>III.04</t>
  </si>
  <si>
    <t>III.05</t>
  </si>
  <si>
    <t>III.06</t>
  </si>
  <si>
    <t>III.07</t>
  </si>
  <si>
    <t>III.08</t>
  </si>
  <si>
    <t>III.09</t>
  </si>
  <si>
    <t>\</t>
  </si>
  <si>
    <t>0.21**</t>
  </si>
  <si>
    <t>0.17**</t>
  </si>
  <si>
    <t>0.11***</t>
  </si>
  <si>
    <t>0.55***</t>
  </si>
  <si>
    <t>21.20***</t>
  </si>
  <si>
    <t>0.23***</t>
  </si>
  <si>
    <t>1.0*</t>
  </si>
  <si>
    <t>0.19*</t>
  </si>
  <si>
    <t>0.07***</t>
  </si>
  <si>
    <t>0.27***</t>
  </si>
  <si>
    <t>-0.07**</t>
  </si>
  <si>
    <t>-0.21**</t>
  </si>
  <si>
    <t>0.22**</t>
  </si>
  <si>
    <t>AR 1</t>
  </si>
  <si>
    <t>AR 2</t>
  </si>
  <si>
    <t>Vacancies to unemployed ratio, sa</t>
  </si>
  <si>
    <t>Labor productivity, qoq</t>
  </si>
  <si>
    <t>Unemployment rate, sa, qoq</t>
  </si>
  <si>
    <t>Time period</t>
  </si>
  <si>
    <t>Coefficient</t>
  </si>
  <si>
    <r>
      <t>Beta-coefficient</t>
    </r>
    <r>
      <rPr>
        <vertAlign val="superscript"/>
        <sz val="10"/>
        <rFont val="Arial"/>
        <family val="2"/>
        <charset val="204"/>
      </rPr>
      <t>+</t>
    </r>
  </si>
  <si>
    <t>Коефіцієнт</t>
  </si>
  <si>
    <r>
      <t>Бета-коефіцієнт</t>
    </r>
    <r>
      <rPr>
        <vertAlign val="superscript"/>
        <sz val="10"/>
        <rFont val="Arial"/>
        <family val="2"/>
        <charset val="204"/>
      </rPr>
      <t>+</t>
    </r>
  </si>
  <si>
    <t>Частка підприємств, що зазначили брак кваліфікованої робочої сили, кв/кв</t>
  </si>
  <si>
    <t>Співвідношення кількості вакансій до кількості безробітних, с/с</t>
  </si>
  <si>
    <t>Рівень безробіття, с/с, кв/кв</t>
  </si>
  <si>
    <t>Продуктивність праці, кв/кв</t>
  </si>
  <si>
    <t>Кількість спостережень</t>
  </si>
  <si>
    <t xml:space="preserve">Період спостереження </t>
  </si>
  <si>
    <r>
      <t>Adj. R</t>
    </r>
    <r>
      <rPr>
        <vertAlign val="superscript"/>
        <sz val="10"/>
        <rFont val="Arial"/>
        <family val="2"/>
        <charset val="204"/>
      </rPr>
      <t>2</t>
    </r>
  </si>
  <si>
    <t>Q3 2006  – Q1 2019</t>
  </si>
  <si>
    <r>
      <t>*Prob(t-statistic)</t>
    </r>
    <r>
      <rPr>
        <sz val="10"/>
        <rFont val="Arial"/>
        <family val="2"/>
        <charset val="204"/>
      </rPr>
      <t>&lt;0.1</t>
    </r>
    <r>
      <rPr>
        <i/>
        <sz val="10"/>
        <rFont val="Arial"/>
        <family val="2"/>
        <charset val="204"/>
      </rPr>
      <t>,**Prob(t-statistic)</t>
    </r>
    <r>
      <rPr>
        <sz val="10"/>
        <rFont val="Arial"/>
        <family val="2"/>
        <charset val="204"/>
      </rPr>
      <t>&lt;0.05</t>
    </r>
    <r>
      <rPr>
        <i/>
        <sz val="10"/>
        <rFont val="Arial"/>
        <family val="2"/>
        <charset val="204"/>
      </rPr>
      <t>, ***prob(t-statistic)</t>
    </r>
    <r>
      <rPr>
        <sz val="10"/>
        <rFont val="Arial"/>
        <family val="2"/>
        <charset val="204"/>
      </rPr>
      <t>&lt;0.01</t>
    </r>
    <r>
      <rPr>
        <i/>
        <sz val="10"/>
        <rFont val="Arial"/>
        <family val="2"/>
        <charset val="204"/>
      </rPr>
      <t xml:space="preserve">. </t>
    </r>
  </si>
  <si>
    <t>+ Бета-коефіцієнт приймає значення від -1 до 1 і вимірює силу і напрям впливу фактора на залежну змінну.</t>
  </si>
  <si>
    <t>В.3.T.1</t>
  </si>
  <si>
    <t>N Observations</t>
  </si>
  <si>
    <t>Source: SSSU, SESU, Business outlook survey of Ukraine (NBU), NBU staff estimates.</t>
  </si>
  <si>
    <t>Джерело: ДССУ, ДСЗУ, опитування щодо ділових очікувань підприємств НБУ, розрахунки НБУ.</t>
  </si>
  <si>
    <t xml:space="preserve">Джерело: ДССУ, ДСЗУ, опитування щодо ділових очікувань підприємств НБУ, розрахунки НБУ. </t>
  </si>
  <si>
    <t>* Попередні дані та оцінки НБУ.</t>
  </si>
  <si>
    <t>* Станом на кінець періоду.</t>
  </si>
  <si>
    <t>Роловер реального сектору, % (п. ш.)</t>
  </si>
  <si>
    <t>* As of the end of the period.</t>
  </si>
  <si>
    <t>Current account balance in January – August, USD bn</t>
  </si>
  <si>
    <t>Box: Assumptions regarding the volume of Russian gas transit through Ukraine in 2020-2021</t>
  </si>
  <si>
    <t>Імпорт товарів за широкими економічними категоріями*, % р/р</t>
  </si>
  <si>
    <t>Imports by broad economic categories*, % yoy</t>
  </si>
  <si>
    <t xml:space="preserve">* Пунктиром – за вирахуванням пільгового розмитнення автівок. </t>
  </si>
  <si>
    <t>* Dotted line – excluding preferential custom clearance of motorcars.</t>
  </si>
  <si>
    <t xml:space="preserve">Source: SSSU, SESU, Business outlook survey of Ukraine (NBU), NBU staff estimates. </t>
  </si>
  <si>
    <t>Core inflation measures</t>
  </si>
  <si>
    <t>12-month-ahead inflation expectations, %</t>
  </si>
  <si>
    <t>Target band</t>
  </si>
  <si>
    <t>CPI, inflation targets and distribution of  annual changes for CPI components*, % yoy</t>
  </si>
  <si>
    <t>Density distribution of annual changes for CPI components</t>
  </si>
  <si>
    <t>* The contour plot shows the density of the distribution of data points. Distribution density indicates the probability that a data point falls within a specified range of values.</t>
  </si>
  <si>
    <t>*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t>
  </si>
  <si>
    <t>Index of producer prices of  agricultural products</t>
  </si>
  <si>
    <t>Prices of processed food</t>
  </si>
  <si>
    <t>Producer cost index for agriculture</t>
  </si>
  <si>
    <t xml:space="preserve"> Changes in fuel prices, %</t>
  </si>
  <si>
    <t>Factor decomposition of annual changes in fuel prices, pp</t>
  </si>
  <si>
    <t>Oil prices (with 1-month lag)</t>
  </si>
  <si>
    <t>Components of administered price index, % yoy</t>
  </si>
  <si>
    <t>** Data for Q3 2019 - covering two months.</t>
  </si>
  <si>
    <t>2015/16</t>
  </si>
  <si>
    <t>2017/18</t>
  </si>
  <si>
    <t>2018/19</t>
  </si>
  <si>
    <t>2019/20</t>
  </si>
  <si>
    <t>2020/21</t>
  </si>
  <si>
    <t>Final consumption expenditure*, % yoy</t>
  </si>
  <si>
    <t xml:space="preserve"> Taxes </t>
  </si>
  <si>
    <t xml:space="preserve"> Oil prices</t>
  </si>
  <si>
    <t>Hryvnia exchange rate, including contributions to changes in:</t>
  </si>
  <si>
    <t>*Calculated as the sum of investment and consumption (in constant 2010 prices).</t>
  </si>
  <si>
    <t>**Calculated as the difference between domestic demand and 65% of imports (in costant 2010 prices).</t>
  </si>
  <si>
    <t>Contributions to  annual percent change in domestic demand and domestic demand for Ukrainian goods</t>
  </si>
  <si>
    <t>Output gap, %</t>
  </si>
  <si>
    <t>Фактичний ВВП, млрд грн*</t>
  </si>
  <si>
    <t>Потенційний ВВП, млрд грн*</t>
  </si>
  <si>
    <t>Main sectors' contribution to the annual percent change in  real  GDP, pp</t>
  </si>
  <si>
    <t>Contributions to annual percent change in real GDP, pp</t>
  </si>
  <si>
    <t>Corn yield, centners per hectare</t>
  </si>
  <si>
    <t>Source: FAO, NBU staff estimates, USDA's estimates.</t>
  </si>
  <si>
    <t>Indexes of output, selected industries, % yoy (quarterly averages)</t>
  </si>
  <si>
    <t>Депозити ДГ</t>
  </si>
  <si>
    <t>Кредити НФК</t>
  </si>
  <si>
    <t>Кредити ДГ</t>
  </si>
  <si>
    <t>Deposits of nonfinancial corporations</t>
  </si>
  <si>
    <t>Deposits of households</t>
  </si>
  <si>
    <t>Loans to nonfinancial corporations</t>
  </si>
  <si>
    <t>Loans to households</t>
  </si>
  <si>
    <t xml:space="preserve">Hryvnia deposits and loans, % yoy </t>
  </si>
  <si>
    <t>Базовий (млрд куб.м)</t>
  </si>
  <si>
    <t>Песимістичний (млрд куб. м)</t>
  </si>
  <si>
    <t>Оптимістичний (млрд куб. м)</t>
  </si>
  <si>
    <t>Baseline (bcm)</t>
  </si>
  <si>
    <t>Pessimistic (bcm)</t>
  </si>
  <si>
    <t>Optimistic (bcm)</t>
  </si>
  <si>
    <t>B.4.1</t>
  </si>
  <si>
    <t>IІ.19</t>
  </si>
  <si>
    <t>IIІ.19</t>
  </si>
  <si>
    <t>Рентна
 плата</t>
  </si>
  <si>
    <t>Інші доходи*</t>
  </si>
  <si>
    <t>ПДВ 
внутрішній</t>
  </si>
  <si>
    <t>VAT domestic</t>
  </si>
  <si>
    <t>Revenues</t>
  </si>
  <si>
    <t>Excise domestic</t>
  </si>
  <si>
    <t>Excise import</t>
  </si>
  <si>
    <t>Річна зміна доходів зведеного бюджету, % р/р</t>
  </si>
  <si>
    <t>*Інші податки, неподаткові надходження, інші доходи.</t>
  </si>
  <si>
    <t>Taxes on
international
trade</t>
  </si>
  <si>
    <t>* Other taxes, non-tax revenues, other revenues.</t>
  </si>
  <si>
    <t>2.4.5</t>
  </si>
  <si>
    <t>Акциз 
внутрішній</t>
  </si>
  <si>
    <t>ПДВ 
 імпортний</t>
  </si>
  <si>
    <t>Акциз 
імпортний</t>
  </si>
  <si>
    <t>Податки на
 міжнародну 
торгівлю</t>
  </si>
  <si>
    <t>Other
 revenues*</t>
  </si>
  <si>
    <t>*For Ukraine – NBU staff estimate, for other countries – USDA's estimate.</t>
  </si>
  <si>
    <t>Consumer Confidence Index</t>
  </si>
  <si>
    <t>Parliament elections</t>
  </si>
  <si>
    <t>HH final consumption expenditure, % yoy (RHS)</t>
  </si>
  <si>
    <t>Inflation, exchange rate and unemployment, expectations, p (quarterly average) versus macroeconomic indicators*</t>
  </si>
  <si>
    <t xml:space="preserve">* Lower indexes indicate an improvement in expectations. </t>
  </si>
  <si>
    <t>ILO unemployment* and labor force participation** rate, %</t>
  </si>
  <si>
    <t>Annual change in labor force participation rate by age groups, pp</t>
  </si>
  <si>
    <t>% of firms reporting that qualified staff shortage impedes output growth (RHS)</t>
  </si>
  <si>
    <t>CPI, % yoy, eoq</t>
  </si>
  <si>
    <t>Informal employment indicators by types of activity</t>
  </si>
  <si>
    <t>+ Beta-coefficient ranges from -1 to 1 and measures the degree and the direction of influence on the dependent variables.</t>
  </si>
  <si>
    <t>Nominal wages in private and budget sectors and their difference</t>
  </si>
  <si>
    <t>The blue area  represents presidential elections, green – parliamentary elections, dark red line – period average for Consumer Confidence Index.</t>
  </si>
  <si>
    <t xml:space="preserve">NBU policy rates, UIIR and 1-year hryvnia government securities on primary market, % </t>
  </si>
  <si>
    <t xml:space="preserve">Zero coupon yield curves for hryvnia government securities on the secondary market*, % </t>
  </si>
  <si>
    <t>Hryvnia government securities in the non-residents` portfolio broken down by maturity, UAH bn</t>
  </si>
  <si>
    <t>Actual GDP,  UAH bn</t>
  </si>
  <si>
    <t>Potential GDP, UAH bn</t>
  </si>
  <si>
    <t>Banking system liquidity, selected indicators, UAH bn</t>
  </si>
  <si>
    <t>Afghanistan</t>
  </si>
  <si>
    <t>Albania</t>
  </si>
  <si>
    <t>Algeria</t>
  </si>
  <si>
    <t>Angola</t>
  </si>
  <si>
    <t>Armenia</t>
  </si>
  <si>
    <t>Australia</t>
  </si>
  <si>
    <t>Austria</t>
  </si>
  <si>
    <t>Azerbaijan</t>
  </si>
  <si>
    <t>The Bahamas</t>
  </si>
  <si>
    <t>Bahrain</t>
  </si>
  <si>
    <t>Bangladesh</t>
  </si>
  <si>
    <t>Barbados</t>
  </si>
  <si>
    <t>Belgium</t>
  </si>
  <si>
    <t>Belize</t>
  </si>
  <si>
    <t>Benin</t>
  </si>
  <si>
    <t>Bolivia</t>
  </si>
  <si>
    <t>Bosnia and Herzegovina</t>
  </si>
  <si>
    <t>Botswana</t>
  </si>
  <si>
    <t>Brunei Darussalam</t>
  </si>
  <si>
    <t>Bulgaria</t>
  </si>
  <si>
    <t>Burkina Faso</t>
  </si>
  <si>
    <t>Burundi</t>
  </si>
  <si>
    <t>Cabo Verde</t>
  </si>
  <si>
    <t>Cambodia</t>
  </si>
  <si>
    <t>Cameroon</t>
  </si>
  <si>
    <t>Canada</t>
  </si>
  <si>
    <t>Central African Republic</t>
  </si>
  <si>
    <t>Chad</t>
  </si>
  <si>
    <t>Chile</t>
  </si>
  <si>
    <t>Colombia</t>
  </si>
  <si>
    <t>Comoros</t>
  </si>
  <si>
    <t>Democratic Republic of the Congo</t>
  </si>
  <si>
    <t>Republic of Congo</t>
  </si>
  <si>
    <t>Costa Rica</t>
  </si>
  <si>
    <t>Cфte d'Ivoire</t>
  </si>
  <si>
    <t>Croatia</t>
  </si>
  <si>
    <t>Cyprus</t>
  </si>
  <si>
    <t>Czech Republic</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</si>
  <si>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</si>
  <si>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</si>
  <si>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</si>
  <si>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</si>
  <si>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</si>
  <si>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</si>
  <si>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</si>
  <si>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</si>
  <si>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</si>
  <si>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</si>
  <si>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</si>
  <si>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</si>
  <si>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</si>
  <si>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</si>
  <si>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</si>
  <si>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</si>
  <si>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The Gambia</t>
  </si>
  <si>
    <t>Georgia</t>
  </si>
  <si>
    <t>Germany</t>
  </si>
  <si>
    <t>Ghana</t>
  </si>
  <si>
    <t>Greece</t>
  </si>
  <si>
    <t>Guatemala</t>
  </si>
  <si>
    <t>Guinea</t>
  </si>
  <si>
    <t>Guinea-Bissau</t>
  </si>
  <si>
    <t>Guyana</t>
  </si>
  <si>
    <t>Haiti</t>
  </si>
  <si>
    <t>Honduras</t>
  </si>
  <si>
    <t>Hong Kong SAR</t>
  </si>
  <si>
    <t>Hungary</t>
  </si>
  <si>
    <t>Iceland</t>
  </si>
  <si>
    <t>India</t>
  </si>
  <si>
    <t>Indonesia</t>
  </si>
  <si>
    <t>Islamic Republic of Iran</t>
  </si>
  <si>
    <t>Ireland</t>
  </si>
  <si>
    <t>Israel</t>
  </si>
  <si>
    <t>Italy</t>
  </si>
  <si>
    <t>Jamaica</t>
  </si>
  <si>
    <t>Japan</t>
  </si>
  <si>
    <t>Jordan</t>
  </si>
  <si>
    <t>Kazakhstan</t>
  </si>
  <si>
    <t>Kenya</t>
  </si>
  <si>
    <t>Korea</t>
  </si>
  <si>
    <t>Kuwait</t>
  </si>
  <si>
    <t>Kyrgyz Republic</t>
  </si>
  <si>
    <t>Latvia</t>
  </si>
  <si>
    <t>Lesotho</t>
  </si>
  <si>
    <t>Libya</t>
  </si>
  <si>
    <t>Lithuania</t>
  </si>
  <si>
    <t>Luxembourg</t>
  </si>
  <si>
    <t>Macao SAR</t>
  </si>
  <si>
    <t>Madagascar</t>
  </si>
  <si>
    <t>Malawi</t>
  </si>
  <si>
    <t>Malaysia</t>
  </si>
  <si>
    <t>Maldives</t>
  </si>
  <si>
    <t>Mali</t>
  </si>
  <si>
    <t>Malta</t>
  </si>
  <si>
    <t>Mauritania</t>
  </si>
  <si>
    <t>Mauritius</t>
  </si>
  <si>
    <t>Mexico</t>
  </si>
  <si>
    <t>Moldova</t>
  </si>
  <si>
    <t>Mongolia</t>
  </si>
  <si>
    <t>Montenegro</t>
  </si>
  <si>
    <t>Morocco</t>
  </si>
  <si>
    <t>Mozambique</t>
  </si>
  <si>
    <t>Myanmar</t>
  </si>
  <si>
    <t>Namibia</t>
  </si>
  <si>
    <t>Nepal</t>
  </si>
  <si>
    <t>Netherlands</t>
  </si>
  <si>
    <t>New Zealand</t>
  </si>
  <si>
    <t>Nicaragua</t>
  </si>
  <si>
    <t>Niger</t>
  </si>
  <si>
    <t>Nigeria</t>
  </si>
  <si>
    <t>Norway</t>
  </si>
  <si>
    <t>Oman</t>
  </si>
  <si>
    <t>Pakistan</t>
  </si>
  <si>
    <t>Panama</t>
  </si>
  <si>
    <t>Paraguay</t>
  </si>
  <si>
    <t>Peru</t>
  </si>
  <si>
    <t>Philippines</t>
  </si>
  <si>
    <t>Portugal</t>
  </si>
  <si>
    <t>Puerto Rico</t>
  </si>
  <si>
    <t>Romania</t>
  </si>
  <si>
    <t>Rwanda</t>
  </si>
  <si>
    <t>Saudi Arabia</t>
  </si>
  <si>
    <t>Senegal</t>
  </si>
  <si>
    <t>Serbia</t>
  </si>
  <si>
    <t>Seychelles</t>
  </si>
  <si>
    <t>Sierra Leone</t>
  </si>
  <si>
    <t>Singapore</t>
  </si>
  <si>
    <t>Slovak Republic</t>
  </si>
  <si>
    <t>Slovenia</t>
  </si>
  <si>
    <t>Solomon Islands</t>
  </si>
  <si>
    <t>South Africa</t>
  </si>
  <si>
    <t>Spain</t>
  </si>
  <si>
    <t>Sri Lanka</t>
  </si>
  <si>
    <t>Sweden</t>
  </si>
  <si>
    <t>Switzerland</t>
  </si>
  <si>
    <t>Syria</t>
  </si>
  <si>
    <t>Taiwan Province of China</t>
  </si>
  <si>
    <t>Tajikistan</t>
  </si>
  <si>
    <t>Tanzania</t>
  </si>
  <si>
    <t>Thailand</t>
  </si>
  <si>
    <t>Timor-Leste</t>
  </si>
  <si>
    <t>Togo</t>
  </si>
  <si>
    <t>Tunisia</t>
  </si>
  <si>
    <t>Uganda</t>
  </si>
  <si>
    <t>United Arab Emirates</t>
  </si>
  <si>
    <t>United Kingdom</t>
  </si>
  <si>
    <t>United States</t>
  </si>
  <si>
    <t>Uruguay</t>
  </si>
  <si>
    <t>Uzbekistan</t>
  </si>
  <si>
    <t>Vanuatu</t>
  </si>
  <si>
    <t>Venezuela</t>
  </si>
  <si>
    <t>Vietnam</t>
  </si>
  <si>
    <t>Yemen</t>
  </si>
  <si>
    <t>Zambia</t>
  </si>
  <si>
    <t>Sao Tome and PrIncipe</t>
  </si>
  <si>
    <t>Зростання ВВП та співвідношення інвестицій до ВВП, % (середнє за 2009-2017 роки)</t>
  </si>
  <si>
    <t>GDP growth and investment/GDP ratio, % (2009-2017 average)</t>
  </si>
  <si>
    <t>ВВП, %</t>
  </si>
  <si>
    <t>Інв/ВВП, %</t>
  </si>
  <si>
    <t>Inv/GDP, %</t>
  </si>
  <si>
    <t>GDP, %</t>
  </si>
  <si>
    <t>CPI (eop, % yoy) and inflation targets</t>
  </si>
  <si>
    <t>Покриття майбутнього імпорту (у % до 3-міс. норми, п.ш.)</t>
  </si>
  <si>
    <t>Покриття короткострокового боргу (п.ш.)</t>
  </si>
  <si>
    <t>Покриття 20% грошової маси (п.ш.)</t>
  </si>
  <si>
    <t>У % до композитного критерію МВФ (п.ш.)</t>
  </si>
  <si>
    <t xml:space="preserve">Джерело: IHS Markit, Moody’s. </t>
  </si>
  <si>
    <t>Source: IHS Markit, Moody’s.</t>
  </si>
  <si>
    <t>Source: Refinitiv Datastream, NBU staff estimates.</t>
  </si>
  <si>
    <t>Джерело: Refinitiv Datastream, прогноз НБУ.</t>
  </si>
  <si>
    <t>Source: official web-pages of central banks, NBU staff estimates.</t>
  </si>
  <si>
    <t>Джерело: офіційні сторінки центральних банків, прогноз НБУ.</t>
  </si>
  <si>
    <t>*Маркери із заливкою - поточний прогноз, без заливки - попередній.</t>
  </si>
  <si>
    <t>Source: World Bank, NBU calculations.</t>
  </si>
  <si>
    <t>Source: British Petroleum, NBU calculations.</t>
  </si>
  <si>
    <r>
      <t>Прогноз цін на природний газ, дол./тис.м</t>
    </r>
    <r>
      <rPr>
        <sz val="10"/>
        <color theme="1"/>
        <rFont val="Calibri"/>
        <family val="2"/>
        <charset val="204"/>
      </rPr>
      <t>³</t>
    </r>
  </si>
  <si>
    <t>Source: World Bank, Consensus Economics, NBU calculations.</t>
  </si>
  <si>
    <t>1.2</t>
  </si>
  <si>
    <t>1.3</t>
  </si>
  <si>
    <t>1.4</t>
  </si>
  <si>
    <t>1.5</t>
  </si>
  <si>
    <t>1.6</t>
  </si>
  <si>
    <t>1.7</t>
  </si>
  <si>
    <t>1.8</t>
  </si>
  <si>
    <t>1.9</t>
  </si>
  <si>
    <t>Demand 2019–2040</t>
  </si>
  <si>
    <t>Production 2019–2040</t>
  </si>
  <si>
    <t>Виробництво
 у 2019–2040</t>
  </si>
  <si>
    <t>Споживання 
у 2019–2040</t>
  </si>
  <si>
    <t>Cереднє 
2008–2017</t>
  </si>
  <si>
    <t>Average  
2008–2017</t>
  </si>
  <si>
    <t>Current Account Balance, USD bn</t>
  </si>
  <si>
    <t>2016/17</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</si>
  <si>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</si>
  <si>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</si>
  <si>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</si>
  <si>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</si>
  <si>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Внески видів нефінансових активів у річну зміну ВНОК, в. п. (частка у ВНОК у 2018 році, %)</t>
  </si>
  <si>
    <t>Внески в річну зміну внутрішнього попиту і внутрішній попит на товари українського виробництва</t>
  </si>
  <si>
    <t>* Розраховано як суму інвестиційного та споживчого попиту (в постійних цінах 2010 року).</t>
  </si>
  <si>
    <t>* Включає професійну, наукову і технічну діяльність; діяльність у сфері адміністративного та допоміжного обслуговування; державне управління й оборону, обов'язкове соціальне страхування; освіту; охорону здоров'я та надання соціальної допомоги; мистецтво, спорт, розваги та відпочинок.</t>
  </si>
  <si>
    <t>Урожайність кукурудзи, ц/га</t>
  </si>
  <si>
    <t>** Розраховано як різницю між внутрішнім попитом та 65% обсягів імпорту (у постійних цінах 2010 року).</t>
  </si>
  <si>
    <t>Депозити та кредити в НВ, % р/р</t>
  </si>
  <si>
    <t>Additionally, one-off proceeds (such as unplanned funds from special confiscation and effects of the Stockholm Arbitration Court's ruling) are subtracted from revenues. A positive value indicates tight fiscal policy, negative – expansionary fiscal policy.</t>
  </si>
  <si>
    <t>60–70 років</t>
  </si>
  <si>
    <t>60–70</t>
  </si>
  <si>
    <t>50–59</t>
  </si>
  <si>
    <t>50–59 років</t>
  </si>
  <si>
    <t>40–49 років</t>
  </si>
  <si>
    <t>40–49</t>
  </si>
  <si>
    <t>30–39 років</t>
  </si>
  <si>
    <t>30–39</t>
  </si>
  <si>
    <t>15–29</t>
  </si>
  <si>
    <t>15–29 років</t>
  </si>
  <si>
    <t>* У % до робочої сили віком 15–70 років.</t>
  </si>
  <si>
    <t>* As a % of population aged 15–70 in the labor force.</t>
  </si>
  <si>
    <t>** У % до всього населення віком 15–70 років.</t>
  </si>
  <si>
    <t>** As a % of total population aged 15–70.</t>
  </si>
  <si>
    <r>
      <t>Volumes, bсm</t>
    </r>
    <r>
      <rPr>
        <vertAlign val="superscript"/>
        <sz val="10"/>
        <rFont val="Arial"/>
        <family val="2"/>
        <charset val="204"/>
      </rPr>
      <t xml:space="preserve"> </t>
    </r>
    <r>
      <rPr>
        <sz val="10"/>
        <rFont val="Arial"/>
        <family val="2"/>
        <charset val="204"/>
      </rPr>
      <t>(previous forecast, RHS)</t>
    </r>
  </si>
  <si>
    <r>
      <t>Volumes, bсm</t>
    </r>
    <r>
      <rPr>
        <vertAlign val="superscript"/>
        <sz val="10"/>
        <rFont val="Arial"/>
        <family val="2"/>
        <charset val="204"/>
      </rPr>
      <t xml:space="preserve"> (RHS)</t>
    </r>
  </si>
  <si>
    <t>ревальвація</t>
  </si>
  <si>
    <t>Consolidated budget revenues, annual change, % yoy</t>
  </si>
  <si>
    <t>VAT import</t>
  </si>
  <si>
    <t xml:space="preserve">Contributions to annual changes in revenues of the consolidated budget, pp
</t>
  </si>
  <si>
    <t xml:space="preserve">Contributions to annual changes in the expenditures of the consolidated budget, pp
</t>
  </si>
  <si>
    <t xml:space="preserve">Changes in expenditures, % yoy </t>
  </si>
  <si>
    <t>Public and publicly guaranteed debt, UAH bn and % of GDP*</t>
  </si>
  <si>
    <t>IІІ.15</t>
  </si>
  <si>
    <t>IІІ.16</t>
  </si>
  <si>
    <t>*Fill points - current forecast, unfilled points - previous.</t>
  </si>
  <si>
    <t>Natural gas (Europe), USD/kcm (RHS)</t>
  </si>
  <si>
    <t>Brent crude oil  and European natural gas prices</t>
  </si>
  <si>
    <t>Global natural gas production and consumption growth, %</t>
  </si>
  <si>
    <t xml:space="preserve"> Natural gas demand and production forecast, bcm</t>
  </si>
  <si>
    <t>Natural gas prices, forecast, USD/kcm</t>
  </si>
  <si>
    <t>SESU vacancies, sa, thousand</t>
  </si>
  <si>
    <t>Індикатори диспропорцій на ринку праці</t>
  </si>
  <si>
    <t>Share of enterprises reporting qualified staff shortages, qoq</t>
  </si>
  <si>
    <t>Ключові процентні ставки провідних центральних банків та депозитна ставка ЄЦБ*, %</t>
  </si>
  <si>
    <t>Key policy rates of major central banks and ECB deposit facility rate*, %</t>
  </si>
  <si>
    <r>
      <t>Виробництво газу у світі у розрізі регіонів*,  млрд м</t>
    </r>
    <r>
      <rPr>
        <sz val="10"/>
        <rFont val="Calibri"/>
        <family val="2"/>
        <charset val="204"/>
      </rPr>
      <t>³</t>
    </r>
  </si>
  <si>
    <t>World natural gas production by region*, bcm</t>
  </si>
  <si>
    <t>* Excludes gas flared or recycled.</t>
  </si>
  <si>
    <t>* За виключенням газу, перетвореного на рідке паливо.</t>
  </si>
  <si>
    <t>Зарплата</t>
  </si>
  <si>
    <t>Брак робочої сили**</t>
  </si>
  <si>
    <t>Labor market tightness**</t>
  </si>
  <si>
    <t>** Сума внесків двох змінних: співвідношення кількості вакансій до безробітних та частки підприємств, що зазначили брак кваліфікованих працівників. Цей фактор відображає як фізичний брак робітників, так і невідповідність навичок пошукачів роботи вимогам роботодавців.</t>
  </si>
  <si>
    <t xml:space="preserve">** The sum of contributions of two factors: vacancies to unemployed ratio and share of enterprises reporting qualified staff shortages. This factor illustrates actual shortages of labor force as well as mismatch between candidates' skills and employers' requirements. </t>
  </si>
  <si>
    <t>Wage</t>
  </si>
  <si>
    <r>
      <rPr>
        <vertAlign val="superscript"/>
        <sz val="10"/>
        <color theme="0"/>
        <rFont val="Arial"/>
        <family val="2"/>
        <charset val="204"/>
      </rPr>
      <t xml:space="preserve">* </t>
    </r>
    <r>
      <rPr>
        <sz val="10"/>
        <color theme="0"/>
        <rFont val="Arial"/>
        <family val="2"/>
        <charset val="204"/>
      </rPr>
      <t xml:space="preserve">Блакитними стовпчиками позначені залишки регресії. Інші стовпчики відображають ефект факторів на заробітну плату: як одномоментний, так і лаговий через вплив на заробітну плату в попередні періоди. </t>
    </r>
  </si>
  <si>
    <r>
      <rPr>
        <vertAlign val="superscript"/>
        <sz val="10"/>
        <color theme="0"/>
        <rFont val="Arial"/>
        <family val="2"/>
        <charset val="204"/>
      </rPr>
      <t xml:space="preserve">* </t>
    </r>
    <r>
      <rPr>
        <sz val="10"/>
        <color theme="0"/>
        <rFont val="Arial"/>
        <family val="2"/>
        <charset val="204"/>
      </rPr>
      <t>Blue bars indicate regression residuals. Other columns reflect the effect of factors on wages: both contemporaneous and lagged due to the impact on wages in previous periods.</t>
    </r>
  </si>
  <si>
    <t>* Контурний графік демонструє густину розподілу точок даних. Колір на графіку відповідає частоті появи окремих річних змін 328 компонент ІСЦ у заданому діапазоні значень.</t>
  </si>
  <si>
    <t>І півр. 
2015</t>
  </si>
  <si>
    <t>ІІ півр.
2015</t>
  </si>
  <si>
    <t>І півр. 
2016</t>
  </si>
  <si>
    <t>ІІ півр.
2016</t>
  </si>
  <si>
    <t>І півр. 
2017</t>
  </si>
  <si>
    <t>ІІ півр.
2017</t>
  </si>
  <si>
    <t>І півр. 
2018</t>
  </si>
  <si>
    <t>ІІ півр.
2018</t>
  </si>
  <si>
    <t>І півр.
2019</t>
  </si>
  <si>
    <t xml:space="preserve">* Плинне ВВП за 2019 рік –  ВВП 2018 і І-ІІ кв. 2019 років фактичні дані та ВВП ІІІ кв. 2019 року оцінка НБУ. </t>
  </si>
  <si>
    <t>* Rolling GDP for 2019.  Q1-Q2 2019 - historical GDP data, NBU estimates for Q3 2019 .</t>
  </si>
  <si>
    <r>
      <t>Джерело: МФУ, ДССУ, розрахунки НБУ</t>
    </r>
    <r>
      <rPr>
        <sz val="7"/>
        <color theme="0"/>
        <rFont val="Arial"/>
        <family val="2"/>
        <charset val="204"/>
      </rPr>
      <t>.</t>
    </r>
  </si>
  <si>
    <t>Фінансування НАК "Нафтогаз"</t>
  </si>
  <si>
    <t>% ВВП (п.ш.)</t>
  </si>
  <si>
    <t>Внески в річну зміну реального ВВП за категоріями кінцевого використання, в.п.</t>
  </si>
  <si>
    <t>В.2.1</t>
  </si>
  <si>
    <t>В.2.2</t>
  </si>
  <si>
    <t>В.2.3</t>
  </si>
  <si>
    <t>В.2.4</t>
  </si>
  <si>
    <t>В.5</t>
  </si>
  <si>
    <t>Вставка: Альтернативний сценарій: прискорення реформ</t>
  </si>
  <si>
    <t>Box: Alternative scenario: accelerating reforms</t>
  </si>
  <si>
    <t>B.5.1</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</si>
  <si>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</si>
  <si>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</si>
  <si>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</si>
  <si>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World grain prices,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</si>
  <si>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</si>
  <si>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</si>
  <si>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</si>
  <si>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</si>
  <si>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</si>
  <si>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</si>
  <si>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</si>
  <si>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</si>
  <si>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 xml:space="preserve">Сальдо СЗДУ за різними вимірами, % ВВП* та
 % потенційного ВВП**
</t>
  </si>
  <si>
    <t>General governmen fiscal balance, % of GDP* and % of potential GDP**</t>
  </si>
  <si>
    <t>* Загальне сальдо (% ВВП) – сальдо зведеного бюджету з урахуванням позичок, наданих Пенсійному фонду з ЄКР. ВВП для ІІІ кварталу 2019 року - прогноз НБУ.</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</si>
  <si>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</si>
  <si>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</si>
  <si>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 Balance (% of GDP) is the consolidated budget balance, taking into account loans to the Pension Fund from the STA.  Q3 GDP  is based on NBU  forecasts.</t>
  </si>
  <si>
    <t>* Зелені маркери у 2020-2021 роках відображають припущення базового сценарію, нижні та верхні межі діапазонів – відповідно песимістичний та оптимістичний сценарії. Дані за 2019 рік – оцінки НБУ.</t>
  </si>
  <si>
    <t>*In 2020-2021, the green markers reflect the baseline scenario assumptions, the lower and upper bounds of the ranges, respectively, the pessimistic and optimistic scenarios. The data for 2019 are NBU estimates.</t>
  </si>
  <si>
    <t>Обсяги транзиту газу через українську ГТС, млрд куб. м</t>
  </si>
  <si>
    <t>Volumes of gas transit through Ukrainian GTS, bcm</t>
  </si>
  <si>
    <r>
      <t>Обсяги транзиту, млрд м</t>
    </r>
    <r>
      <rPr>
        <vertAlign val="superscript"/>
        <sz val="10"/>
        <rFont val="Arial"/>
        <family val="2"/>
        <charset val="204"/>
      </rPr>
      <t xml:space="preserve">3 </t>
    </r>
    <r>
      <rPr>
        <sz val="10"/>
        <rFont val="Arial"/>
        <family val="2"/>
        <charset val="204"/>
      </rPr>
      <t xml:space="preserve"> (п.ш.)</t>
    </r>
  </si>
  <si>
    <r>
      <t>Обсяги транзиту, млрд м</t>
    </r>
    <r>
      <rPr>
        <vertAlign val="superscript"/>
        <sz val="10"/>
        <rFont val="Arial"/>
        <family val="2"/>
        <charset val="204"/>
      </rPr>
      <t xml:space="preserve">3 </t>
    </r>
    <r>
      <rPr>
        <sz val="10"/>
        <rFont val="Arial"/>
        <family val="2"/>
        <charset val="204"/>
      </rPr>
      <t>(попередній прогноз, п.ш.)</t>
    </r>
  </si>
  <si>
    <t>Обсяги транзиту, млрд дол. США</t>
  </si>
  <si>
    <t xml:space="preserve">Обсяги транзиту, млрд дол. США </t>
  </si>
  <si>
    <t>Інфляція, % р/р</t>
  </si>
  <si>
    <t>III кв. 2006 – I кв. 2019</t>
  </si>
  <si>
    <t>Inflation, % yoy</t>
  </si>
  <si>
    <t>Мінімальна зарплата, % кв/кв</t>
  </si>
  <si>
    <t>Minimum wage, % qoq</t>
  </si>
  <si>
    <t>Оцінка впливу факторів на зміну заробітної плати (с/с, % кв/кв)</t>
  </si>
  <si>
    <t>Estimated impact of different factors  on wage changes (sa, % qoq)</t>
  </si>
  <si>
    <t>Декомпозиція зміни заробітної плати*, с/с, % кв/кв</t>
  </si>
  <si>
    <t>Wage change decomposition*, sa,  % qoq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</si>
</sst>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0.00\ _₴_-;\-* #,##0.00\ _₴_-;_-* &quot;-&quot;??\ _₴_-;_-@_-"/>
    <numFmt numFmtId="164" formatCode="_-* #,##0.00_₴_-;\-* #,##0.00_₴_-;_-* &quot;-&quot;??_₴_-;_-@_-"/>
    <numFmt numFmtId="165" formatCode="0.0"/>
    <numFmt numFmtId="166" formatCode="mm/yyyy"/>
    <numFmt numFmtId="167" formatCode="mm/yy"/>
    <numFmt numFmtId="168" formatCode="yyyy"/>
    <numFmt numFmtId="169" formatCode="#,##0.0"/>
    <numFmt numFmtId="170" formatCode="0.00000"/>
    <numFmt numFmtId="171" formatCode="_-* #,##0.00\ _г_р_н_._-;\-* #,##0.00\ _г_р_н_._-;_-* &quot;-&quot;??\ _г_р_н_._-;_-@_-"/>
    <numFmt numFmtId="172" formatCode="#,##0.0_ ;\-#,##0.0\ "/>
    <numFmt numFmtId="173" formatCode="dd/mm/yy;@"/>
    <numFmt numFmtId="174" formatCode="0.000"/>
    <numFmt numFmtId="175" formatCode="#,##0\ &quot;грн.&quot;;[Red]\-#,##0\ &quot;грн.&quot;"/>
    <numFmt numFmtId="176" formatCode="_-* #,##0_р_._-;\-* #,##0_р_._-;_-* &quot;-&quot;_р_._-;_-@_-"/>
    <numFmt numFmtId="177" formatCode="&quot;Ј&quot;#,##0.00;[Red]\-&quot;Ј&quot;#,##0.00"/>
    <numFmt numFmtId="178" formatCode="#."/>
    <numFmt numFmtId="179" formatCode="0.0000"/>
    <numFmt numFmtId="180" formatCode="#,##0.00_ ;\-#,##0.00\ "/>
    <numFmt numFmtId="181" formatCode="0.000000"/>
    <numFmt numFmtId="182" formatCode="_-* #,##0\ _₴_-;\-* #,##0\ _₴_-;_-* &quot;-&quot;??\ _₴_-;_-@_-"/>
    <numFmt numFmtId="183" formatCode="0.00000000"/>
  </numFmts>
  <fonts count="166">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sz val="10"/>
      <color theme="0" tint="-0.499984740745262"/>
      <name val="Arial"/>
      <family val="2"/>
      <charset val="204"/>
    </font>
    <font>
      <u/>
      <sz val="10"/>
      <color theme="10"/>
      <name val="Arial"/>
      <family val="2"/>
      <charset val="204"/>
    </font>
    <font>
      <b/>
      <sz val="10"/>
      <color theme="0"/>
      <name val="Arial"/>
      <family val="2"/>
      <charset val="204"/>
    </font>
    <font>
      <sz val="8"/>
      <name val="Arial"/>
      <family val="2"/>
      <charset val="204"/>
    </font>
    <font>
      <sz val="10"/>
      <color theme="0"/>
      <name val="Arial Cyr"/>
      <charset val="204"/>
    </font>
    <font>
      <u/>
      <sz val="10"/>
      <color theme="0"/>
      <name val="Arial"/>
      <family val="2"/>
      <charset val="204"/>
    </font>
    <font>
      <vertAlign val="superscript"/>
      <sz val="1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9"/>
      <name val="UkrainianKudriashov"/>
      <family val="1"/>
    </font>
    <font>
      <b/>
      <i/>
      <sz val="1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charset val="204"/>
    </font>
    <font>
      <i/>
      <sz val="10"/>
      <name val="Arial Cyr"/>
      <charset val="204"/>
    </font>
    <font>
      <sz val="7.5"/>
      <color theme="0" tint="-0.14999847407452621"/>
      <name val="Arial"/>
      <family val="2"/>
      <charset val="204"/>
    </font>
    <font>
      <sz val="11"/>
      <name val="Calibri"/>
      <family val="2"/>
      <charset val="204"/>
    </font>
    <font>
      <sz val="11"/>
      <color theme="0"/>
      <name val="Arial"/>
      <family val="2"/>
      <charset val="204"/>
    </font>
    <font>
      <sz val="11"/>
      <color rgb="FF000000"/>
      <name val="Calibri"/>
      <family val="2"/>
      <charset val="204"/>
    </font>
    <font>
      <b/>
      <sz val="11"/>
      <color rgb="FFFF0000"/>
      <name val="Calibri"/>
      <family val="2"/>
      <charset val="204"/>
    </font>
    <font>
      <sz val="10"/>
      <color theme="1"/>
      <name val="Arial Cyr"/>
      <charset val="204"/>
    </font>
    <font>
      <u/>
      <sz val="10"/>
      <color rgb="FF0563C1"/>
      <name val="Arial"/>
      <family val="2"/>
      <charset val="204"/>
    </font>
    <font>
      <sz val="10"/>
      <color theme="1"/>
      <name val="Arial"/>
      <family val="2"/>
    </font>
    <font>
      <sz val="10"/>
      <color theme="0"/>
      <name val="Arial"/>
      <family val="2"/>
    </font>
    <font>
      <sz val="9"/>
      <color theme="0"/>
      <name val="Arial"/>
      <family val="2"/>
      <charset val="204"/>
    </font>
    <font>
      <sz val="11"/>
      <color rgb="FFFF0000"/>
      <name val="Arial"/>
      <family val="2"/>
      <charset val="204"/>
      <scheme val="minor"/>
    </font>
    <font>
      <b/>
      <sz val="11"/>
      <color theme="1"/>
      <name val="Arial"/>
      <family val="2"/>
      <charset val="204"/>
      <scheme val="minor"/>
    </font>
    <font>
      <u/>
      <sz val="10"/>
      <name val="Arial"/>
      <family val="2"/>
      <charset val="204"/>
    </font>
    <font>
      <sz val="10"/>
      <name val="Times New Roman"/>
      <family val="1"/>
      <charset val="204"/>
    </font>
    <font>
      <sz val="10"/>
      <color theme="1" tint="4.9989318521683403E-2"/>
      <name val="Arial"/>
      <family val="2"/>
      <charset val="204"/>
    </font>
    <font>
      <sz val="10"/>
      <color theme="1" tint="4.9989318521683403E-2"/>
      <name val="Arial Cyr"/>
      <charset val="204"/>
    </font>
    <font>
      <sz val="10"/>
      <color theme="4" tint="0.39997558519241921"/>
      <name val="Arial"/>
      <family val="2"/>
      <charset val="204"/>
    </font>
    <font>
      <sz val="8"/>
      <color rgb="FF0070C0"/>
      <name val="Arial"/>
      <family val="2"/>
      <charset val="204"/>
    </font>
    <font>
      <i/>
      <sz val="11"/>
      <color theme="1"/>
      <name val="Arial"/>
      <family val="2"/>
      <scheme val="minor"/>
    </font>
    <font>
      <sz val="10"/>
      <color rgb="FF0070C0"/>
      <name val="Arial"/>
      <family val="2"/>
      <charset val="204"/>
    </font>
    <font>
      <sz val="10"/>
      <color theme="1"/>
      <name val="Calibri"/>
      <family val="2"/>
      <charset val="204"/>
    </font>
    <font>
      <sz val="10"/>
      <name val="Calibri"/>
      <family val="2"/>
      <charset val="204"/>
    </font>
    <font>
      <sz val="7.5"/>
      <color rgb="FF000000"/>
      <name val="Arial"/>
      <family val="2"/>
      <charset val="204"/>
    </font>
    <font>
      <sz val="10"/>
      <name val="Arial"/>
      <family val="2"/>
      <charset val="204"/>
    </font>
    <font>
      <b/>
      <sz val="10"/>
      <color rgb="FF000000"/>
      <name val="Arial"/>
      <family val="2"/>
      <charset val="204"/>
    </font>
    <font>
      <i/>
      <sz val="10"/>
      <color rgb="FF000000"/>
      <name val="Arial"/>
      <family val="2"/>
      <charset val="204"/>
    </font>
    <font>
      <b/>
      <sz val="10"/>
      <color theme="1"/>
      <name val="Arial"/>
      <family val="2"/>
      <charset val="204"/>
      <scheme val="minor"/>
    </font>
    <font>
      <vertAlign val="superscript"/>
      <sz val="10"/>
      <color theme="0"/>
      <name val="Arial"/>
      <family val="2"/>
      <charset val="204"/>
    </font>
    <font>
      <sz val="7"/>
      <color theme="0"/>
      <name val="Arial"/>
      <family val="2"/>
      <charset val="204"/>
    </font>
    <font>
      <sz val="11"/>
      <color theme="0"/>
      <name val="Calibri"/>
      <family val="2"/>
      <charset val="204"/>
    </font>
    <font>
      <sz val="7.5"/>
      <color theme="1"/>
      <name val="Arial"/>
      <family val="2"/>
      <charset val="204"/>
    </font>
  </fonts>
  <fills count="2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F1B7C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medium">
        <color rgb="FFC0C0C0"/>
      </right>
      <top/>
      <bottom style="medium">
        <color rgb="FFC0C0C0"/>
      </bottom>
      <diagonal/>
    </border>
    <border>
      <left/>
      <right/>
      <top/>
      <bottom style="thin">
        <color indexed="64"/>
      </bottom>
      <diagonal/>
    </border>
    <border>
      <left/>
      <right/>
      <top style="medium">
        <color rgb="FFDC4B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right/>
      <top/>
      <bottom style="thin">
        <color rgb="FF505050"/>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right style="thin">
        <color theme="8"/>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style="thin">
        <color theme="9"/>
      </left>
      <right/>
      <top/>
      <bottom style="thin">
        <color theme="8"/>
      </bottom>
      <diagonal/>
    </border>
    <border>
      <left/>
      <right style="thin">
        <color theme="9"/>
      </right>
      <top/>
      <bottom style="thin">
        <color theme="8"/>
      </bottom>
      <diagonal/>
    </border>
    <border>
      <left/>
      <right style="thin">
        <color theme="8"/>
      </right>
      <top/>
      <bottom style="thin">
        <color theme="8"/>
      </bottom>
      <diagonal/>
    </border>
    <border>
      <left/>
      <right/>
      <top/>
      <bottom style="medium">
        <color rgb="FFDC4B64"/>
      </bottom>
      <diagonal/>
    </border>
    <border>
      <left/>
      <right/>
      <top style="medium">
        <color rgb="FFDC4B64"/>
      </top>
      <bottom style="medium">
        <color rgb="FFDC4B64"/>
      </bottom>
      <diagonal/>
    </border>
  </borders>
  <cellStyleXfs count="468">
    <xf numFmtId="0" fontId="0" fillId="0" borderId="0"/>
    <xf numFmtId="0" fontId="41" fillId="0" borderId="0"/>
    <xf numFmtId="0" fontId="40" fillId="0" borderId="0"/>
    <xf numFmtId="0" fontId="39" fillId="0" borderId="0"/>
    <xf numFmtId="0" fontId="38" fillId="0" borderId="0"/>
    <xf numFmtId="0" fontId="50" fillId="0" borderId="0" applyNumberFormat="0" applyFill="0" applyBorder="0" applyAlignment="0" applyProtection="0"/>
    <xf numFmtId="0" fontId="39" fillId="0" borderId="0"/>
    <xf numFmtId="0" fontId="37" fillId="0" borderId="0"/>
    <xf numFmtId="0" fontId="36" fillId="0" borderId="0"/>
    <xf numFmtId="0" fontId="39" fillId="0" borderId="0"/>
    <xf numFmtId="0" fontId="35" fillId="0" borderId="0"/>
    <xf numFmtId="0" fontId="36" fillId="0" borderId="0"/>
    <xf numFmtId="0" fontId="40" fillId="0" borderId="0"/>
    <xf numFmtId="171" fontId="40" fillId="0" borderId="0" applyFont="0" applyFill="0" applyBorder="0" applyAlignment="0" applyProtection="0"/>
    <xf numFmtId="0" fontId="57" fillId="0" borderId="0"/>
    <xf numFmtId="0" fontId="40" fillId="0" borderId="0"/>
    <xf numFmtId="0" fontId="36" fillId="0" borderId="0"/>
    <xf numFmtId="171" fontId="58" fillId="0" borderId="0" applyFont="0" applyFill="0" applyBorder="0" applyAlignment="0" applyProtection="0"/>
    <xf numFmtId="0" fontId="36" fillId="0" borderId="0"/>
    <xf numFmtId="0" fontId="40" fillId="0" borderId="0"/>
    <xf numFmtId="0" fontId="39" fillId="0" borderId="0"/>
    <xf numFmtId="0" fontId="39" fillId="0" borderId="0"/>
    <xf numFmtId="0" fontId="40" fillId="0" borderId="0"/>
    <xf numFmtId="0" fontId="34" fillId="0" borderId="0"/>
    <xf numFmtId="0" fontId="33" fillId="0" borderId="0"/>
    <xf numFmtId="0" fontId="32" fillId="0" borderId="0"/>
    <xf numFmtId="0" fontId="31" fillId="0" borderId="0"/>
    <xf numFmtId="0" fontId="31" fillId="0" borderId="0"/>
    <xf numFmtId="0" fontId="30" fillId="0" borderId="0"/>
    <xf numFmtId="0" fontId="30" fillId="0" borderId="0"/>
    <xf numFmtId="0" fontId="67" fillId="0" borderId="0"/>
    <xf numFmtId="0" fontId="29" fillId="0" borderId="0"/>
    <xf numFmtId="0" fontId="67" fillId="0" borderId="0"/>
    <xf numFmtId="0" fontId="69" fillId="0" borderId="0"/>
    <xf numFmtId="0" fontId="29" fillId="0" borderId="0"/>
    <xf numFmtId="0" fontId="40" fillId="0" borderId="0"/>
    <xf numFmtId="0" fontId="58" fillId="0" borderId="0"/>
    <xf numFmtId="0" fontId="28" fillId="0" borderId="0"/>
    <xf numFmtId="0" fontId="35" fillId="0" borderId="0"/>
    <xf numFmtId="0" fontId="81" fillId="0" borderId="0" applyNumberFormat="0" applyFill="0" applyBorder="0" applyAlignment="0" applyProtection="0"/>
    <xf numFmtId="0" fontId="27" fillId="0" borderId="0"/>
    <xf numFmtId="0" fontId="26" fillId="0" borderId="0"/>
    <xf numFmtId="0" fontId="26" fillId="0" borderId="0"/>
    <xf numFmtId="0" fontId="40" fillId="0" borderId="0"/>
    <xf numFmtId="0" fontId="39" fillId="0" borderId="0"/>
    <xf numFmtId="0" fontId="50" fillId="0" borderId="0" applyNumberFormat="0" applyFill="0" applyBorder="0" applyAlignment="0" applyProtection="0"/>
    <xf numFmtId="43" fontId="39" fillId="0" borderId="0" applyFont="0" applyFill="0" applyBorder="0" applyAlignment="0" applyProtection="0"/>
    <xf numFmtId="0" fontId="25" fillId="0" borderId="0"/>
    <xf numFmtId="0" fontId="24" fillId="0" borderId="0"/>
    <xf numFmtId="0" fontId="23" fillId="0" borderId="0"/>
    <xf numFmtId="49" fontId="89" fillId="0" borderId="0">
      <alignment horizontal="centerContinuous" vertical="top" wrapText="1"/>
    </xf>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90" fillId="11" borderId="0" applyNumberFormat="0" applyBorder="0" applyAlignment="0" applyProtection="0"/>
    <xf numFmtId="0" fontId="90" fillId="12" borderId="0" applyNumberFormat="0" applyBorder="0" applyAlignment="0" applyProtection="0"/>
    <xf numFmtId="0" fontId="90" fillId="13"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0" fillId="14"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1" fillId="15" borderId="0" applyNumberFormat="0" applyBorder="0" applyAlignment="0" applyProtection="0"/>
    <xf numFmtId="0" fontId="91" fillId="12" borderId="0" applyNumberFormat="0" applyBorder="0" applyAlignment="0" applyProtection="0"/>
    <xf numFmtId="0" fontId="91" fillId="13"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1" fillId="19" borderId="0" applyNumberFormat="0" applyBorder="0" applyAlignment="0" applyProtection="0"/>
    <xf numFmtId="0" fontId="91" fillId="20" borderId="0" applyNumberFormat="0" applyBorder="0" applyAlignment="0" applyProtection="0"/>
    <xf numFmtId="0" fontId="91" fillId="21"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22" borderId="0" applyNumberFormat="0" applyBorder="0" applyAlignment="0" applyProtection="0"/>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6" borderId="0" applyNumberFormat="0" applyBorder="0" applyAlignment="0" applyProtection="0"/>
    <xf numFmtId="0" fontId="95" fillId="23" borderId="5" applyNumberFormat="0" applyAlignment="0" applyProtection="0"/>
    <xf numFmtId="0" fontId="96" fillId="24" borderId="6" applyNumberFormat="0" applyAlignment="0" applyProtection="0"/>
    <xf numFmtId="38" fontId="88" fillId="0" borderId="0" applyFont="0" applyFill="0" applyBorder="0" applyAlignment="0" applyProtection="0"/>
    <xf numFmtId="176" fontId="40" fillId="0" borderId="0" applyFont="0" applyFill="0" applyBorder="0" applyAlignment="0" applyProtection="0"/>
    <xf numFmtId="175" fontId="88" fillId="0" borderId="0" applyFont="0" applyFill="0" applyBorder="0" applyAlignment="0" applyProtection="0"/>
    <xf numFmtId="178" fontId="97" fillId="0" borderId="0">
      <protection locked="0"/>
    </xf>
    <xf numFmtId="0" fontId="98" fillId="0" borderId="0" applyNumberFormat="0" applyFill="0" applyBorder="0" applyAlignment="0" applyProtection="0"/>
    <xf numFmtId="178" fontId="97" fillId="0" borderId="0">
      <protection locked="0"/>
    </xf>
    <xf numFmtId="0" fontId="99" fillId="7" borderId="0" applyNumberFormat="0" applyBorder="0" applyAlignment="0" applyProtection="0"/>
    <xf numFmtId="0" fontId="100" fillId="0" borderId="7" applyNumberFormat="0" applyFill="0" applyAlignment="0" applyProtection="0"/>
    <xf numFmtId="0" fontId="101" fillId="0" borderId="8" applyNumberFormat="0" applyFill="0" applyAlignment="0" applyProtection="0"/>
    <xf numFmtId="0" fontId="102" fillId="0" borderId="9" applyNumberFormat="0" applyFill="0" applyAlignment="0" applyProtection="0"/>
    <xf numFmtId="0" fontId="102" fillId="0" borderId="0" applyNumberFormat="0" applyFill="0" applyBorder="0" applyAlignment="0" applyProtection="0"/>
    <xf numFmtId="178" fontId="103" fillId="0" borderId="0">
      <protection locked="0"/>
    </xf>
    <xf numFmtId="178" fontId="103" fillId="0" borderId="0">
      <protection locked="0"/>
    </xf>
    <xf numFmtId="0" fontId="45" fillId="0" borderId="0"/>
    <xf numFmtId="0" fontId="104" fillId="0" borderId="0"/>
    <xf numFmtId="0" fontId="105" fillId="10" borderId="5" applyNumberFormat="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06" fillId="0" borderId="10" applyNumberFormat="0" applyFill="0" applyAlignment="0" applyProtection="0"/>
    <xf numFmtId="0" fontId="107" fillId="25" borderId="0" applyNumberFormat="0" applyBorder="0" applyAlignment="0" applyProtection="0"/>
    <xf numFmtId="0" fontId="90" fillId="26" borderId="11" applyNumberFormat="0" applyFont="0" applyAlignment="0" applyProtection="0"/>
    <xf numFmtId="164" fontId="104" fillId="0" borderId="0" applyFont="0" applyFill="0" applyBorder="0" applyAlignment="0" applyProtection="0"/>
    <xf numFmtId="0" fontId="108" fillId="23" borderId="12" applyNumberFormat="0" applyAlignment="0" applyProtection="0"/>
    <xf numFmtId="0" fontId="39" fillId="27" borderId="0">
      <alignment horizontal="right" vertical="top"/>
    </xf>
    <xf numFmtId="0" fontId="39" fillId="27" borderId="0">
      <alignment horizontal="center" vertical="center"/>
    </xf>
    <xf numFmtId="0" fontId="39" fillId="27" borderId="0">
      <alignment horizontal="left" vertical="top"/>
    </xf>
    <xf numFmtId="0" fontId="39" fillId="27" borderId="0">
      <alignment horizontal="left" vertical="top"/>
    </xf>
    <xf numFmtId="0" fontId="39" fillId="27" borderId="0">
      <alignment horizontal="right" vertical="top"/>
    </xf>
    <xf numFmtId="0" fontId="39" fillId="27" borderId="0">
      <alignment horizontal="right" vertical="top"/>
    </xf>
    <xf numFmtId="0" fontId="109" fillId="0" borderId="0" applyNumberFormat="0" applyFill="0" applyBorder="0" applyAlignment="0" applyProtection="0"/>
    <xf numFmtId="178" fontId="97" fillId="0" borderId="13">
      <protection locked="0"/>
    </xf>
    <xf numFmtId="0" fontId="110" fillId="0" borderId="0" applyNumberFormat="0" applyFill="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177" fontId="114" fillId="0" borderId="0" applyFont="0" applyFill="0" applyBorder="0" applyAlignment="0" applyProtection="0"/>
    <xf numFmtId="0" fontId="89" fillId="0" borderId="3">
      <alignment horizontal="centerContinuous" vertical="top" wrapText="1"/>
    </xf>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38" fontId="114" fillId="0" borderId="0" applyFont="0" applyFill="0" applyBorder="0" applyAlignment="0" applyProtection="0"/>
    <xf numFmtId="40" fontId="114" fillId="0" borderId="0" applyFont="0" applyFill="0" applyBorder="0" applyAlignment="0" applyProtection="0"/>
    <xf numFmtId="40" fontId="88" fillId="0" borderId="0" applyFont="0" applyFill="0" applyBorder="0" applyAlignment="0" applyProtection="0"/>
    <xf numFmtId="0" fontId="126" fillId="7" borderId="0" applyNumberFormat="0" applyBorder="0" applyAlignment="0" applyProtection="0"/>
    <xf numFmtId="49" fontId="89" fillId="0" borderId="1">
      <alignment horizontal="center" vertical="center" wrapText="1"/>
    </xf>
    <xf numFmtId="0" fontId="22" fillId="0" borderId="0"/>
    <xf numFmtId="0" fontId="22"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0" fontId="126" fillId="7" borderId="0" applyNumberFormat="0" applyBorder="0" applyAlignment="0" applyProtection="0"/>
    <xf numFmtId="0" fontId="22" fillId="0" borderId="0"/>
    <xf numFmtId="0" fontId="22" fillId="0" borderId="0"/>
    <xf numFmtId="0" fontId="40"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0" fontId="126" fillId="7"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27" fillId="0" borderId="0"/>
    <xf numFmtId="9" fontId="127" fillId="0" borderId="0" applyFont="0" applyFill="0" applyBorder="0" applyAlignment="0" applyProtection="0"/>
    <xf numFmtId="0" fontId="22" fillId="0" borderId="0"/>
    <xf numFmtId="0" fontId="40"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0" fontId="126" fillId="7"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0" fontId="126" fillId="7"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62"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58" fillId="11" borderId="0" applyNumberFormat="0" applyBorder="0" applyAlignment="0" applyProtection="0"/>
    <xf numFmtId="0" fontId="58" fillId="6" borderId="0" applyNumberFormat="0" applyBorder="0" applyAlignment="0" applyProtection="0"/>
    <xf numFmtId="0" fontId="58" fillId="8"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13" borderId="0" applyNumberFormat="0" applyBorder="0" applyAlignment="0" applyProtection="0"/>
    <xf numFmtId="0" fontId="58" fillId="9" borderId="0" applyNumberFormat="0" applyBorder="0" applyAlignment="0" applyProtection="0"/>
    <xf numFmtId="0" fontId="92" fillId="18" borderId="0" applyNumberFormat="0" applyBorder="0" applyAlignment="0" applyProtection="0"/>
    <xf numFmtId="0" fontId="92" fillId="12" borderId="0" applyNumberFormat="0" applyBorder="0" applyAlignment="0" applyProtection="0"/>
    <xf numFmtId="0" fontId="58" fillId="12" borderId="0" applyNumberFormat="0" applyBorder="0" applyAlignment="0" applyProtection="0"/>
    <xf numFmtId="0" fontId="58" fillId="8" borderId="0" applyNumberFormat="0" applyBorder="0" applyAlignment="0" applyProtection="0"/>
    <xf numFmtId="0" fontId="92" fillId="17" borderId="0" applyNumberFormat="0" applyBorder="0" applyAlignment="0" applyProtection="0"/>
    <xf numFmtId="0" fontId="92" fillId="15" borderId="0" applyNumberFormat="0" applyBorder="0" applyAlignment="0" applyProtection="0"/>
    <xf numFmtId="0" fontId="58" fillId="11" borderId="0" applyNumberFormat="0" applyBorder="0" applyAlignment="0" applyProtection="0"/>
    <xf numFmtId="0" fontId="58" fillId="7"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58" fillId="14" borderId="0" applyNumberFormat="0" applyBorder="0" applyAlignment="0" applyProtection="0"/>
    <xf numFmtId="0" fontId="21" fillId="0" borderId="0"/>
    <xf numFmtId="0" fontId="40" fillId="0" borderId="0"/>
    <xf numFmtId="0" fontId="20" fillId="0" borderId="0"/>
    <xf numFmtId="0" fontId="56" fillId="0" borderId="0"/>
    <xf numFmtId="0" fontId="130" fillId="0" borderId="0"/>
    <xf numFmtId="0" fontId="20" fillId="0" borderId="0"/>
    <xf numFmtId="0" fontId="20" fillId="0" borderId="0"/>
    <xf numFmtId="0" fontId="39" fillId="0" borderId="0"/>
    <xf numFmtId="0" fontId="20" fillId="0" borderId="0"/>
    <xf numFmtId="0" fontId="19" fillId="0" borderId="0"/>
    <xf numFmtId="0" fontId="19" fillId="0" borderId="0"/>
    <xf numFmtId="0" fontId="40" fillId="0" borderId="0"/>
    <xf numFmtId="0" fontId="19" fillId="0" borderId="0"/>
    <xf numFmtId="0" fontId="35" fillId="0" borderId="0"/>
    <xf numFmtId="0" fontId="133"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36" fillId="0" borderId="0"/>
    <xf numFmtId="0" fontId="10" fillId="0" borderId="0"/>
    <xf numFmtId="0" fontId="10" fillId="0" borderId="0"/>
    <xf numFmtId="0" fontId="11" fillId="0" borderId="0"/>
    <xf numFmtId="0" fontId="11" fillId="0" borderId="0"/>
    <xf numFmtId="0" fontId="11" fillId="0" borderId="0"/>
    <xf numFmtId="0" fontId="11" fillId="0" borderId="0"/>
    <xf numFmtId="0" fontId="9" fillId="0" borderId="0"/>
    <xf numFmtId="0" fontId="8" fillId="0" borderId="0"/>
    <xf numFmtId="0" fontId="8" fillId="0" borderId="0"/>
    <xf numFmtId="0" fontId="8" fillId="0" borderId="0"/>
    <xf numFmtId="0" fontId="7" fillId="0" borderId="0"/>
    <xf numFmtId="0" fontId="136" fillId="0" borderId="0"/>
    <xf numFmtId="0" fontId="6" fillId="0" borderId="0"/>
    <xf numFmtId="0" fontId="5" fillId="0" borderId="0"/>
    <xf numFmtId="0" fontId="5" fillId="0" borderId="0"/>
    <xf numFmtId="0" fontId="4" fillId="0" borderId="0"/>
    <xf numFmtId="0" fontId="3" fillId="0" borderId="0"/>
    <xf numFmtId="0" fontId="40" fillId="0" borderId="0"/>
    <xf numFmtId="0" fontId="148" fillId="0" borderId="0"/>
    <xf numFmtId="0" fontId="2" fillId="0" borderId="0"/>
    <xf numFmtId="43" fontId="158" fillId="0" borderId="0" applyFont="0" applyFill="0" applyBorder="0" applyAlignment="0" applyProtection="0"/>
    <xf numFmtId="0" fontId="39" fillId="0" borderId="0"/>
    <xf numFmtId="43" fontId="39" fillId="0" borderId="0" applyFont="0" applyFill="0" applyBorder="0" applyAlignment="0" applyProtection="0"/>
    <xf numFmtId="0" fontId="1" fillId="0" borderId="0"/>
  </cellStyleXfs>
  <cellXfs count="652">
    <xf numFmtId="0" fontId="0" fillId="0" borderId="0" xfId="0"/>
    <xf numFmtId="0" fontId="39" fillId="0" borderId="0" xfId="0" applyFont="1"/>
    <xf numFmtId="0" fontId="42" fillId="0" borderId="0" xfId="0" applyFont="1"/>
    <xf numFmtId="0" fontId="39" fillId="0" borderId="0" xfId="0" applyFont="1" applyAlignment="1">
      <alignment horizontal="left" indent="1"/>
    </xf>
    <xf numFmtId="0" fontId="39" fillId="0" borderId="0" xfId="0" applyFont="1" applyAlignment="1">
      <alignment horizontal="left" indent="2"/>
    </xf>
    <xf numFmtId="0" fontId="43" fillId="0" borderId="0" xfId="0" applyFont="1"/>
    <xf numFmtId="0" fontId="39" fillId="0" borderId="0" xfId="3" applyFill="1"/>
    <xf numFmtId="0" fontId="39" fillId="0" borderId="0" xfId="3" applyFont="1" applyFill="1"/>
    <xf numFmtId="165" fontId="39" fillId="0" borderId="0" xfId="3" applyNumberFormat="1" applyFont="1" applyFill="1"/>
    <xf numFmtId="0" fontId="42" fillId="0" borderId="0" xfId="3" applyFont="1" applyFill="1"/>
    <xf numFmtId="165" fontId="42" fillId="0" borderId="0" xfId="3" applyNumberFormat="1" applyFont="1" applyFill="1"/>
    <xf numFmtId="166" fontId="42" fillId="0" borderId="0" xfId="3" applyNumberFormat="1" applyFont="1" applyFill="1"/>
    <xf numFmtId="167" fontId="0" fillId="0" borderId="0" xfId="0" applyNumberFormat="1"/>
    <xf numFmtId="165" fontId="0" fillId="0" borderId="0" xfId="0" applyNumberFormat="1"/>
    <xf numFmtId="165" fontId="39" fillId="0" borderId="0" xfId="2" applyNumberFormat="1" applyFont="1" applyFill="1" applyBorder="1" applyAlignment="1">
      <alignment horizontal="left"/>
    </xf>
    <xf numFmtId="0" fontId="39" fillId="0" borderId="0" xfId="2" applyNumberFormat="1" applyFont="1" applyFill="1" applyBorder="1" applyAlignment="1">
      <alignment horizontal="left"/>
    </xf>
    <xf numFmtId="0" fontId="47" fillId="0" borderId="0" xfId="2" applyFont="1" applyFill="1" applyBorder="1"/>
    <xf numFmtId="0" fontId="48" fillId="0" borderId="0" xfId="2" applyFont="1" applyFill="1" applyBorder="1"/>
    <xf numFmtId="0" fontId="47" fillId="0" borderId="0" xfId="2" applyNumberFormat="1" applyFont="1" applyFill="1" applyBorder="1" applyAlignment="1">
      <alignment vertical="top"/>
    </xf>
    <xf numFmtId="0" fontId="50" fillId="0" borderId="0" xfId="5" applyFill="1" applyBorder="1"/>
    <xf numFmtId="0" fontId="51" fillId="0" borderId="0" xfId="0" applyFont="1"/>
    <xf numFmtId="0" fontId="40" fillId="0" borderId="0" xfId="2" applyBorder="1"/>
    <xf numFmtId="49" fontId="40" fillId="0" borderId="0" xfId="2" applyNumberFormat="1" applyBorder="1"/>
    <xf numFmtId="0" fontId="40" fillId="0" borderId="0" xfId="2" applyBorder="1" applyAlignment="1">
      <alignment wrapText="1"/>
    </xf>
    <xf numFmtId="49" fontId="40" fillId="0" borderId="0" xfId="2" applyNumberFormat="1" applyFont="1" applyFill="1" applyBorder="1"/>
    <xf numFmtId="169" fontId="40" fillId="0" borderId="0" xfId="2" applyNumberFormat="1" applyBorder="1"/>
    <xf numFmtId="0" fontId="39" fillId="0" borderId="0" xfId="6" applyFont="1"/>
    <xf numFmtId="0" fontId="40" fillId="0" borderId="0" xfId="2"/>
    <xf numFmtId="165" fontId="40" fillId="0" borderId="0" xfId="2" applyNumberFormat="1"/>
    <xf numFmtId="49" fontId="40" fillId="0" borderId="0" xfId="2" applyNumberFormat="1" applyBorder="1" applyAlignment="1">
      <alignment wrapText="1"/>
    </xf>
    <xf numFmtId="165" fontId="40" fillId="0" borderId="0" xfId="2" applyNumberFormat="1" applyBorder="1"/>
    <xf numFmtId="49" fontId="40" fillId="0" borderId="0" xfId="2" applyNumberFormat="1" applyFill="1" applyBorder="1"/>
    <xf numFmtId="0" fontId="40" fillId="0" borderId="0" xfId="2" applyFill="1" applyBorder="1"/>
    <xf numFmtId="0" fontId="40" fillId="0" borderId="0" xfId="2" applyBorder="1" applyAlignment="1"/>
    <xf numFmtId="0" fontId="40" fillId="2" borderId="0" xfId="2" applyFill="1" applyBorder="1"/>
    <xf numFmtId="0" fontId="42" fillId="0" borderId="0" xfId="6" applyFont="1"/>
    <xf numFmtId="0" fontId="39" fillId="0" borderId="0" xfId="6"/>
    <xf numFmtId="167" fontId="39" fillId="0" borderId="0" xfId="6" applyNumberFormat="1"/>
    <xf numFmtId="165" fontId="39" fillId="0" borderId="0" xfId="6" applyNumberFormat="1"/>
    <xf numFmtId="167" fontId="42" fillId="0" borderId="0" xfId="6" applyNumberFormat="1" applyFont="1"/>
    <xf numFmtId="170" fontId="39" fillId="0" borderId="0" xfId="6" applyNumberFormat="1"/>
    <xf numFmtId="167" fontId="39" fillId="0" borderId="0" xfId="6" applyNumberFormat="1" applyFont="1"/>
    <xf numFmtId="165" fontId="49" fillId="0" borderId="0" xfId="6" applyNumberFormat="1" applyFont="1"/>
    <xf numFmtId="0" fontId="53" fillId="0" borderId="0" xfId="2" applyFont="1" applyBorder="1"/>
    <xf numFmtId="0" fontId="54" fillId="0" borderId="0" xfId="5" applyFont="1" applyFill="1" applyBorder="1"/>
    <xf numFmtId="0" fontId="53" fillId="0" borderId="0" xfId="2" applyFont="1"/>
    <xf numFmtId="166" fontId="39" fillId="0" borderId="0" xfId="3" applyNumberFormat="1" applyFont="1" applyFill="1"/>
    <xf numFmtId="165" fontId="0" fillId="0" borderId="0" xfId="0" applyNumberFormat="1" applyAlignment="1">
      <alignment horizontal="center"/>
    </xf>
    <xf numFmtId="0" fontId="39" fillId="0" borderId="0" xfId="9" applyFont="1"/>
    <xf numFmtId="0" fontId="39" fillId="0" borderId="0" xfId="9"/>
    <xf numFmtId="0" fontId="39" fillId="0" borderId="0" xfId="9" applyFont="1" applyFill="1" applyBorder="1" applyAlignment="1">
      <alignment horizontal="center"/>
    </xf>
    <xf numFmtId="0" fontId="39" fillId="0" borderId="0" xfId="3" applyFont="1" applyFill="1" applyAlignment="1">
      <alignment horizontal="center" vertical="top" wrapText="1"/>
    </xf>
    <xf numFmtId="0" fontId="39" fillId="0" borderId="0" xfId="9" applyAlignment="1">
      <alignment horizontal="left"/>
    </xf>
    <xf numFmtId="165" fontId="39" fillId="0" borderId="0" xfId="9" applyNumberFormat="1"/>
    <xf numFmtId="0" fontId="39" fillId="0" borderId="0" xfId="12" applyFont="1" applyFill="1" applyBorder="1"/>
    <xf numFmtId="17" fontId="39" fillId="0" borderId="0" xfId="12" applyNumberFormat="1" applyFont="1" applyFill="1" applyBorder="1" applyAlignment="1">
      <alignment horizontal="right"/>
    </xf>
    <xf numFmtId="165" fontId="39" fillId="0" borderId="0" xfId="12" applyNumberFormat="1" applyFont="1" applyFill="1" applyBorder="1" applyAlignment="1">
      <alignment horizontal="center"/>
    </xf>
    <xf numFmtId="17" fontId="42" fillId="0" borderId="0" xfId="12" applyNumberFormat="1" applyFont="1" applyFill="1" applyBorder="1" applyAlignment="1">
      <alignment horizontal="right"/>
    </xf>
    <xf numFmtId="0" fontId="39" fillId="0" borderId="0" xfId="12" applyFont="1"/>
    <xf numFmtId="165" fontId="39" fillId="0" borderId="0" xfId="13" applyNumberFormat="1" applyFont="1" applyFill="1" applyBorder="1" applyAlignment="1">
      <alignment horizontal="center"/>
    </xf>
    <xf numFmtId="1" fontId="39" fillId="0" borderId="0" xfId="14" applyNumberFormat="1" applyFont="1" applyFill="1" applyBorder="1" applyAlignment="1">
      <alignment horizontal="left"/>
    </xf>
    <xf numFmtId="14" fontId="39" fillId="0" borderId="0" xfId="12" applyNumberFormat="1" applyFont="1" applyFill="1" applyBorder="1"/>
    <xf numFmtId="1" fontId="39" fillId="0" borderId="0" xfId="12" applyNumberFormat="1" applyFont="1" applyFill="1" applyBorder="1" applyAlignment="1">
      <alignment horizontal="center"/>
    </xf>
    <xf numFmtId="14" fontId="42" fillId="0" borderId="0" xfId="12" applyNumberFormat="1" applyFont="1" applyFill="1" applyBorder="1"/>
    <xf numFmtId="0" fontId="39" fillId="0" borderId="0" xfId="12" applyFont="1" applyFill="1"/>
    <xf numFmtId="1" fontId="39" fillId="0" borderId="0" xfId="12" applyNumberFormat="1" applyFont="1" applyFill="1" applyBorder="1"/>
    <xf numFmtId="165" fontId="39" fillId="0" borderId="0" xfId="12" applyNumberFormat="1" applyFont="1" applyFill="1" applyBorder="1"/>
    <xf numFmtId="0" fontId="61" fillId="0" borderId="0" xfId="0" applyFont="1" applyAlignment="1">
      <alignment horizontal="left" vertical="center" wrapText="1" indent="1"/>
    </xf>
    <xf numFmtId="0" fontId="44" fillId="0" borderId="0" xfId="0" applyFont="1" applyFill="1" applyAlignment="1">
      <alignment horizontal="right"/>
    </xf>
    <xf numFmtId="172" fontId="62" fillId="0" borderId="0" xfId="0" applyNumberFormat="1" applyFont="1" applyFill="1" applyBorder="1" applyAlignment="1">
      <alignment horizontal="right"/>
    </xf>
    <xf numFmtId="0" fontId="63" fillId="0" borderId="0" xfId="0" applyFont="1" applyAlignment="1">
      <alignment horizontal="justify" vertical="center" wrapText="1"/>
    </xf>
    <xf numFmtId="0" fontId="64" fillId="0" borderId="0" xfId="0" applyFont="1" applyAlignment="1">
      <alignment horizontal="justify" vertical="center" wrapText="1"/>
    </xf>
    <xf numFmtId="14" fontId="44" fillId="0" borderId="0" xfId="0" applyNumberFormat="1" applyFont="1" applyFill="1" applyBorder="1" applyAlignment="1">
      <alignment horizontal="right" vertical="top" indent="1"/>
    </xf>
    <xf numFmtId="14" fontId="44" fillId="0" borderId="2" xfId="0" applyNumberFormat="1" applyFont="1" applyFill="1" applyBorder="1" applyAlignment="1">
      <alignment horizontal="right" vertical="top" indent="1"/>
    </xf>
    <xf numFmtId="167" fontId="0" fillId="0" borderId="0" xfId="0" applyNumberFormat="1" applyFont="1" applyFill="1" applyBorder="1" applyAlignment="1" applyProtection="1"/>
    <xf numFmtId="2" fontId="0" fillId="0" borderId="0" xfId="0" applyNumberFormat="1" applyFont="1" applyFill="1" applyBorder="1" applyAlignment="1" applyProtection="1"/>
    <xf numFmtId="0" fontId="64" fillId="0" borderId="0" xfId="0" applyFont="1" applyAlignment="1">
      <alignment horizontal="left" vertical="center" wrapText="1" indent="1"/>
    </xf>
    <xf numFmtId="173" fontId="0" fillId="0" borderId="0" xfId="0" applyNumberFormat="1" applyFont="1" applyFill="1" applyBorder="1" applyAlignment="1" applyProtection="1"/>
    <xf numFmtId="14" fontId="44" fillId="0" borderId="0" xfId="0" applyNumberFormat="1" applyFont="1" applyFill="1" applyBorder="1" applyAlignment="1">
      <alignment vertical="top"/>
    </xf>
    <xf numFmtId="0" fontId="59" fillId="0" borderId="0" xfId="0" applyFont="1" applyFill="1" applyAlignment="1">
      <alignment horizontal="right"/>
    </xf>
    <xf numFmtId="2" fontId="0" fillId="0" borderId="0" xfId="0" applyNumberFormat="1"/>
    <xf numFmtId="0" fontId="0" fillId="0" borderId="0" xfId="0" applyFont="1" applyFill="1" applyAlignment="1">
      <alignment horizontal="right"/>
    </xf>
    <xf numFmtId="0" fontId="0" fillId="3" borderId="0" xfId="0" applyFont="1" applyFill="1" applyAlignment="1">
      <alignment horizontal="right"/>
    </xf>
    <xf numFmtId="165" fontId="0" fillId="3" borderId="0" xfId="0" applyNumberFormat="1" applyFill="1"/>
    <xf numFmtId="49" fontId="0" fillId="0" borderId="0" xfId="0" applyNumberFormat="1"/>
    <xf numFmtId="0" fontId="50" fillId="0" borderId="0" xfId="5"/>
    <xf numFmtId="0" fontId="65" fillId="0" borderId="0" xfId="6" applyFont="1"/>
    <xf numFmtId="0" fontId="39" fillId="0" borderId="0" xfId="21"/>
    <xf numFmtId="0" fontId="39" fillId="0" borderId="0" xfId="21" applyFont="1"/>
    <xf numFmtId="0" fontId="39" fillId="0" borderId="0" xfId="21" applyFont="1" applyFill="1" applyBorder="1"/>
    <xf numFmtId="168" fontId="39" fillId="0" borderId="0" xfId="21" applyNumberFormat="1" applyFont="1" applyFill="1" applyBorder="1"/>
    <xf numFmtId="165" fontId="39" fillId="0" borderId="0" xfId="21" applyNumberFormat="1" applyFont="1" applyFill="1" applyBorder="1" applyAlignment="1">
      <alignment horizontal="center"/>
    </xf>
    <xf numFmtId="165" fontId="39" fillId="0" borderId="0" xfId="21" applyNumberFormat="1" applyFont="1" applyFill="1" applyBorder="1" applyAlignment="1">
      <alignment horizontal="center" wrapText="1"/>
    </xf>
    <xf numFmtId="0" fontId="39" fillId="0" borderId="0" xfId="21" applyFont="1" applyFill="1" applyBorder="1" applyAlignment="1">
      <alignment horizontal="left"/>
    </xf>
    <xf numFmtId="0" fontId="42" fillId="0" borderId="0" xfId="21" applyFont="1" applyFill="1" applyBorder="1"/>
    <xf numFmtId="0" fontId="42" fillId="0" borderId="0" xfId="21" applyFont="1"/>
    <xf numFmtId="165" fontId="0" fillId="0" borderId="0" xfId="0" applyNumberFormat="1" applyBorder="1"/>
    <xf numFmtId="0" fontId="0" fillId="0" borderId="0" xfId="0" applyBorder="1"/>
    <xf numFmtId="165" fontId="39" fillId="0" borderId="0" xfId="6" applyNumberFormat="1" applyFont="1"/>
    <xf numFmtId="0" fontId="50" fillId="0" borderId="0" xfId="5" applyFont="1" applyFill="1" applyBorder="1"/>
    <xf numFmtId="167" fontId="39" fillId="0" borderId="0" xfId="9" applyNumberFormat="1" applyFont="1" applyFill="1" applyBorder="1"/>
    <xf numFmtId="0" fontId="42" fillId="0" borderId="0" xfId="9" applyFont="1"/>
    <xf numFmtId="0" fontId="39" fillId="0" borderId="0" xfId="2" applyFont="1" applyBorder="1" applyAlignment="1"/>
    <xf numFmtId="0" fontId="39" fillId="0" borderId="0" xfId="3" applyFont="1" applyFill="1" applyAlignment="1"/>
    <xf numFmtId="0" fontId="42" fillId="0" borderId="0" xfId="3" applyFont="1" applyFill="1" applyAlignment="1"/>
    <xf numFmtId="0" fontId="42" fillId="0" borderId="0" xfId="3" applyFont="1" applyFill="1" applyAlignment="1">
      <alignment horizontal="left"/>
    </xf>
    <xf numFmtId="165" fontId="42" fillId="0" borderId="0" xfId="9" applyNumberFormat="1" applyFont="1" applyBorder="1"/>
    <xf numFmtId="0" fontId="42" fillId="0" borderId="0" xfId="12" applyFont="1" applyFill="1" applyBorder="1"/>
    <xf numFmtId="0" fontId="42" fillId="0" borderId="0" xfId="12" applyFont="1"/>
    <xf numFmtId="0" fontId="42" fillId="0" borderId="0" xfId="12" applyFont="1" applyAlignment="1"/>
    <xf numFmtId="0" fontId="50" fillId="0" borderId="0" xfId="5" applyFill="1" applyBorder="1" applyAlignment="1">
      <alignment vertical="center"/>
    </xf>
    <xf numFmtId="0" fontId="39" fillId="0" borderId="0" xfId="6" applyAlignment="1">
      <alignment vertical="center"/>
    </xf>
    <xf numFmtId="0" fontId="39" fillId="0" borderId="0" xfId="6" applyFont="1" applyAlignment="1">
      <alignment vertical="center"/>
    </xf>
    <xf numFmtId="0" fontId="40" fillId="0" borderId="0" xfId="19" applyAlignment="1">
      <alignment vertical="center"/>
    </xf>
    <xf numFmtId="165" fontId="39" fillId="0" borderId="0" xfId="6" applyNumberFormat="1" applyAlignment="1">
      <alignment vertical="center"/>
    </xf>
    <xf numFmtId="0" fontId="44" fillId="0" borderId="0" xfId="19" applyFont="1" applyFill="1" applyAlignment="1">
      <alignment vertical="center"/>
    </xf>
    <xf numFmtId="165" fontId="39" fillId="0" borderId="0" xfId="6" applyNumberFormat="1" applyFont="1" applyAlignment="1">
      <alignment vertical="center"/>
    </xf>
    <xf numFmtId="0" fontId="42" fillId="0" borderId="0" xfId="6" applyFont="1" applyAlignment="1">
      <alignment horizontal="left" vertical="center" readingOrder="1"/>
    </xf>
    <xf numFmtId="0" fontId="42" fillId="0" borderId="0" xfId="0" applyFont="1" applyBorder="1"/>
    <xf numFmtId="0" fontId="39" fillId="0" borderId="0" xfId="21" applyAlignment="1"/>
    <xf numFmtId="0" fontId="39" fillId="0" borderId="0" xfId="21" applyFont="1" applyAlignment="1"/>
    <xf numFmtId="0" fontId="40" fillId="0" borderId="0" xfId="22" applyFont="1" applyAlignment="1"/>
    <xf numFmtId="165" fontId="39" fillId="0" borderId="0" xfId="21" applyNumberFormat="1"/>
    <xf numFmtId="0" fontId="39" fillId="0" borderId="0" xfId="21" applyFont="1" applyFill="1" applyAlignment="1"/>
    <xf numFmtId="0" fontId="39" fillId="0" borderId="0" xfId="0" applyFont="1" applyFill="1" applyAlignment="1">
      <alignment horizontal="left" indent="2"/>
    </xf>
    <xf numFmtId="0" fontId="70" fillId="0" borderId="0" xfId="36" applyFont="1" applyFill="1" applyAlignment="1">
      <alignment vertical="center" readingOrder="1"/>
    </xf>
    <xf numFmtId="2" fontId="40" fillId="0" borderId="0" xfId="2" applyNumberFormat="1" applyBorder="1"/>
    <xf numFmtId="165" fontId="39" fillId="0" borderId="0" xfId="9" applyNumberFormat="1" applyFont="1"/>
    <xf numFmtId="2" fontId="39" fillId="0" borderId="0" xfId="9" applyNumberFormat="1" applyAlignment="1">
      <alignment horizontal="right"/>
    </xf>
    <xf numFmtId="165" fontId="39" fillId="0" borderId="0" xfId="35" applyNumberFormat="1" applyFont="1" applyFill="1" applyBorder="1"/>
    <xf numFmtId="165" fontId="43" fillId="0" borderId="0" xfId="35" applyNumberFormat="1" applyFont="1" applyFill="1" applyBorder="1"/>
    <xf numFmtId="0" fontId="0" fillId="0" borderId="0" xfId="0" applyFill="1" applyBorder="1"/>
    <xf numFmtId="165" fontId="39" fillId="0" borderId="0" xfId="21" applyNumberFormat="1" applyFill="1"/>
    <xf numFmtId="0" fontId="39" fillId="0" borderId="0" xfId="2" applyFont="1" applyFill="1" applyBorder="1" applyAlignment="1"/>
    <xf numFmtId="0" fontId="39" fillId="0" borderId="0" xfId="21" applyFill="1" applyAlignment="1"/>
    <xf numFmtId="0" fontId="39" fillId="0" borderId="0" xfId="21" applyFill="1"/>
    <xf numFmtId="0" fontId="39" fillId="0" borderId="0" xfId="21" applyFill="1" applyBorder="1"/>
    <xf numFmtId="0" fontId="39" fillId="0" borderId="0" xfId="21" applyFill="1" applyBorder="1" applyAlignment="1"/>
    <xf numFmtId="0" fontId="39" fillId="0" borderId="0" xfId="21" applyFont="1" applyFill="1" applyBorder="1" applyAlignment="1"/>
    <xf numFmtId="165" fontId="39" fillId="0" borderId="0" xfId="21" applyNumberFormat="1" applyFill="1" applyBorder="1"/>
    <xf numFmtId="165" fontId="70" fillId="0" borderId="0" xfId="36" applyNumberFormat="1" applyFont="1" applyFill="1" applyAlignment="1">
      <alignment vertical="center" readingOrder="1"/>
    </xf>
    <xf numFmtId="9" fontId="71" fillId="0" borderId="0" xfId="30" applyNumberFormat="1" applyFont="1" applyFill="1"/>
    <xf numFmtId="0" fontId="39" fillId="0" borderId="0" xfId="36" applyFont="1" applyFill="1"/>
    <xf numFmtId="0" fontId="72" fillId="0" borderId="0" xfId="36" applyFont="1" applyFill="1"/>
    <xf numFmtId="9" fontId="52" fillId="0" borderId="0" xfId="30" applyNumberFormat="1" applyFont="1" applyFill="1"/>
    <xf numFmtId="9" fontId="39" fillId="0" borderId="0" xfId="30" applyNumberFormat="1" applyFont="1" applyFill="1"/>
    <xf numFmtId="165" fontId="39" fillId="0" borderId="0" xfId="36" applyNumberFormat="1" applyFont="1" applyFill="1"/>
    <xf numFmtId="165" fontId="73" fillId="0" borderId="0" xfId="36" applyNumberFormat="1" applyFont="1" applyFill="1"/>
    <xf numFmtId="165" fontId="72" fillId="0" borderId="0" xfId="36" applyNumberFormat="1" applyFont="1" applyFill="1"/>
    <xf numFmtId="165" fontId="39" fillId="0" borderId="0" xfId="32" applyNumberFormat="1" applyFont="1" applyFill="1"/>
    <xf numFmtId="165" fontId="39" fillId="0" borderId="0" xfId="2" applyNumberFormat="1" applyFont="1" applyFill="1"/>
    <xf numFmtId="0" fontId="39" fillId="0" borderId="0" xfId="31" applyFont="1" applyFill="1"/>
    <xf numFmtId="0" fontId="39" fillId="0" borderId="0" xfId="31" applyFont="1" applyFill="1" applyBorder="1"/>
    <xf numFmtId="165" fontId="39" fillId="0" borderId="0" xfId="31" applyNumberFormat="1" applyFont="1" applyFill="1" applyBorder="1"/>
    <xf numFmtId="165" fontId="74" fillId="0" borderId="0" xfId="2" applyNumberFormat="1" applyFont="1" applyFill="1"/>
    <xf numFmtId="0" fontId="44" fillId="0" borderId="0" xfId="31" applyFont="1" applyFill="1"/>
    <xf numFmtId="9" fontId="68" fillId="0" borderId="0" xfId="30" applyNumberFormat="1" applyFont="1" applyFill="1"/>
    <xf numFmtId="0" fontId="39" fillId="0" borderId="0" xfId="31" applyFont="1" applyFill="1" applyBorder="1" applyAlignment="1">
      <alignment horizontal="right"/>
    </xf>
    <xf numFmtId="165" fontId="68" fillId="0" borderId="0" xfId="31" applyNumberFormat="1" applyFont="1" applyFill="1"/>
    <xf numFmtId="165" fontId="39" fillId="0" borderId="0" xfId="31" applyNumberFormat="1" applyFont="1" applyFill="1"/>
    <xf numFmtId="2" fontId="39" fillId="0" borderId="0" xfId="31" applyNumberFormat="1" applyFont="1" applyFill="1"/>
    <xf numFmtId="165" fontId="44" fillId="0" borderId="0" xfId="31" applyNumberFormat="1" applyFont="1" applyFill="1"/>
    <xf numFmtId="0" fontId="56" fillId="0" borderId="0" xfId="2" applyFont="1" applyFill="1" applyAlignment="1">
      <alignment horizontal="left" vertical="center" readingOrder="1"/>
    </xf>
    <xf numFmtId="0" fontId="75" fillId="0" borderId="0" xfId="0" applyFont="1"/>
    <xf numFmtId="0" fontId="76" fillId="0" borderId="0" xfId="0" applyFont="1"/>
    <xf numFmtId="165" fontId="39" fillId="0" borderId="0" xfId="0" applyNumberFormat="1" applyFont="1"/>
    <xf numFmtId="0" fontId="44" fillId="0" borderId="0" xfId="37" applyFont="1" applyBorder="1"/>
    <xf numFmtId="167" fontId="39" fillId="0" borderId="0" xfId="37" applyNumberFormat="1" applyFont="1" applyBorder="1" applyAlignment="1">
      <alignment horizontal="right"/>
    </xf>
    <xf numFmtId="165" fontId="44" fillId="0" borderId="0" xfId="37" applyNumberFormat="1" applyFont="1" applyBorder="1"/>
    <xf numFmtId="0" fontId="77" fillId="0" borderId="0" xfId="0" applyFont="1" applyBorder="1"/>
    <xf numFmtId="165" fontId="42" fillId="0" borderId="0" xfId="6" applyNumberFormat="1" applyFont="1"/>
    <xf numFmtId="0" fontId="64" fillId="0" borderId="0" xfId="6" applyFont="1" applyAlignment="1">
      <alignment horizontal="justify" vertical="center" wrapText="1"/>
    </xf>
    <xf numFmtId="1" fontId="39" fillId="0" borderId="0" xfId="12" applyNumberFormat="1" applyFont="1" applyFill="1"/>
    <xf numFmtId="165" fontId="39" fillId="0" borderId="0" xfId="21" applyNumberFormat="1" applyAlignment="1"/>
    <xf numFmtId="49" fontId="53" fillId="0" borderId="0" xfId="2" applyNumberFormat="1" applyFont="1" applyBorder="1"/>
    <xf numFmtId="0" fontId="40" fillId="0" borderId="0" xfId="2" applyAlignment="1"/>
    <xf numFmtId="165" fontId="40" fillId="0" borderId="0" xfId="2" applyNumberFormat="1" applyAlignment="1"/>
    <xf numFmtId="165" fontId="40" fillId="0" borderId="0" xfId="2" applyNumberFormat="1" applyBorder="1" applyAlignment="1"/>
    <xf numFmtId="0" fontId="53" fillId="0" borderId="0" xfId="2" applyFont="1" applyBorder="1" applyAlignment="1"/>
    <xf numFmtId="0" fontId="53" fillId="0" borderId="0" xfId="2" applyFont="1" applyAlignment="1"/>
    <xf numFmtId="0" fontId="53" fillId="0" borderId="0" xfId="2" applyFont="1" applyAlignment="1">
      <alignment horizontal="center"/>
    </xf>
    <xf numFmtId="49" fontId="53" fillId="0" borderId="0" xfId="2" applyNumberFormat="1" applyFont="1" applyAlignment="1">
      <alignment horizontal="center"/>
    </xf>
    <xf numFmtId="165" fontId="53" fillId="0" borderId="0" xfId="2" applyNumberFormat="1" applyFont="1"/>
    <xf numFmtId="49" fontId="53" fillId="0" borderId="0" xfId="2" applyNumberFormat="1" applyFont="1" applyBorder="1" applyAlignment="1">
      <alignment wrapText="1"/>
    </xf>
    <xf numFmtId="0" fontId="53" fillId="0" borderId="0" xfId="2" applyFont="1" applyBorder="1" applyAlignment="1">
      <alignment wrapText="1"/>
    </xf>
    <xf numFmtId="165" fontId="53" fillId="0" borderId="0" xfId="2" applyNumberFormat="1" applyFont="1" applyBorder="1"/>
    <xf numFmtId="0" fontId="78" fillId="0" borderId="0" xfId="0" applyFont="1"/>
    <xf numFmtId="0" fontId="35" fillId="0" borderId="0" xfId="38"/>
    <xf numFmtId="0" fontId="35" fillId="0" borderId="0" xfId="38" applyBorder="1" applyAlignment="1">
      <alignment wrapText="1"/>
    </xf>
    <xf numFmtId="0" fontId="35" fillId="0" borderId="0" xfId="38" applyFill="1" applyBorder="1" applyAlignment="1">
      <alignment wrapText="1"/>
    </xf>
    <xf numFmtId="0" fontId="39" fillId="0" borderId="0" xfId="6" applyBorder="1"/>
    <xf numFmtId="0" fontId="35" fillId="0" borderId="0" xfId="38" applyBorder="1"/>
    <xf numFmtId="49" fontId="40" fillId="0" borderId="0" xfId="2" applyNumberFormat="1"/>
    <xf numFmtId="1" fontId="39" fillId="0" borderId="0" xfId="6" applyNumberFormat="1"/>
    <xf numFmtId="165" fontId="44" fillId="0" borderId="0" xfId="6" applyNumberFormat="1" applyFont="1"/>
    <xf numFmtId="0" fontId="44" fillId="0" borderId="0" xfId="6" applyFont="1"/>
    <xf numFmtId="0" fontId="39" fillId="0" borderId="0" xfId="3" applyFont="1" applyFill="1" applyAlignment="1">
      <alignment wrapText="1"/>
    </xf>
    <xf numFmtId="0" fontId="42" fillId="0" borderId="0" xfId="6" applyFont="1" applyAlignment="1"/>
    <xf numFmtId="0" fontId="42" fillId="0" borderId="0" xfId="41" applyFont="1" applyFill="1"/>
    <xf numFmtId="0" fontId="44" fillId="0" borderId="0" xfId="41" applyFont="1" applyFill="1"/>
    <xf numFmtId="167" fontId="45" fillId="0" borderId="0" xfId="41" applyNumberFormat="1" applyFont="1" applyFill="1" applyBorder="1" applyAlignment="1">
      <alignment horizontal="center"/>
    </xf>
    <xf numFmtId="49" fontId="42" fillId="0" borderId="0" xfId="6" applyNumberFormat="1" applyFont="1" applyFill="1" applyBorder="1"/>
    <xf numFmtId="165" fontId="44" fillId="0" borderId="0" xfId="41" applyNumberFormat="1" applyFont="1" applyFill="1"/>
    <xf numFmtId="49" fontId="42" fillId="0" borderId="0" xfId="6" applyNumberFormat="1" applyFont="1" applyFill="1"/>
    <xf numFmtId="167" fontId="42" fillId="0" borderId="0" xfId="41" applyNumberFormat="1" applyFont="1" applyFill="1" applyBorder="1" applyAlignment="1">
      <alignment horizontal="center"/>
    </xf>
    <xf numFmtId="0" fontId="46" fillId="0" borderId="0" xfId="41" applyFont="1" applyFill="1"/>
    <xf numFmtId="0" fontId="79" fillId="0" borderId="0" xfId="6" applyFont="1" applyBorder="1" applyAlignment="1">
      <alignment vertical="center" wrapText="1"/>
    </xf>
    <xf numFmtId="0" fontId="80" fillId="0" borderId="0" xfId="6" applyFont="1" applyBorder="1" applyAlignment="1">
      <alignment vertical="center" wrapText="1"/>
    </xf>
    <xf numFmtId="0" fontId="80" fillId="0" borderId="0" xfId="6" applyFont="1" applyAlignment="1">
      <alignment vertical="center" wrapText="1"/>
    </xf>
    <xf numFmtId="0" fontId="83" fillId="0" borderId="0" xfId="5" applyFont="1" applyFill="1" applyBorder="1"/>
    <xf numFmtId="0" fontId="44" fillId="0" borderId="0" xfId="3" applyFont="1" applyFill="1"/>
    <xf numFmtId="165" fontId="44" fillId="0" borderId="0" xfId="3" applyNumberFormat="1" applyFont="1" applyFill="1"/>
    <xf numFmtId="49" fontId="42" fillId="0" borderId="0" xfId="6" applyNumberFormat="1" applyFont="1"/>
    <xf numFmtId="49" fontId="39" fillId="0" borderId="0" xfId="0" applyNumberFormat="1" applyFont="1"/>
    <xf numFmtId="49" fontId="50" fillId="0" borderId="0" xfId="5" applyNumberFormat="1"/>
    <xf numFmtId="165" fontId="84" fillId="0" borderId="0" xfId="0" applyNumberFormat="1" applyFont="1" applyAlignment="1">
      <alignment horizontal="center"/>
    </xf>
    <xf numFmtId="174" fontId="39" fillId="0" borderId="0" xfId="6" applyNumberFormat="1"/>
    <xf numFmtId="0" fontId="39" fillId="0" borderId="0" xfId="43" applyFont="1" applyBorder="1" applyAlignment="1"/>
    <xf numFmtId="165" fontId="85" fillId="0" borderId="0" xfId="21" applyNumberFormat="1" applyFont="1" applyFill="1" applyBorder="1" applyAlignment="1">
      <alignment horizontal="center"/>
    </xf>
    <xf numFmtId="165" fontId="85" fillId="0" borderId="0" xfId="21" applyNumberFormat="1" applyFont="1" applyFill="1" applyBorder="1" applyAlignment="1">
      <alignment horizontal="center" wrapText="1"/>
    </xf>
    <xf numFmtId="0" fontId="42" fillId="0" borderId="0" xfId="44" applyFont="1" applyFill="1" applyBorder="1" applyAlignment="1"/>
    <xf numFmtId="0" fontId="39" fillId="0" borderId="0" xfId="44" applyFont="1" applyFill="1" applyBorder="1" applyAlignment="1">
      <alignment horizontal="left"/>
    </xf>
    <xf numFmtId="0" fontId="39" fillId="0" borderId="0" xfId="44" applyFont="1"/>
    <xf numFmtId="0" fontId="39" fillId="0" borderId="0" xfId="44"/>
    <xf numFmtId="0" fontId="39" fillId="0" borderId="0" xfId="44" applyFont="1" applyFill="1" applyBorder="1"/>
    <xf numFmtId="0" fontId="44" fillId="0" borderId="0" xfId="44" applyFont="1" applyFill="1" applyBorder="1" applyAlignment="1"/>
    <xf numFmtId="0" fontId="39" fillId="0" borderId="0" xfId="44" applyFont="1" applyAlignment="1"/>
    <xf numFmtId="1" fontId="39" fillId="0" borderId="0" xfId="44" applyNumberFormat="1" applyFont="1" applyFill="1" applyBorder="1"/>
    <xf numFmtId="165" fontId="39" fillId="0" borderId="0" xfId="44" applyNumberFormat="1" applyFont="1" applyFill="1" applyBorder="1" applyAlignment="1">
      <alignment horizontal="center"/>
    </xf>
    <xf numFmtId="165" fontId="44" fillId="0" borderId="0" xfId="44" applyNumberFormat="1" applyFont="1" applyFill="1" applyBorder="1"/>
    <xf numFmtId="49" fontId="42" fillId="0" borderId="0" xfId="44" applyNumberFormat="1" applyFont="1" applyFill="1" applyBorder="1"/>
    <xf numFmtId="0" fontId="39" fillId="0" borderId="0" xfId="44" applyFont="1" applyFill="1" applyBorder="1" applyAlignment="1">
      <alignment horizontal="center"/>
    </xf>
    <xf numFmtId="165" fontId="44" fillId="0" borderId="0" xfId="44" applyNumberFormat="1" applyFont="1" applyFill="1" applyBorder="1" applyAlignment="1">
      <alignment horizontal="center"/>
    </xf>
    <xf numFmtId="0" fontId="44" fillId="0" borderId="0" xfId="44" applyFont="1" applyFill="1" applyBorder="1" applyAlignment="1">
      <alignment horizontal="center"/>
    </xf>
    <xf numFmtId="49" fontId="44" fillId="0" borderId="0" xfId="44" applyNumberFormat="1" applyFont="1" applyFill="1" applyBorder="1"/>
    <xf numFmtId="166" fontId="44" fillId="0" borderId="0" xfId="44" applyNumberFormat="1" applyFont="1" applyFill="1" applyBorder="1"/>
    <xf numFmtId="166" fontId="39" fillId="0" borderId="0" xfId="44" applyNumberFormat="1" applyFont="1" applyFill="1" applyBorder="1"/>
    <xf numFmtId="0" fontId="42" fillId="0" borderId="0" xfId="44" applyFont="1"/>
    <xf numFmtId="1" fontId="39" fillId="0" borderId="0" xfId="44" applyNumberFormat="1" applyFont="1" applyFill="1" applyBorder="1" applyAlignment="1">
      <alignment horizontal="center"/>
    </xf>
    <xf numFmtId="0" fontId="42" fillId="0" borderId="0" xfId="44" applyFont="1" applyFill="1" applyBorder="1"/>
    <xf numFmtId="0" fontId="39" fillId="0" borderId="0" xfId="44" applyNumberFormat="1" applyFont="1" applyFill="1" applyBorder="1"/>
    <xf numFmtId="0" fontId="39" fillId="0" borderId="0" xfId="44" applyAlignment="1"/>
    <xf numFmtId="165" fontId="39" fillId="0" borderId="0" xfId="44" applyNumberFormat="1"/>
    <xf numFmtId="165" fontId="39" fillId="0" borderId="0" xfId="44" applyNumberFormat="1" applyAlignment="1">
      <alignment horizontal="center" vertical="center"/>
    </xf>
    <xf numFmtId="0" fontId="50" fillId="0" borderId="0" xfId="45" applyFill="1" applyBorder="1"/>
    <xf numFmtId="172" fontId="65" fillId="0" borderId="0" xfId="6" applyNumberFormat="1" applyFont="1"/>
    <xf numFmtId="0" fontId="86" fillId="0" borderId="0" xfId="6" applyFont="1"/>
    <xf numFmtId="0" fontId="39" fillId="0" borderId="0" xfId="0" applyFont="1" applyAlignment="1">
      <alignment horizontal="left" wrapText="1" indent="2"/>
    </xf>
    <xf numFmtId="170" fontId="40" fillId="0" borderId="0" xfId="2" applyNumberFormat="1" applyAlignment="1"/>
    <xf numFmtId="174" fontId="39" fillId="0" borderId="0" xfId="258" applyNumberFormat="1" applyFont="1" applyFill="1" applyBorder="1" applyAlignment="1">
      <alignment horizontal="center" vertical="center"/>
    </xf>
    <xf numFmtId="165" fontId="0" fillId="0" borderId="0" xfId="0" applyNumberFormat="1" applyFill="1"/>
    <xf numFmtId="0" fontId="39" fillId="3" borderId="0" xfId="0" applyFont="1" applyFill="1" applyAlignment="1">
      <alignment horizontal="right"/>
    </xf>
    <xf numFmtId="9" fontId="67" fillId="0" borderId="0" xfId="30" applyNumberFormat="1"/>
    <xf numFmtId="0" fontId="72" fillId="0" borderId="0" xfId="36" applyFont="1" applyFill="1" applyBorder="1"/>
    <xf numFmtId="0" fontId="50" fillId="0" borderId="0" xfId="5" applyAlignment="1">
      <alignment horizontal="left"/>
    </xf>
    <xf numFmtId="167" fontId="39" fillId="0" borderId="0" xfId="6" applyNumberFormat="1" applyAlignment="1">
      <alignment horizontal="left"/>
    </xf>
    <xf numFmtId="0" fontId="39" fillId="0" borderId="0" xfId="0" applyFont="1" applyAlignment="1">
      <alignment horizontal="left"/>
    </xf>
    <xf numFmtId="0" fontId="0" fillId="0" borderId="0" xfId="0" applyAlignment="1">
      <alignment horizontal="left"/>
    </xf>
    <xf numFmtId="174" fontId="39" fillId="0" borderId="0" xfId="3" applyNumberFormat="1" applyFont="1" applyFill="1"/>
    <xf numFmtId="0" fontId="0" fillId="0" borderId="0" xfId="0" applyFill="1"/>
    <xf numFmtId="0" fontId="42" fillId="0" borderId="0" xfId="0" applyFont="1" applyFill="1"/>
    <xf numFmtId="0" fontId="50" fillId="0" borderId="0" xfId="5" applyNumberFormat="1" applyFill="1" applyBorder="1"/>
    <xf numFmtId="0" fontId="39" fillId="0" borderId="0" xfId="3" applyFont="1" applyFill="1" applyAlignment="1">
      <alignment horizontal="left"/>
    </xf>
    <xf numFmtId="167" fontId="42" fillId="0" borderId="0" xfId="6" applyNumberFormat="1" applyFont="1" applyFill="1" applyBorder="1" applyAlignment="1">
      <alignment horizontal="right"/>
    </xf>
    <xf numFmtId="14" fontId="39" fillId="0" borderId="0" xfId="6" applyNumberFormat="1" applyFont="1" applyFill="1" applyBorder="1"/>
    <xf numFmtId="165" fontId="39" fillId="0" borderId="0" xfId="6" applyNumberFormat="1" applyFont="1" applyFill="1" applyBorder="1" applyAlignment="1">
      <alignment horizontal="center"/>
    </xf>
    <xf numFmtId="14" fontId="39" fillId="0" borderId="0" xfId="6" applyNumberFormat="1"/>
    <xf numFmtId="14" fontId="39" fillId="0" borderId="0" xfId="3" applyNumberFormat="1"/>
    <xf numFmtId="165" fontId="39" fillId="0" borderId="0" xfId="3" applyNumberFormat="1" applyFont="1" applyFill="1" applyBorder="1" applyAlignment="1">
      <alignment horizontal="center"/>
    </xf>
    <xf numFmtId="165" fontId="39" fillId="0" borderId="0" xfId="12" applyNumberFormat="1" applyFont="1"/>
    <xf numFmtId="0" fontId="42" fillId="0" borderId="0" xfId="2" applyFont="1" applyBorder="1" applyAlignment="1"/>
    <xf numFmtId="165" fontId="39" fillId="0" borderId="0" xfId="12" applyNumberFormat="1" applyFont="1" applyFill="1"/>
    <xf numFmtId="0" fontId="44" fillId="0" borderId="0" xfId="37" applyFont="1" applyFill="1" applyBorder="1"/>
    <xf numFmtId="0" fontId="131" fillId="0" borderId="0" xfId="0" applyFont="1"/>
    <xf numFmtId="0" fontId="39" fillId="0" borderId="0" xfId="21" applyAlignment="1">
      <alignment horizontal="center"/>
    </xf>
    <xf numFmtId="165" fontId="39" fillId="0" borderId="0" xfId="21" applyNumberFormat="1" applyAlignment="1">
      <alignment horizontal="center"/>
    </xf>
    <xf numFmtId="0" fontId="39" fillId="0" borderId="0" xfId="6" applyFill="1" applyAlignment="1">
      <alignment vertical="center"/>
    </xf>
    <xf numFmtId="165" fontId="39" fillId="0" borderId="0" xfId="6" applyNumberFormat="1" applyFill="1" applyAlignment="1">
      <alignment vertical="center"/>
    </xf>
    <xf numFmtId="0" fontId="42" fillId="0" borderId="0" xfId="6" applyFont="1" applyFill="1" applyAlignment="1">
      <alignment vertical="center"/>
    </xf>
    <xf numFmtId="165" fontId="40" fillId="0" borderId="0" xfId="0" applyNumberFormat="1" applyFont="1" applyAlignment="1">
      <alignment horizontal="center"/>
    </xf>
    <xf numFmtId="165" fontId="39" fillId="0" borderId="0" xfId="0" applyNumberFormat="1" applyFont="1" applyAlignment="1">
      <alignment horizontal="center"/>
    </xf>
    <xf numFmtId="0" fontId="129" fillId="0" borderId="0" xfId="0" applyFont="1"/>
    <xf numFmtId="0" fontId="42" fillId="0" borderId="0" xfId="9" applyFont="1" applyFill="1" applyBorder="1" applyAlignment="1">
      <alignment horizontal="left" vertical="top"/>
    </xf>
    <xf numFmtId="0" fontId="42" fillId="0" borderId="0" xfId="9" applyFont="1" applyAlignment="1"/>
    <xf numFmtId="49" fontId="42" fillId="0" borderId="0" xfId="3" applyNumberFormat="1" applyFont="1" applyFill="1" applyAlignment="1">
      <alignment horizontal="left" vertical="top"/>
    </xf>
    <xf numFmtId="0" fontId="42" fillId="0" borderId="0" xfId="3" applyFont="1" applyFill="1" applyAlignment="1">
      <alignment horizontal="left" vertical="top"/>
    </xf>
    <xf numFmtId="166" fontId="42" fillId="0" borderId="0" xfId="9" applyNumberFormat="1" applyFont="1" applyFill="1" applyBorder="1" applyAlignment="1">
      <alignment horizontal="left" vertical="top"/>
    </xf>
    <xf numFmtId="166" fontId="42" fillId="0" borderId="0" xfId="9" applyNumberFormat="1" applyFont="1" applyFill="1" applyBorder="1" applyAlignment="1">
      <alignment horizontal="center" wrapText="1"/>
    </xf>
    <xf numFmtId="0" fontId="42" fillId="0" borderId="0" xfId="9" applyFont="1" applyFill="1" applyBorder="1" applyAlignment="1">
      <alignment horizontal="center" wrapText="1"/>
    </xf>
    <xf numFmtId="0" fontId="42" fillId="0" borderId="0" xfId="9" applyFont="1" applyAlignment="1">
      <alignment horizontal="left" vertical="top"/>
    </xf>
    <xf numFmtId="0" fontId="42" fillId="0" borderId="0" xfId="12" applyFont="1" applyFill="1" applyBorder="1" applyAlignment="1">
      <alignment horizontal="left"/>
    </xf>
    <xf numFmtId="0" fontId="128" fillId="0" borderId="0" xfId="2" applyFont="1" applyBorder="1" applyAlignment="1"/>
    <xf numFmtId="0" fontId="44" fillId="0" borderId="0" xfId="0" applyFont="1" applyAlignment="1">
      <alignment horizontal="left" indent="2"/>
    </xf>
    <xf numFmtId="165" fontId="39" fillId="0" borderId="0" xfId="33" applyNumberFormat="1" applyFont="1" applyFill="1"/>
    <xf numFmtId="165" fontId="39" fillId="0" borderId="0" xfId="33" applyNumberFormat="1" applyFont="1" applyFill="1" applyBorder="1"/>
    <xf numFmtId="0" fontId="39" fillId="0" borderId="0" xfId="36" applyFont="1" applyFill="1" applyBorder="1"/>
    <xf numFmtId="165" fontId="43" fillId="0" borderId="0" xfId="36" applyNumberFormat="1" applyFont="1" applyFill="1" applyBorder="1"/>
    <xf numFmtId="0" fontId="134" fillId="0" borderId="0" xfId="2" applyFont="1" applyBorder="1" applyAlignment="1"/>
    <xf numFmtId="0" fontId="75" fillId="0" borderId="0" xfId="0" applyFont="1" applyAlignment="1">
      <alignment horizontal="left"/>
    </xf>
    <xf numFmtId="0" fontId="60" fillId="0" borderId="0" xfId="0" applyFont="1" applyAlignment="1">
      <alignment horizontal="left" indent="1"/>
    </xf>
    <xf numFmtId="165" fontId="42" fillId="0" borderId="0" xfId="21" applyNumberFormat="1" applyFont="1"/>
    <xf numFmtId="49" fontId="39" fillId="0" borderId="0" xfId="44" applyNumberFormat="1"/>
    <xf numFmtId="165" fontId="39" fillId="0" borderId="0" xfId="9" applyNumberFormat="1" applyFont="1" applyFill="1" applyBorder="1" applyAlignment="1">
      <alignment horizontal="center"/>
    </xf>
    <xf numFmtId="165" fontId="42" fillId="0" borderId="0" xfId="2" applyNumberFormat="1" applyFont="1" applyFill="1"/>
    <xf numFmtId="165" fontId="135" fillId="4" borderId="0" xfId="2" applyNumberFormat="1" applyFont="1" applyFill="1" applyBorder="1" applyAlignment="1"/>
    <xf numFmtId="0" fontId="76" fillId="0" borderId="0" xfId="3" applyFont="1" applyFill="1"/>
    <xf numFmtId="165" fontId="76" fillId="0" borderId="0" xfId="3" applyNumberFormat="1" applyFont="1" applyFill="1"/>
    <xf numFmtId="0" fontId="42" fillId="0" borderId="0" xfId="0" quotePrefix="1" applyFont="1"/>
    <xf numFmtId="165" fontId="48" fillId="0" borderId="0" xfId="2" applyNumberFormat="1" applyFont="1" applyFill="1" applyBorder="1"/>
    <xf numFmtId="0" fontId="39" fillId="0" borderId="0" xfId="426"/>
    <xf numFmtId="0" fontId="39" fillId="0" borderId="0" xfId="426" applyFont="1"/>
    <xf numFmtId="0" fontId="39" fillId="0" borderId="0" xfId="426" applyFill="1"/>
    <xf numFmtId="0" fontId="42" fillId="0" borderId="0" xfId="426" applyFont="1" applyFill="1"/>
    <xf numFmtId="0" fontId="42" fillId="0" borderId="0" xfId="426" applyFont="1"/>
    <xf numFmtId="0" fontId="87" fillId="0" borderId="0" xfId="426" applyFont="1" applyFill="1" applyBorder="1" applyAlignment="1">
      <alignment horizontal="left"/>
    </xf>
    <xf numFmtId="165" fontId="87" fillId="0" borderId="0" xfId="426" applyNumberFormat="1" applyFont="1" applyFill="1" applyBorder="1"/>
    <xf numFmtId="167" fontId="87" fillId="0" borderId="0" xfId="426" applyNumberFormat="1" applyFont="1" applyFill="1" applyBorder="1" applyAlignment="1">
      <alignment horizontal="center"/>
    </xf>
    <xf numFmtId="0" fontId="44" fillId="0" borderId="0" xfId="6" applyFont="1" applyBorder="1"/>
    <xf numFmtId="0" fontId="87" fillId="0" borderId="0" xfId="426" applyFont="1" applyFill="1" applyBorder="1"/>
    <xf numFmtId="0" fontId="87" fillId="0" borderId="0" xfId="426" applyFont="1" applyFill="1" applyBorder="1" applyAlignment="1"/>
    <xf numFmtId="0" fontId="132" fillId="0" borderId="0" xfId="426" applyFont="1" applyFill="1" applyBorder="1"/>
    <xf numFmtId="49" fontId="132" fillId="0" borderId="0" xfId="426" applyNumberFormat="1" applyFont="1" applyFill="1" applyBorder="1"/>
    <xf numFmtId="2" fontId="39" fillId="0" borderId="0" xfId="21" applyNumberFormat="1"/>
    <xf numFmtId="0" fontId="39" fillId="0" borderId="0" xfId="44" applyAlignment="1">
      <alignment horizontal="center"/>
    </xf>
    <xf numFmtId="165" fontId="39" fillId="0" borderId="0" xfId="44" applyNumberFormat="1" applyAlignment="1">
      <alignment horizontal="center"/>
    </xf>
    <xf numFmtId="172" fontId="39" fillId="0" borderId="0" xfId="6" applyNumberFormat="1"/>
    <xf numFmtId="0" fontId="42" fillId="4" borderId="0" xfId="6" applyFont="1" applyFill="1"/>
    <xf numFmtId="0" fontId="39" fillId="4" borderId="0" xfId="426" applyFont="1" applyFill="1"/>
    <xf numFmtId="0" fontId="39" fillId="4" borderId="0" xfId="6" applyFill="1"/>
    <xf numFmtId="0" fontId="39" fillId="4" borderId="0" xfId="6" applyFont="1" applyFill="1"/>
    <xf numFmtId="49" fontId="40" fillId="0" borderId="0" xfId="2" applyNumberFormat="1" applyFill="1"/>
    <xf numFmtId="14" fontId="0" fillId="0" borderId="0" xfId="0" applyNumberFormat="1"/>
    <xf numFmtId="2" fontId="39" fillId="0" borderId="0" xfId="0" applyNumberFormat="1" applyFont="1"/>
    <xf numFmtId="0" fontId="44" fillId="0" borderId="0" xfId="444" applyFont="1"/>
    <xf numFmtId="14" fontId="39" fillId="0" borderId="0" xfId="444" applyNumberFormat="1" applyFont="1" applyFill="1" applyBorder="1"/>
    <xf numFmtId="165" fontId="39" fillId="0" borderId="0" xfId="444" applyNumberFormat="1" applyFont="1" applyFill="1" applyBorder="1" applyAlignment="1">
      <alignment horizontal="center"/>
    </xf>
    <xf numFmtId="165" fontId="39" fillId="0" borderId="0" xfId="445" applyNumberFormat="1" applyFont="1" applyFill="1" applyBorder="1" applyAlignment="1">
      <alignment horizontal="center"/>
    </xf>
    <xf numFmtId="1" fontId="44" fillId="0" borderId="0" xfId="444" applyNumberFormat="1" applyFont="1"/>
    <xf numFmtId="14" fontId="44" fillId="0" borderId="0" xfId="444" applyNumberFormat="1" applyFont="1"/>
    <xf numFmtId="0" fontId="39" fillId="0" borderId="0" xfId="3"/>
    <xf numFmtId="14" fontId="42" fillId="0" borderId="0" xfId="3" applyNumberFormat="1" applyFont="1" applyFill="1"/>
    <xf numFmtId="0" fontId="42" fillId="0" borderId="0" xfId="444" applyFont="1"/>
    <xf numFmtId="169" fontId="39" fillId="0" borderId="0" xfId="444" applyNumberFormat="1" applyFont="1" applyFill="1" applyBorder="1"/>
    <xf numFmtId="165" fontId="42" fillId="0" borderId="0" xfId="444" applyNumberFormat="1" applyFont="1" applyFill="1" applyBorder="1" applyAlignment="1">
      <alignment horizontal="left"/>
    </xf>
    <xf numFmtId="14" fontId="42" fillId="0" borderId="0" xfId="447" applyNumberFormat="1" applyFont="1" applyFill="1" applyBorder="1"/>
    <xf numFmtId="17" fontId="44" fillId="0" borderId="0" xfId="0" applyNumberFormat="1" applyFont="1" applyAlignment="1">
      <alignment horizontal="left" indent="2"/>
    </xf>
    <xf numFmtId="0" fontId="42" fillId="0" borderId="0" xfId="12" applyFont="1" applyFill="1" applyAlignment="1"/>
    <xf numFmtId="0" fontId="87" fillId="0" borderId="0" xfId="449" applyFont="1"/>
    <xf numFmtId="0" fontId="132" fillId="0" borderId="0" xfId="449" applyFont="1"/>
    <xf numFmtId="4" fontId="132" fillId="0" borderId="0" xfId="449" applyNumberFormat="1" applyFont="1"/>
    <xf numFmtId="4" fontId="87" fillId="0" borderId="0" xfId="449" applyNumberFormat="1" applyFont="1"/>
    <xf numFmtId="165" fontId="39" fillId="0" borderId="0" xfId="3" applyNumberFormat="1" applyFill="1"/>
    <xf numFmtId="49" fontId="39" fillId="0" borderId="0" xfId="5" applyNumberFormat="1" applyFont="1"/>
    <xf numFmtId="173" fontId="39" fillId="0" borderId="0" xfId="444" applyNumberFormat="1" applyFont="1" applyFill="1" applyBorder="1"/>
    <xf numFmtId="173" fontId="39" fillId="0" borderId="0" xfId="3" applyNumberFormat="1" applyFont="1" applyFill="1" applyBorder="1"/>
    <xf numFmtId="173" fontId="39" fillId="0" borderId="0" xfId="3" applyNumberFormat="1"/>
    <xf numFmtId="173" fontId="44" fillId="0" borderId="0" xfId="444" applyNumberFormat="1" applyFont="1"/>
    <xf numFmtId="0" fontId="61" fillId="0" borderId="0" xfId="452" applyFont="1" applyAlignment="1">
      <alignment horizontal="left" vertical="center" wrapText="1"/>
    </xf>
    <xf numFmtId="0" fontId="131" fillId="0" borderId="0" xfId="426" applyFont="1" applyAlignment="1">
      <alignment horizontal="justify" vertical="center"/>
    </xf>
    <xf numFmtId="0" fontId="46" fillId="0" borderId="0" xfId="6" applyFont="1" applyAlignment="1">
      <alignment vertical="center"/>
    </xf>
    <xf numFmtId="0" fontId="44" fillId="0" borderId="0" xfId="426" applyFont="1"/>
    <xf numFmtId="0" fontId="44" fillId="0" borderId="0" xfId="452" applyFont="1"/>
    <xf numFmtId="49" fontId="44" fillId="0" borderId="0" xfId="452" applyNumberFormat="1" applyFont="1"/>
    <xf numFmtId="165" fontId="44" fillId="0" borderId="0" xfId="452" applyNumberFormat="1" applyFont="1"/>
    <xf numFmtId="179" fontId="44" fillId="0" borderId="0" xfId="452" applyNumberFormat="1" applyFont="1"/>
    <xf numFmtId="165" fontId="42" fillId="0" borderId="0" xfId="452" applyNumberFormat="1" applyFont="1"/>
    <xf numFmtId="165" fontId="44" fillId="0" borderId="0" xfId="452" applyNumberFormat="1" applyFont="1" applyFill="1"/>
    <xf numFmtId="1" fontId="44" fillId="0" borderId="0" xfId="452" applyNumberFormat="1" applyFont="1"/>
    <xf numFmtId="174" fontId="44" fillId="0" borderId="0" xfId="452" applyNumberFormat="1" applyFont="1"/>
    <xf numFmtId="165" fontId="44" fillId="0" borderId="0" xfId="452" applyNumberFormat="1" applyFont="1" applyBorder="1"/>
    <xf numFmtId="0" fontId="44" fillId="0" borderId="0" xfId="452" applyFont="1" applyBorder="1"/>
    <xf numFmtId="49" fontId="44" fillId="0" borderId="0" xfId="452" applyNumberFormat="1" applyFont="1" applyBorder="1"/>
    <xf numFmtId="4" fontId="66" fillId="0" borderId="0" xfId="452" applyNumberFormat="1" applyFont="1" applyFill="1" applyBorder="1" applyAlignment="1">
      <alignment horizontal="right"/>
    </xf>
    <xf numFmtId="0" fontId="61" fillId="0" borderId="0" xfId="452" applyFont="1" applyAlignment="1">
      <alignment horizontal="left" vertical="center" wrapText="1" indent="1"/>
    </xf>
    <xf numFmtId="165" fontId="39" fillId="0" borderId="0" xfId="426" applyNumberFormat="1"/>
    <xf numFmtId="165" fontId="39" fillId="0" borderId="0" xfId="452" applyNumberFormat="1" applyFont="1"/>
    <xf numFmtId="165" fontId="39" fillId="0" borderId="0" xfId="452" applyNumberFormat="1" applyFont="1" applyFill="1"/>
    <xf numFmtId="0" fontId="42" fillId="0" borderId="0" xfId="2" applyFont="1" applyFill="1" applyBorder="1" applyAlignment="1"/>
    <xf numFmtId="0" fontId="129" fillId="0" borderId="0" xfId="0" applyFont="1" applyAlignment="1">
      <alignment horizontal="left" vertical="center" wrapText="1"/>
    </xf>
    <xf numFmtId="0" fontId="137" fillId="0" borderId="0" xfId="36" applyFont="1" applyFill="1"/>
    <xf numFmtId="0" fontId="47" fillId="0" borderId="0" xfId="6" applyFont="1" applyBorder="1" applyAlignment="1">
      <alignment vertical="top" wrapText="1"/>
    </xf>
    <xf numFmtId="165" fontId="47" fillId="0" borderId="0" xfId="2" applyNumberFormat="1" applyFont="1" applyFill="1" applyBorder="1" applyAlignment="1">
      <alignment horizontal="left"/>
    </xf>
    <xf numFmtId="165" fontId="79" fillId="0" borderId="0" xfId="6" applyNumberFormat="1" applyFont="1" applyBorder="1" applyAlignment="1">
      <alignment vertical="center" wrapText="1"/>
    </xf>
    <xf numFmtId="165" fontId="135" fillId="4" borderId="16" xfId="2" applyNumberFormat="1" applyFont="1" applyFill="1" applyBorder="1" applyAlignment="1"/>
    <xf numFmtId="165" fontId="135" fillId="4" borderId="17" xfId="2" applyNumberFormat="1" applyFont="1" applyFill="1" applyBorder="1" applyAlignment="1"/>
    <xf numFmtId="165" fontId="135" fillId="4" borderId="18" xfId="2" applyNumberFormat="1" applyFont="1" applyFill="1" applyBorder="1" applyAlignment="1"/>
    <xf numFmtId="165" fontId="135" fillId="4" borderId="19" xfId="2" applyNumberFormat="1" applyFont="1" applyFill="1" applyBorder="1" applyAlignment="1"/>
    <xf numFmtId="165" fontId="135" fillId="4" borderId="20" xfId="2" applyNumberFormat="1" applyFont="1" applyFill="1" applyBorder="1" applyAlignment="1"/>
    <xf numFmtId="165" fontId="135" fillId="4" borderId="21" xfId="2" applyNumberFormat="1" applyFont="1" applyFill="1" applyBorder="1" applyAlignment="1"/>
    <xf numFmtId="165" fontId="135" fillId="4" borderId="22" xfId="2" applyNumberFormat="1" applyFont="1" applyFill="1" applyBorder="1" applyAlignment="1"/>
    <xf numFmtId="165" fontId="135" fillId="4" borderId="23" xfId="2" applyNumberFormat="1" applyFont="1" applyFill="1" applyBorder="1" applyAlignment="1"/>
    <xf numFmtId="165" fontId="135" fillId="4" borderId="24" xfId="2" applyNumberFormat="1" applyFont="1" applyFill="1" applyBorder="1" applyAlignment="1"/>
    <xf numFmtId="165" fontId="135" fillId="4" borderId="25" xfId="2" applyNumberFormat="1" applyFont="1" applyFill="1" applyBorder="1" applyAlignment="1"/>
    <xf numFmtId="165" fontId="135" fillId="4" borderId="26" xfId="2" applyNumberFormat="1" applyFont="1" applyFill="1" applyBorder="1" applyAlignment="1"/>
    <xf numFmtId="165" fontId="135" fillId="4" borderId="27" xfId="2" applyNumberFormat="1" applyFont="1" applyFill="1" applyBorder="1" applyAlignment="1"/>
    <xf numFmtId="165" fontId="135" fillId="4" borderId="28" xfId="2" applyNumberFormat="1" applyFont="1" applyFill="1" applyBorder="1" applyAlignment="1"/>
    <xf numFmtId="165" fontId="135" fillId="4" borderId="29" xfId="2" applyNumberFormat="1" applyFont="1" applyFill="1" applyBorder="1" applyAlignment="1"/>
    <xf numFmtId="167" fontId="44" fillId="0" borderId="0" xfId="3" applyNumberFormat="1" applyFont="1" applyFill="1"/>
    <xf numFmtId="2" fontId="39" fillId="0" borderId="0" xfId="6" applyNumberFormat="1"/>
    <xf numFmtId="2" fontId="39" fillId="4" borderId="0" xfId="6" applyNumberFormat="1" applyFill="1"/>
    <xf numFmtId="180" fontId="39" fillId="0" borderId="0" xfId="6" applyNumberFormat="1"/>
    <xf numFmtId="180" fontId="65" fillId="0" borderId="0" xfId="426" applyNumberFormat="1" applyFont="1" applyBorder="1"/>
    <xf numFmtId="180" fontId="65" fillId="0" borderId="0" xfId="6" applyNumberFormat="1" applyFont="1"/>
    <xf numFmtId="165" fontId="39" fillId="4" borderId="0" xfId="6" applyNumberFormat="1" applyFont="1" applyFill="1"/>
    <xf numFmtId="181" fontId="39" fillId="0" borderId="0" xfId="6" applyNumberFormat="1"/>
    <xf numFmtId="0" fontId="46" fillId="0" borderId="0" xfId="6" applyFont="1"/>
    <xf numFmtId="0" fontId="39" fillId="0" borderId="0" xfId="41" applyFont="1" applyFill="1"/>
    <xf numFmtId="0" fontId="138" fillId="0" borderId="0" xfId="0" applyFont="1" applyAlignment="1">
      <alignment horizontal="right" vertical="center"/>
    </xf>
    <xf numFmtId="0" fontId="139" fillId="0" borderId="0" xfId="0" applyFont="1" applyAlignment="1">
      <alignment horizontal="right" vertical="center"/>
    </xf>
    <xf numFmtId="165" fontId="53" fillId="0" borderId="0" xfId="2" applyNumberFormat="1" applyFont="1" applyAlignment="1"/>
    <xf numFmtId="0" fontId="53" fillId="0" borderId="0" xfId="2" applyFont="1" applyFill="1" applyBorder="1"/>
    <xf numFmtId="49" fontId="39" fillId="0" borderId="0" xfId="6" applyNumberFormat="1"/>
    <xf numFmtId="49" fontId="39" fillId="0" borderId="0" xfId="6" applyNumberFormat="1" applyAlignment="1">
      <alignment horizontal="left"/>
    </xf>
    <xf numFmtId="0" fontId="44" fillId="0" borderId="0" xfId="0" applyFont="1"/>
    <xf numFmtId="0" fontId="140" fillId="0" borderId="0" xfId="2" applyFont="1" applyBorder="1" applyAlignment="1"/>
    <xf numFmtId="0" fontId="44" fillId="0" borderId="0" xfId="9" applyFont="1"/>
    <xf numFmtId="167" fontId="44" fillId="0" borderId="0" xfId="9" applyNumberFormat="1" applyFont="1" applyFill="1" applyBorder="1"/>
    <xf numFmtId="165" fontId="44" fillId="0" borderId="0" xfId="9" applyNumberFormat="1" applyFont="1" applyFill="1" applyBorder="1" applyAlignment="1">
      <alignment horizontal="center"/>
    </xf>
    <xf numFmtId="167" fontId="44" fillId="0" borderId="0" xfId="6" applyNumberFormat="1" applyFont="1" applyFill="1" applyBorder="1" applyAlignment="1">
      <alignment horizontal="right"/>
    </xf>
    <xf numFmtId="165" fontId="44" fillId="0" borderId="0" xfId="9" applyNumberFormat="1" applyFont="1"/>
    <xf numFmtId="0" fontId="132" fillId="0" borderId="0" xfId="2" applyFont="1" applyBorder="1" applyAlignment="1"/>
    <xf numFmtId="167" fontId="39" fillId="0" borderId="0" xfId="12" applyNumberFormat="1" applyFont="1" applyFill="1" applyBorder="1" applyAlignment="1">
      <alignment horizontal="right"/>
    </xf>
    <xf numFmtId="0" fontId="42" fillId="0" borderId="0" xfId="9" applyFont="1" applyFill="1" applyBorder="1"/>
    <xf numFmtId="0" fontId="42" fillId="0" borderId="0" xfId="9" applyFont="1" applyFill="1" applyBorder="1" applyAlignment="1">
      <alignment horizontal="left"/>
    </xf>
    <xf numFmtId="166" fontId="42" fillId="0" borderId="0" xfId="9" applyNumberFormat="1" applyFont="1" applyFill="1" applyBorder="1"/>
    <xf numFmtId="0" fontId="42" fillId="0" borderId="0" xfId="12" applyFont="1" applyFill="1"/>
    <xf numFmtId="165" fontId="44" fillId="0" borderId="0" xfId="0" applyNumberFormat="1" applyFont="1"/>
    <xf numFmtId="0" fontId="81" fillId="0" borderId="0" xfId="39" applyFill="1" applyBorder="1"/>
    <xf numFmtId="0" fontId="0" fillId="0" borderId="0" xfId="0" applyNumberFormat="1"/>
    <xf numFmtId="0" fontId="39" fillId="0" borderId="0" xfId="6" applyNumberFormat="1"/>
    <xf numFmtId="0" fontId="39" fillId="0" borderId="0" xfId="6" applyNumberFormat="1" applyFont="1" applyFill="1" applyBorder="1"/>
    <xf numFmtId="0" fontId="141" fillId="0" borderId="0" xfId="39" applyNumberFormat="1" applyFont="1" applyFill="1" applyBorder="1"/>
    <xf numFmtId="0" fontId="39" fillId="0" borderId="0" xfId="0" applyNumberFormat="1" applyFont="1" applyFill="1" applyBorder="1"/>
    <xf numFmtId="0" fontId="142" fillId="0" borderId="0" xfId="2" applyFont="1"/>
    <xf numFmtId="14" fontId="50" fillId="0" borderId="0" xfId="39" applyNumberFormat="1" applyFont="1" applyFill="1" applyBorder="1"/>
    <xf numFmtId="0" fontId="44" fillId="0" borderId="0" xfId="0" applyFont="1" applyBorder="1"/>
    <xf numFmtId="0" fontId="44" fillId="0" borderId="0" xfId="0" applyFont="1" applyBorder="1" applyAlignment="1">
      <alignment horizontal="center"/>
    </xf>
    <xf numFmtId="0" fontId="44" fillId="0" borderId="0" xfId="0" applyFont="1" applyBorder="1" applyAlignment="1">
      <alignment horizontal="center" vertical="top"/>
    </xf>
    <xf numFmtId="14" fontId="44" fillId="0" borderId="0" xfId="0" applyNumberFormat="1" applyFont="1" applyBorder="1" applyAlignment="1">
      <alignment horizontal="center" vertical="top"/>
    </xf>
    <xf numFmtId="0" fontId="143" fillId="0" borderId="0" xfId="2" applyFont="1"/>
    <xf numFmtId="165" fontId="59" fillId="0" borderId="0" xfId="0" applyNumberFormat="1" applyFont="1" applyFill="1" applyAlignment="1">
      <alignment horizontal="right"/>
    </xf>
    <xf numFmtId="174" fontId="59" fillId="0" borderId="0" xfId="0" applyNumberFormat="1" applyFont="1" applyFill="1"/>
    <xf numFmtId="165" fontId="59" fillId="0" borderId="0" xfId="0" applyNumberFormat="1" applyFont="1" applyFill="1"/>
    <xf numFmtId="0" fontId="39" fillId="0" borderId="0" xfId="0" applyFont="1" applyFill="1"/>
    <xf numFmtId="174" fontId="144" fillId="0" borderId="0" xfId="0" applyNumberFormat="1" applyFont="1" applyFill="1"/>
    <xf numFmtId="0" fontId="42" fillId="0" borderId="0" xfId="0" applyFont="1" applyFill="1" applyAlignment="1">
      <alignment horizontal="right"/>
    </xf>
    <xf numFmtId="0" fontId="39" fillId="0" borderId="0" xfId="426" applyBorder="1"/>
    <xf numFmtId="0" fontId="39" fillId="0" borderId="0" xfId="426" applyFont="1" applyBorder="1" applyAlignment="1">
      <alignment horizontal="center" vertical="center" wrapText="1"/>
    </xf>
    <xf numFmtId="0" fontId="144" fillId="0" borderId="0" xfId="426" applyFont="1"/>
    <xf numFmtId="0" fontId="44" fillId="0" borderId="0" xfId="457" applyFont="1" applyFill="1" applyAlignment="1">
      <alignment vertical="center"/>
    </xf>
    <xf numFmtId="0" fontId="39" fillId="0" borderId="0" xfId="457" applyFont="1" applyFill="1" applyAlignment="1">
      <alignment vertical="center"/>
    </xf>
    <xf numFmtId="0" fontId="131" fillId="0" borderId="0" xfId="426" applyFont="1"/>
    <xf numFmtId="165" fontId="39" fillId="0" borderId="0" xfId="426" applyNumberFormat="1" applyAlignment="1">
      <alignment wrapText="1"/>
    </xf>
    <xf numFmtId="49" fontId="44" fillId="0" borderId="0" xfId="458" applyNumberFormat="1" applyFont="1"/>
    <xf numFmtId="165" fontId="42" fillId="0" borderId="0" xfId="458" applyNumberFormat="1" applyFont="1"/>
    <xf numFmtId="165" fontId="44" fillId="0" borderId="0" xfId="458" applyNumberFormat="1" applyFont="1"/>
    <xf numFmtId="49" fontId="42" fillId="0" borderId="0" xfId="458" applyNumberFormat="1" applyFont="1"/>
    <xf numFmtId="0" fontId="39" fillId="0" borderId="0" xfId="452" applyFont="1"/>
    <xf numFmtId="0" fontId="39" fillId="0" borderId="0" xfId="452" applyFont="1" applyBorder="1"/>
    <xf numFmtId="0" fontId="46" fillId="0" borderId="0" xfId="6" applyFont="1" applyFill="1" applyAlignment="1">
      <alignment vertical="center"/>
    </xf>
    <xf numFmtId="0" fontId="46" fillId="0" borderId="0" xfId="426" applyFont="1"/>
    <xf numFmtId="0" fontId="39" fillId="0" borderId="0" xfId="426" applyFont="1" applyFill="1"/>
    <xf numFmtId="0" fontId="39" fillId="0" borderId="0" xfId="6" applyFont="1" applyFill="1" applyAlignment="1">
      <alignment vertical="center"/>
    </xf>
    <xf numFmtId="0" fontId="145" fillId="0" borderId="0" xfId="459" applyFont="1" applyFill="1" applyBorder="1"/>
    <xf numFmtId="0" fontId="4" fillId="0" borderId="0" xfId="459" applyFill="1" applyBorder="1"/>
    <xf numFmtId="0" fontId="4" fillId="0" borderId="0" xfId="459" applyBorder="1"/>
    <xf numFmtId="0" fontId="56" fillId="0" borderId="0" xfId="459" applyFont="1" applyFill="1" applyBorder="1"/>
    <xf numFmtId="165" fontId="4" fillId="0" borderId="0" xfId="459" applyNumberFormat="1" applyBorder="1"/>
    <xf numFmtId="0" fontId="146" fillId="0" borderId="0" xfId="459" applyFont="1" applyFill="1" applyBorder="1"/>
    <xf numFmtId="0" fontId="146" fillId="0" borderId="0" xfId="459" applyFont="1" applyBorder="1"/>
    <xf numFmtId="0" fontId="145" fillId="0" borderId="0" xfId="459" applyFont="1" applyBorder="1"/>
    <xf numFmtId="2" fontId="44" fillId="0" borderId="0" xfId="0" applyNumberFormat="1" applyFont="1" applyAlignment="1">
      <alignment horizontal="left" indent="2"/>
    </xf>
    <xf numFmtId="169" fontId="87" fillId="0" borderId="0" xfId="449" applyNumberFormat="1" applyFont="1"/>
    <xf numFmtId="165" fontId="39" fillId="0" borderId="0" xfId="426" applyNumberFormat="1" applyAlignment="1">
      <alignment horizontal="center"/>
    </xf>
    <xf numFmtId="0" fontId="44" fillId="0" borderId="0" xfId="41" applyFont="1" applyFill="1" applyAlignment="1">
      <alignment horizontal="center" vertical="center"/>
    </xf>
    <xf numFmtId="167" fontId="44" fillId="0" borderId="0" xfId="6" applyNumberFormat="1" applyFont="1"/>
    <xf numFmtId="0" fontId="140" fillId="0" borderId="0" xfId="2" applyFont="1" applyBorder="1"/>
    <xf numFmtId="49" fontId="39" fillId="0" borderId="0" xfId="6" applyNumberFormat="1" applyAlignment="1">
      <alignment wrapText="1"/>
    </xf>
    <xf numFmtId="0" fontId="42" fillId="0" borderId="0" xfId="5" applyFont="1" applyFill="1" applyBorder="1"/>
    <xf numFmtId="0" fontId="44" fillId="0" borderId="0" xfId="460" applyFont="1" applyBorder="1"/>
    <xf numFmtId="167" fontId="39" fillId="0" borderId="0" xfId="460" applyNumberFormat="1" applyFont="1" applyBorder="1" applyAlignment="1">
      <alignment horizontal="right"/>
    </xf>
    <xf numFmtId="165" fontId="44" fillId="0" borderId="0" xfId="460" applyNumberFormat="1" applyFont="1" applyBorder="1"/>
    <xf numFmtId="0" fontId="42" fillId="0" borderId="0" xfId="460" applyFont="1" applyBorder="1"/>
    <xf numFmtId="0" fontId="44" fillId="0" borderId="0" xfId="460" applyFont="1" applyFill="1" applyBorder="1"/>
    <xf numFmtId="0" fontId="147" fillId="0" borderId="0" xfId="5" applyFont="1" applyFill="1" applyBorder="1"/>
    <xf numFmtId="167" fontId="39" fillId="0" borderId="0" xfId="9" applyNumberFormat="1" applyFont="1" applyFill="1" applyBorder="1" applyAlignment="1">
      <alignment horizontal="right"/>
    </xf>
    <xf numFmtId="2" fontId="39" fillId="0" borderId="0" xfId="9" applyNumberFormat="1" applyFont="1" applyAlignment="1">
      <alignment horizontal="right"/>
    </xf>
    <xf numFmtId="2" fontId="39" fillId="0" borderId="0" xfId="9" applyNumberFormat="1"/>
    <xf numFmtId="0" fontId="42" fillId="0" borderId="0" xfId="9" applyFont="1" applyFill="1"/>
    <xf numFmtId="0" fontId="39" fillId="0" borderId="0" xfId="9" applyAlignment="1">
      <alignment horizontal="right"/>
    </xf>
    <xf numFmtId="167" fontId="42" fillId="0" borderId="0" xfId="9" applyNumberFormat="1" applyFont="1" applyAlignment="1">
      <alignment horizontal="right"/>
    </xf>
    <xf numFmtId="0" fontId="42" fillId="0" borderId="0" xfId="9" applyFont="1" applyAlignment="1">
      <alignment horizontal="right"/>
    </xf>
    <xf numFmtId="167" fontId="42" fillId="0" borderId="0" xfId="9" applyNumberFormat="1" applyFont="1" applyFill="1" applyBorder="1"/>
    <xf numFmtId="0" fontId="50" fillId="0" borderId="0" xfId="5" applyFill="1" applyBorder="1" applyAlignment="1"/>
    <xf numFmtId="0" fontId="39" fillId="0" borderId="0" xfId="44" applyFill="1" applyAlignment="1"/>
    <xf numFmtId="165" fontId="42" fillId="0" borderId="0" xfId="12" applyNumberFormat="1" applyFont="1" applyFill="1" applyBorder="1" applyAlignment="1">
      <alignment horizontal="center"/>
    </xf>
    <xf numFmtId="0" fontId="42" fillId="0" borderId="0" xfId="6" applyFont="1" applyFill="1"/>
    <xf numFmtId="49" fontId="42" fillId="0" borderId="0" xfId="3" applyNumberFormat="1" applyFont="1" applyFill="1"/>
    <xf numFmtId="0" fontId="150" fillId="0" borderId="0" xfId="2" applyFont="1" applyAlignment="1">
      <alignment horizontal="right"/>
    </xf>
    <xf numFmtId="0" fontId="149" fillId="0" borderId="0" xfId="0" applyFont="1" applyAlignment="1">
      <alignment horizontal="right"/>
    </xf>
    <xf numFmtId="49" fontId="149" fillId="0" borderId="0" xfId="6" applyNumberFormat="1" applyFont="1" applyAlignment="1">
      <alignment horizontal="right"/>
    </xf>
    <xf numFmtId="0" fontId="42" fillId="0" borderId="0" xfId="6" applyFont="1" applyAlignment="1">
      <alignment horizontal="right"/>
    </xf>
    <xf numFmtId="0" fontId="42" fillId="0" borderId="0" xfId="0" applyFont="1" applyAlignment="1"/>
    <xf numFmtId="49" fontId="53" fillId="0" borderId="0" xfId="2" applyNumberFormat="1" applyFont="1"/>
    <xf numFmtId="49" fontId="39" fillId="0" borderId="0" xfId="0" applyNumberFormat="1" applyFont="1" applyAlignment="1">
      <alignment horizontal="right"/>
    </xf>
    <xf numFmtId="165" fontId="0" fillId="0" borderId="0" xfId="0" applyNumberFormat="1" applyFont="1" applyFill="1"/>
    <xf numFmtId="165" fontId="0" fillId="3" borderId="0" xfId="0" applyNumberFormat="1" applyFont="1" applyFill="1"/>
    <xf numFmtId="174" fontId="128" fillId="0" borderId="0" xfId="258" applyNumberFormat="1" applyFont="1" applyFill="1" applyBorder="1" applyAlignment="1">
      <alignment horizontal="center" vertical="center"/>
    </xf>
    <xf numFmtId="174" fontId="128" fillId="0" borderId="0" xfId="0" applyNumberFormat="1" applyFont="1" applyFill="1"/>
    <xf numFmtId="14" fontId="87" fillId="0" borderId="0" xfId="0" applyNumberFormat="1" applyFont="1" applyFill="1" applyBorder="1" applyAlignment="1">
      <alignment horizontal="right" vertical="top" indent="1"/>
    </xf>
    <xf numFmtId="166" fontId="128" fillId="0" borderId="0" xfId="0" applyNumberFormat="1" applyFont="1" applyFill="1" applyBorder="1" applyAlignment="1">
      <alignment horizontal="center"/>
    </xf>
    <xf numFmtId="165" fontId="128" fillId="0" borderId="0" xfId="0" applyNumberFormat="1" applyFont="1" applyFill="1"/>
    <xf numFmtId="0" fontId="128" fillId="0" borderId="0" xfId="0" applyFont="1" applyFill="1"/>
    <xf numFmtId="174" fontId="128" fillId="0" borderId="0" xfId="0" applyNumberFormat="1" applyFont="1" applyFill="1" applyBorder="1" applyAlignment="1">
      <alignment horizontal="center" vertical="center"/>
    </xf>
    <xf numFmtId="174" fontId="128" fillId="0" borderId="0" xfId="0" applyNumberFormat="1" applyFont="1" applyFill="1" applyAlignment="1">
      <alignment horizontal="center" vertical="center"/>
    </xf>
    <xf numFmtId="0" fontId="40" fillId="0" borderId="0" xfId="2" applyAlignment="1">
      <alignment horizontal="center"/>
    </xf>
    <xf numFmtId="165" fontId="40" fillId="0" borderId="0" xfId="2" applyNumberFormat="1" applyBorder="1" applyAlignment="1">
      <alignment horizontal="center"/>
    </xf>
    <xf numFmtId="1" fontId="39" fillId="0" borderId="0" xfId="21" applyNumberFormat="1" applyFont="1" applyFill="1" applyBorder="1"/>
    <xf numFmtId="0" fontId="39" fillId="0" borderId="0" xfId="44" applyFont="1" applyAlignment="1">
      <alignment wrapText="1"/>
    </xf>
    <xf numFmtId="0" fontId="39" fillId="0" borderId="0" xfId="44" applyAlignment="1">
      <alignment wrapText="1"/>
    </xf>
    <xf numFmtId="165" fontId="39" fillId="0" borderId="0" xfId="44" applyNumberFormat="1" applyFont="1" applyFill="1" applyBorder="1" applyAlignment="1">
      <alignment horizontal="center" wrapText="1"/>
    </xf>
    <xf numFmtId="165" fontId="40" fillId="0" borderId="0" xfId="2" applyNumberFormat="1" applyBorder="1" applyAlignment="1">
      <alignment wrapText="1"/>
    </xf>
    <xf numFmtId="14" fontId="50" fillId="0" borderId="0" xfId="5" applyNumberFormat="1" applyFill="1" applyBorder="1"/>
    <xf numFmtId="165" fontId="0" fillId="0" borderId="0" xfId="0" applyNumberFormat="1" applyFont="1" applyFill="1" applyBorder="1" applyAlignment="1" applyProtection="1"/>
    <xf numFmtId="0" fontId="151" fillId="0" borderId="0" xfId="0" applyFont="1"/>
    <xf numFmtId="0" fontId="62" fillId="0" borderId="0" xfId="0" applyFont="1"/>
    <xf numFmtId="165" fontId="0" fillId="4" borderId="0" xfId="0" applyNumberFormat="1" applyFill="1"/>
    <xf numFmtId="0" fontId="44" fillId="0" borderId="0" xfId="0" applyFont="1" applyAlignment="1">
      <alignment wrapText="1"/>
    </xf>
    <xf numFmtId="0" fontId="44" fillId="0" borderId="0" xfId="0" applyFont="1" applyFill="1" applyAlignment="1">
      <alignment wrapText="1"/>
    </xf>
    <xf numFmtId="0" fontId="152" fillId="0" borderId="0" xfId="1" applyFont="1"/>
    <xf numFmtId="0" fontId="152" fillId="0" borderId="0" xfId="1" applyFont="1" applyAlignment="1">
      <alignment wrapText="1"/>
    </xf>
    <xf numFmtId="1" fontId="152" fillId="0" borderId="0" xfId="1" applyNumberFormat="1" applyFont="1"/>
    <xf numFmtId="0" fontId="41" fillId="0" borderId="0" xfId="1"/>
    <xf numFmtId="165" fontId="41" fillId="0" borderId="0" xfId="1" applyNumberFormat="1"/>
    <xf numFmtId="0" fontId="153" fillId="0" borderId="0" xfId="2" applyFont="1" applyAlignment="1">
      <alignment horizontal="left" indent="2"/>
    </xf>
    <xf numFmtId="1" fontId="153" fillId="0" borderId="0" xfId="2" applyNumberFormat="1" applyFont="1" applyAlignment="1">
      <alignment horizontal="center"/>
    </xf>
    <xf numFmtId="1" fontId="153" fillId="0" borderId="0" xfId="2" applyNumberFormat="1" applyFont="1" applyFill="1" applyAlignment="1">
      <alignment horizontal="center"/>
    </xf>
    <xf numFmtId="0" fontId="0" fillId="0" borderId="0" xfId="0" applyFont="1"/>
    <xf numFmtId="0" fontId="154" fillId="0" borderId="0" xfId="0" applyFont="1" applyFill="1" applyBorder="1"/>
    <xf numFmtId="165" fontId="142" fillId="0" borderId="0" xfId="2" applyNumberFormat="1" applyFont="1"/>
    <xf numFmtId="0" fontId="39" fillId="0" borderId="0" xfId="426" applyFont="1" applyBorder="1"/>
    <xf numFmtId="0" fontId="157" fillId="0" borderId="0" xfId="426" applyFont="1"/>
    <xf numFmtId="2" fontId="42" fillId="4" borderId="0" xfId="6" applyNumberFormat="1" applyFont="1" applyFill="1"/>
    <xf numFmtId="0" fontId="39" fillId="0" borderId="0" xfId="6" applyAlignment="1">
      <alignment horizontal="right"/>
    </xf>
    <xf numFmtId="1" fontId="39" fillId="0" borderId="0" xfId="21" applyNumberFormat="1" applyFont="1" applyFill="1" applyBorder="1" applyAlignment="1">
      <alignment horizontal="center"/>
    </xf>
    <xf numFmtId="1" fontId="39" fillId="0" borderId="0" xfId="21" applyNumberFormat="1" applyFont="1" applyFill="1" applyBorder="1" applyAlignment="1">
      <alignment horizontal="center" wrapText="1"/>
    </xf>
    <xf numFmtId="182" fontId="0" fillId="0" borderId="0" xfId="464" applyNumberFormat="1" applyFont="1" applyAlignment="1">
      <alignment horizontal="center"/>
    </xf>
    <xf numFmtId="182" fontId="39" fillId="0" borderId="0" xfId="464" applyNumberFormat="1" applyFont="1" applyFill="1"/>
    <xf numFmtId="0" fontId="39" fillId="0" borderId="0" xfId="465"/>
    <xf numFmtId="0" fontId="42" fillId="0" borderId="0" xfId="465" applyFont="1"/>
    <xf numFmtId="2" fontId="39" fillId="0" borderId="0" xfId="466" applyNumberFormat="1" applyFont="1" applyFill="1"/>
    <xf numFmtId="165" fontId="39" fillId="0" borderId="0" xfId="466" applyNumberFormat="1" applyFont="1" applyFill="1"/>
    <xf numFmtId="165" fontId="39" fillId="0" borderId="0" xfId="426" applyNumberFormat="1" applyFont="1"/>
    <xf numFmtId="165" fontId="0" fillId="0" borderId="0" xfId="0" applyNumberFormat="1" applyAlignment="1">
      <alignment wrapText="1"/>
    </xf>
    <xf numFmtId="165" fontId="39" fillId="0" borderId="0" xfId="0" applyNumberFormat="1" applyFont="1" applyAlignment="1">
      <alignment wrapText="1"/>
    </xf>
    <xf numFmtId="0" fontId="56" fillId="0" borderId="0" xfId="0" applyFont="1" applyAlignment="1">
      <alignment horizontal="left" vertical="center" readingOrder="1"/>
    </xf>
    <xf numFmtId="0" fontId="39" fillId="0" borderId="0" xfId="426" applyAlignment="1">
      <alignment horizontal="center"/>
    </xf>
    <xf numFmtId="165" fontId="39" fillId="0" borderId="0" xfId="3" applyNumberFormat="1" applyFont="1" applyFill="1" applyAlignment="1">
      <alignment horizontal="center"/>
    </xf>
    <xf numFmtId="165" fontId="42" fillId="0" borderId="0" xfId="426" applyNumberFormat="1" applyFont="1" applyAlignment="1">
      <alignment horizontal="center"/>
    </xf>
    <xf numFmtId="0" fontId="56" fillId="0" borderId="0" xfId="426" applyFont="1" applyAlignment="1">
      <alignment horizontal="left" vertical="center" readingOrder="1"/>
    </xf>
    <xf numFmtId="183" fontId="39" fillId="0" borderId="0" xfId="3" applyNumberFormat="1" applyFont="1" applyFill="1"/>
    <xf numFmtId="0" fontId="39" fillId="0" borderId="0" xfId="3" applyFont="1" applyFill="1" applyAlignment="1">
      <alignment horizontal="center"/>
    </xf>
    <xf numFmtId="165" fontId="39" fillId="0" borderId="0" xfId="426" applyNumberFormat="1" applyAlignment="1"/>
    <xf numFmtId="165" fontId="39" fillId="0" borderId="0" xfId="426" applyNumberFormat="1" applyFont="1" applyAlignment="1"/>
    <xf numFmtId="165" fontId="39" fillId="0" borderId="0" xfId="426" applyNumberFormat="1" applyFont="1" applyAlignment="1">
      <alignment wrapText="1"/>
    </xf>
    <xf numFmtId="165" fontId="39" fillId="0" borderId="0" xfId="426" applyNumberFormat="1" applyBorder="1"/>
    <xf numFmtId="49" fontId="39" fillId="0" borderId="0" xfId="0" applyNumberFormat="1" applyFont="1" applyFill="1"/>
    <xf numFmtId="49" fontId="50" fillId="0" borderId="0" xfId="5" applyNumberFormat="1" applyFill="1"/>
    <xf numFmtId="0" fontId="39" fillId="0" borderId="0" xfId="0" applyFont="1" applyFill="1" applyAlignment="1">
      <alignment horizontal="left" indent="1"/>
    </xf>
    <xf numFmtId="0" fontId="60" fillId="0" borderId="0" xfId="0" applyFont="1" applyFill="1" applyAlignment="1">
      <alignment horizontal="left" indent="1"/>
    </xf>
    <xf numFmtId="0" fontId="42" fillId="0" borderId="0" xfId="0" applyNumberFormat="1" applyFont="1"/>
    <xf numFmtId="0" fontId="129" fillId="0" borderId="0" xfId="0" applyFont="1" applyAlignment="1">
      <alignment horizontal="justify" vertical="center"/>
    </xf>
    <xf numFmtId="167" fontId="39" fillId="0" borderId="0" xfId="426" applyNumberFormat="1" applyAlignment="1">
      <alignment horizontal="center"/>
    </xf>
    <xf numFmtId="165" fontId="0" fillId="0" borderId="0" xfId="0" applyNumberFormat="1" applyAlignment="1"/>
    <xf numFmtId="0" fontId="42" fillId="0" borderId="0" xfId="0" applyFont="1" applyAlignment="1">
      <alignment horizontal="left" vertical="center" readingOrder="1"/>
    </xf>
    <xf numFmtId="0" fontId="159" fillId="28" borderId="30" xfId="0" applyFont="1" applyFill="1" applyBorder="1" applyAlignment="1">
      <alignment horizontal="justify" vertical="center" wrapText="1"/>
    </xf>
    <xf numFmtId="0" fontId="159" fillId="28" borderId="30" xfId="0" applyFont="1" applyFill="1" applyBorder="1" applyAlignment="1">
      <alignment horizontal="center" vertical="center" wrapText="1"/>
    </xf>
    <xf numFmtId="0" fontId="39" fillId="0" borderId="0" xfId="3" applyFont="1" applyFill="1" applyAlignment="1">
      <alignment horizontal="center" wrapText="1"/>
    </xf>
    <xf numFmtId="0" fontId="68" fillId="0" borderId="0" xfId="0" applyFont="1"/>
    <xf numFmtId="0" fontId="39" fillId="0" borderId="0" xfId="3" applyFont="1" applyFill="1" applyAlignment="1">
      <alignment horizontal="left" vertical="center" indent="1"/>
    </xf>
    <xf numFmtId="0" fontId="160" fillId="0" borderId="30" xfId="0" applyFont="1" applyBorder="1" applyAlignment="1">
      <alignment horizontal="left" vertical="center" wrapText="1" indent="1"/>
    </xf>
    <xf numFmtId="0" fontId="50" fillId="0" borderId="0" xfId="5" applyFill="1" applyBorder="1" applyAlignment="1">
      <alignment wrapText="1"/>
    </xf>
    <xf numFmtId="0" fontId="39" fillId="0" borderId="0" xfId="2" applyFont="1" applyBorder="1" applyAlignment="1">
      <alignment wrapText="1"/>
    </xf>
    <xf numFmtId="2" fontId="44" fillId="0" borderId="0" xfId="37" applyNumberFormat="1" applyFont="1" applyBorder="1"/>
    <xf numFmtId="2" fontId="39" fillId="0" borderId="0" xfId="32" applyNumberFormat="1" applyFont="1" applyFill="1"/>
    <xf numFmtId="2" fontId="44" fillId="0" borderId="0" xfId="31" applyNumberFormat="1" applyFont="1" applyFill="1"/>
    <xf numFmtId="14" fontId="39" fillId="0" borderId="0" xfId="21" applyNumberFormat="1"/>
    <xf numFmtId="1" fontId="39" fillId="0" borderId="0" xfId="6" applyNumberFormat="1" applyAlignment="1">
      <alignment vertical="center"/>
    </xf>
    <xf numFmtId="0" fontId="44" fillId="0" borderId="0" xfId="458" applyFont="1"/>
    <xf numFmtId="0" fontId="147" fillId="0" borderId="0" xfId="5" applyFont="1" applyFill="1" applyBorder="1" applyAlignment="1">
      <alignment vertical="center"/>
    </xf>
    <xf numFmtId="0" fontId="39" fillId="0" borderId="0" xfId="426" applyFont="1" applyAlignment="1"/>
    <xf numFmtId="0" fontId="39" fillId="0" borderId="0" xfId="457" applyFont="1" applyFill="1" applyAlignment="1">
      <alignment horizontal="center" vertical="center"/>
    </xf>
    <xf numFmtId="0" fontId="39" fillId="0" borderId="0" xfId="458" applyFont="1" applyAlignment="1">
      <alignment vertical="center"/>
    </xf>
    <xf numFmtId="165" fontId="39" fillId="0" borderId="0" xfId="457" applyNumberFormat="1" applyFont="1" applyFill="1" applyAlignment="1">
      <alignment vertical="center"/>
    </xf>
    <xf numFmtId="0" fontId="43" fillId="0" borderId="0" xfId="458" applyFont="1" applyFill="1" applyAlignment="1">
      <alignment vertical="center"/>
    </xf>
    <xf numFmtId="0" fontId="39" fillId="0" borderId="0" xfId="457" applyFont="1" applyFill="1" applyAlignment="1">
      <alignment vertical="center" wrapText="1"/>
    </xf>
    <xf numFmtId="0" fontId="39" fillId="0" borderId="0" xfId="426" applyFont="1" applyAlignment="1">
      <alignment vertical="center"/>
    </xf>
    <xf numFmtId="0" fontId="50" fillId="0" borderId="0" xfId="5" quotePrefix="1"/>
    <xf numFmtId="0" fontId="39" fillId="0" borderId="0" xfId="426" applyFont="1" applyAlignment="1">
      <alignment vertical="center" wrapText="1"/>
    </xf>
    <xf numFmtId="0" fontId="39" fillId="0" borderId="0" xfId="426" applyFont="1" applyAlignment="1">
      <alignment horizontal="right" vertical="center"/>
    </xf>
    <xf numFmtId="0" fontId="39" fillId="0" borderId="0" xfId="6" applyFont="1" applyAlignment="1">
      <alignment horizontal="right" vertical="center"/>
    </xf>
    <xf numFmtId="0" fontId="39" fillId="0" borderId="0" xfId="6" applyAlignment="1">
      <alignment horizontal="right" vertical="center"/>
    </xf>
    <xf numFmtId="0" fontId="1" fillId="0" borderId="0" xfId="467"/>
    <xf numFmtId="0" fontId="87" fillId="0" borderId="0" xfId="467" applyFont="1"/>
    <xf numFmtId="165" fontId="161" fillId="0" borderId="0" xfId="467" applyNumberFormat="1" applyFont="1"/>
    <xf numFmtId="165" fontId="87" fillId="0" borderId="0" xfId="467" applyNumberFormat="1" applyFont="1"/>
    <xf numFmtId="165" fontId="1" fillId="0" borderId="0" xfId="467" applyNumberFormat="1"/>
    <xf numFmtId="0" fontId="39" fillId="0" borderId="0" xfId="6" applyAlignment="1">
      <alignment wrapText="1"/>
    </xf>
    <xf numFmtId="165" fontId="39" fillId="0" borderId="0" xfId="44" applyNumberFormat="1" applyFont="1" applyFill="1" applyBorder="1" applyAlignment="1">
      <alignment horizontal="right"/>
    </xf>
    <xf numFmtId="0" fontId="47" fillId="0" borderId="0" xfId="0" applyFont="1"/>
    <xf numFmtId="165" fontId="46" fillId="0" borderId="0" xfId="452" applyNumberFormat="1" applyFont="1"/>
    <xf numFmtId="2" fontId="39" fillId="0" borderId="0" xfId="12" applyNumberFormat="1" applyFont="1" applyFill="1"/>
    <xf numFmtId="165" fontId="42" fillId="0" borderId="0" xfId="0" applyNumberFormat="1" applyFont="1"/>
    <xf numFmtId="0" fontId="42" fillId="0" borderId="0" xfId="3" quotePrefix="1" applyFont="1" applyFill="1"/>
    <xf numFmtId="0" fontId="44" fillId="0" borderId="0" xfId="6" applyFont="1" applyFill="1"/>
    <xf numFmtId="165" fontId="42" fillId="0" borderId="0" xfId="426" applyNumberFormat="1" applyFont="1" applyAlignment="1"/>
    <xf numFmtId="165" fontId="42" fillId="0" borderId="0" xfId="426" applyNumberFormat="1" applyFont="1" applyAlignment="1">
      <alignment wrapText="1"/>
    </xf>
    <xf numFmtId="0" fontId="56" fillId="0" borderId="0" xfId="0" applyFont="1" applyFill="1" applyAlignment="1">
      <alignment horizontal="left" vertical="center" wrapText="1" indent="1"/>
    </xf>
    <xf numFmtId="0" fontId="56" fillId="0" borderId="0" xfId="0" applyFont="1" applyFill="1" applyAlignment="1">
      <alignment horizontal="center" vertical="center" wrapText="1"/>
    </xf>
    <xf numFmtId="0" fontId="56" fillId="0" borderId="0" xfId="0" applyFont="1" applyFill="1" applyAlignment="1">
      <alignment horizontal="justify" vertical="center" wrapText="1"/>
    </xf>
    <xf numFmtId="0" fontId="56" fillId="0" borderId="0" xfId="0" applyFont="1" applyFill="1" applyAlignment="1">
      <alignment horizontal="justify" vertical="center"/>
    </xf>
    <xf numFmtId="0" fontId="56" fillId="0" borderId="30" xfId="0" applyFont="1" applyFill="1" applyBorder="1" applyAlignment="1">
      <alignment horizontal="left" vertical="center" wrapText="1" indent="1"/>
    </xf>
    <xf numFmtId="0" fontId="56" fillId="0" borderId="31" xfId="0" applyFont="1" applyFill="1" applyBorder="1" applyAlignment="1">
      <alignment vertical="center" wrapText="1"/>
    </xf>
    <xf numFmtId="0" fontId="42" fillId="0" borderId="0" xfId="6" applyFont="1" applyAlignment="1">
      <alignment vertical="center"/>
    </xf>
    <xf numFmtId="0" fontId="42" fillId="0" borderId="0" xfId="6" applyFont="1" applyAlignment="1">
      <alignment horizontal="left" vertical="center"/>
    </xf>
    <xf numFmtId="0" fontId="42" fillId="0" borderId="0" xfId="457" applyFont="1" applyFill="1" applyAlignment="1">
      <alignment vertical="center"/>
    </xf>
    <xf numFmtId="0" fontId="42" fillId="0" borderId="0" xfId="452" applyFont="1"/>
    <xf numFmtId="165" fontId="39" fillId="0" borderId="0" xfId="21" applyNumberFormat="1" applyFont="1" applyFill="1" applyBorder="1" applyAlignment="1">
      <alignment horizontal="center" vertical="top"/>
    </xf>
    <xf numFmtId="165" fontId="39" fillId="0" borderId="0" xfId="21" applyNumberFormat="1" applyFont="1" applyFill="1" applyBorder="1" applyAlignment="1">
      <alignment horizontal="center" vertical="top" wrapText="1"/>
    </xf>
    <xf numFmtId="165" fontId="39" fillId="0" borderId="0" xfId="21" applyNumberFormat="1" applyAlignment="1">
      <alignment horizontal="center" vertical="top"/>
    </xf>
    <xf numFmtId="0" fontId="164" fillId="0" borderId="0" xfId="0" applyFont="1"/>
    <xf numFmtId="0" fontId="44" fillId="0" borderId="0" xfId="0" applyFont="1" applyFill="1" applyAlignment="1">
      <alignment horizontal="left" indent="2"/>
    </xf>
    <xf numFmtId="0" fontId="165" fillId="0" borderId="0" xfId="426" applyFont="1" applyAlignment="1">
      <alignment horizontal="justify" vertical="center"/>
    </xf>
    <xf numFmtId="0" fontId="39" fillId="0" borderId="0" xfId="21" applyFont="1" applyFill="1"/>
    <xf numFmtId="0" fontId="39" fillId="0" borderId="0" xfId="0" applyFont="1" applyAlignment="1">
      <alignment horizontal="center"/>
    </xf>
    <xf numFmtId="0" fontId="44" fillId="0" borderId="0" xfId="0" applyFont="1" applyAlignment="1">
      <alignment horizontal="center"/>
    </xf>
    <xf numFmtId="0" fontId="44" fillId="0" borderId="0" xfId="0" applyFont="1" applyAlignment="1">
      <alignment horizontal="center" wrapText="1"/>
    </xf>
    <xf numFmtId="0" fontId="44" fillId="0" borderId="0" xfId="0" applyFont="1" applyFill="1" applyAlignment="1">
      <alignment horizontal="center"/>
    </xf>
    <xf numFmtId="0" fontId="142" fillId="0" borderId="0" xfId="2" applyFont="1" applyAlignment="1">
      <alignment horizontal="center"/>
    </xf>
    <xf numFmtId="165" fontId="39" fillId="0" borderId="0" xfId="2" applyNumberFormat="1" applyFont="1" applyFill="1" applyBorder="1" applyAlignment="1">
      <alignment horizontal="left" vertical="top" wrapText="1"/>
    </xf>
    <xf numFmtId="168" fontId="79" fillId="0" borderId="0" xfId="6" applyNumberFormat="1" applyFont="1" applyBorder="1" applyAlignment="1">
      <alignment horizontal="center" vertical="center" wrapText="1"/>
    </xf>
    <xf numFmtId="0" fontId="82" fillId="0" borderId="4" xfId="6" applyFont="1" applyBorder="1" applyAlignment="1">
      <alignment horizontal="justify" vertical="center" wrapText="1"/>
    </xf>
    <xf numFmtId="49" fontId="79" fillId="0" borderId="15" xfId="6" applyNumberFormat="1" applyFont="1" applyBorder="1" applyAlignment="1">
      <alignment horizontal="center" vertical="center" wrapText="1"/>
    </xf>
    <xf numFmtId="0" fontId="56" fillId="0" borderId="31" xfId="0" applyFont="1" applyBorder="1" applyAlignment="1">
      <alignment horizontal="center" vertical="center" wrapText="1"/>
    </xf>
    <xf numFmtId="0" fontId="56" fillId="0" borderId="31" xfId="0" applyFont="1" applyFill="1" applyBorder="1" applyAlignment="1">
      <alignment horizontal="center" vertical="center" wrapText="1"/>
    </xf>
    <xf numFmtId="0" fontId="56" fillId="0" borderId="30" xfId="0" applyFont="1" applyFill="1" applyBorder="1" applyAlignment="1">
      <alignment horizontal="center" vertical="center" wrapText="1"/>
    </xf>
    <xf numFmtId="2" fontId="40" fillId="0" borderId="0" xfId="2" applyNumberFormat="1" applyBorder="1" applyAlignment="1">
      <alignment horizontal="center" wrapText="1"/>
    </xf>
    <xf numFmtId="165" fontId="40" fillId="0" borderId="0" xfId="2" applyNumberFormat="1" applyBorder="1" applyAlignment="1">
      <alignment horizontal="center"/>
    </xf>
    <xf numFmtId="2" fontId="40" fillId="0" borderId="0" xfId="2" applyNumberFormat="1" applyBorder="1" applyAlignment="1">
      <alignment horizontal="center"/>
    </xf>
    <xf numFmtId="49" fontId="40" fillId="0" borderId="0" xfId="2" applyNumberFormat="1" applyAlignment="1">
      <alignment horizontal="center" wrapText="1"/>
    </xf>
    <xf numFmtId="49" fontId="40" fillId="0" borderId="0" xfId="2" applyNumberFormat="1" applyAlignment="1">
      <alignment horizontal="center"/>
    </xf>
    <xf numFmtId="0" fontId="40" fillId="0" borderId="0" xfId="2" applyAlignment="1">
      <alignment horizontal="center"/>
    </xf>
  </cellXfs>
  <cellStyles count="468">
    <cellStyle name="100" xfId="50"/>
    <cellStyle name="20% - Accent1" xfId="51"/>
    <cellStyle name="20% - Accent2" xfId="52"/>
    <cellStyle name="20% - Accent3" xfId="53"/>
    <cellStyle name="20% - Accent4" xfId="54"/>
    <cellStyle name="20% - Accent5" xfId="55"/>
    <cellStyle name="20% - Accent6" xfId="56"/>
    <cellStyle name="20% - Акцент1 2" xfId="162"/>
    <cellStyle name="20% — акцент1 2" xfId="57"/>
    <cellStyle name="20% - Акцент1 3" xfId="207"/>
    <cellStyle name="20% — акцент1 3" xfId="383"/>
    <cellStyle name="20% - Акцент1 4" xfId="259"/>
    <cellStyle name="20% — акцент1 4" xfId="405"/>
    <cellStyle name="20% - Акцент1 5" xfId="314"/>
    <cellStyle name="20% - Акцент2 2" xfId="163"/>
    <cellStyle name="20% — акцент2 2" xfId="58"/>
    <cellStyle name="20% - Акцент2 3" xfId="208"/>
    <cellStyle name="20% — акцент2 3" xfId="384"/>
    <cellStyle name="20% - Акцент2 4" xfId="260"/>
    <cellStyle name="20% — акцент2 4" xfId="402"/>
    <cellStyle name="20% - Акцент2 5" xfId="315"/>
    <cellStyle name="20% - Акцент3 2" xfId="164"/>
    <cellStyle name="20% — акцент3 2" xfId="59"/>
    <cellStyle name="20% - Акцент3 3" xfId="209"/>
    <cellStyle name="20% — акцент3 3" xfId="385"/>
    <cellStyle name="20% - Акцент3 4" xfId="261"/>
    <cellStyle name="20% — акцент3 4" xfId="415"/>
    <cellStyle name="20% - Акцент3 5" xfId="316"/>
    <cellStyle name="20% - Акцент4 2" xfId="165"/>
    <cellStyle name="20% — акцент4 2" xfId="60"/>
    <cellStyle name="20% - Акцент4 3" xfId="210"/>
    <cellStyle name="20% — акцент4 3" xfId="386"/>
    <cellStyle name="20% - Акцент4 4" xfId="262"/>
    <cellStyle name="20% — акцент4 4" xfId="411"/>
    <cellStyle name="20% - Акцент4 5" xfId="317"/>
    <cellStyle name="20% - Акцент5 2" xfId="166"/>
    <cellStyle name="20% — акцент5 2" xfId="61"/>
    <cellStyle name="20% - Акцент5 3" xfId="211"/>
    <cellStyle name="20% — акцент5 3" xfId="387"/>
    <cellStyle name="20% - Акцент5 4" xfId="263"/>
    <cellStyle name="20% — акцент5 4" xfId="407"/>
    <cellStyle name="20% - Акцент5 5" xfId="318"/>
    <cellStyle name="20% - Акцент6 2" xfId="167"/>
    <cellStyle name="20% — акцент6 2" xfId="62"/>
    <cellStyle name="20% - Акцент6 3" xfId="212"/>
    <cellStyle name="20% — акцент6 3" xfId="388"/>
    <cellStyle name="20% - Акцент6 4" xfId="264"/>
    <cellStyle name="20% — акцент6 4" xfId="404"/>
    <cellStyle name="20% - Акцент6 5" xfId="319"/>
    <cellStyle name="40% - Accent1" xfId="63"/>
    <cellStyle name="40% - Accent2" xfId="64"/>
    <cellStyle name="40% - Accent3" xfId="65"/>
    <cellStyle name="40% - Accent4" xfId="66"/>
    <cellStyle name="40% - Accent5" xfId="67"/>
    <cellStyle name="40% - Accent6" xfId="68"/>
    <cellStyle name="40% - Акцент1 2" xfId="168"/>
    <cellStyle name="40% — акцент1 2" xfId="69"/>
    <cellStyle name="40% - Акцент1 3" xfId="213"/>
    <cellStyle name="40% — акцент1 3" xfId="389"/>
    <cellStyle name="40% - Акцент1 4" xfId="265"/>
    <cellStyle name="40% — акцент1 4" xfId="414"/>
    <cellStyle name="40% - Акцент1 5" xfId="320"/>
    <cellStyle name="40% - Акцент2 2" xfId="169"/>
    <cellStyle name="40% — акцент2 2" xfId="70"/>
    <cellStyle name="40% - Акцент2 3" xfId="214"/>
    <cellStyle name="40% — акцент2 3" xfId="390"/>
    <cellStyle name="40% - Акцент2 4" xfId="266"/>
    <cellStyle name="40% — акцент2 4" xfId="410"/>
    <cellStyle name="40% - Акцент2 5" xfId="321"/>
    <cellStyle name="40% - Акцент3 2" xfId="170"/>
    <cellStyle name="40% — акцент3 2" xfId="71"/>
    <cellStyle name="40% - Акцент3 3" xfId="215"/>
    <cellStyle name="40% — акцент3 3" xfId="391"/>
    <cellStyle name="40% - Акцент3 4" xfId="267"/>
    <cellStyle name="40% — акцент3 4" xfId="406"/>
    <cellStyle name="40% - Акцент3 5" xfId="322"/>
    <cellStyle name="40% - Акцент4 2" xfId="171"/>
    <cellStyle name="40% — акцент4 2" xfId="72"/>
    <cellStyle name="40% - Акцент4 3" xfId="216"/>
    <cellStyle name="40% — акцент4 3" xfId="392"/>
    <cellStyle name="40% - Акцент4 4" xfId="268"/>
    <cellStyle name="40% — акцент4 4" xfId="403"/>
    <cellStyle name="40% - Акцент4 5" xfId="323"/>
    <cellStyle name="40% - Акцент5 2" xfId="172"/>
    <cellStyle name="40% — акцент5 2" xfId="73"/>
    <cellStyle name="40% - Акцент5 3" xfId="217"/>
    <cellStyle name="40% — акцент5 3" xfId="393"/>
    <cellStyle name="40% - Акцент5 4" xfId="269"/>
    <cellStyle name="40% — акцент5 4" xfId="401"/>
    <cellStyle name="40% - Акцент5 5" xfId="324"/>
    <cellStyle name="40% - Акцент6 2" xfId="173"/>
    <cellStyle name="40% — акцент6 2" xfId="74"/>
    <cellStyle name="40% - Акцент6 3" xfId="218"/>
    <cellStyle name="40% — акцент6 3" xfId="394"/>
    <cellStyle name="40% - Акцент6 4" xfId="270"/>
    <cellStyle name="40% — акцент6 4" xfId="418"/>
    <cellStyle name="40% - Акцент6 5" xfId="325"/>
    <cellStyle name="60% - Accent1" xfId="75"/>
    <cellStyle name="60% - Accent2" xfId="76"/>
    <cellStyle name="60% - Accent3" xfId="77"/>
    <cellStyle name="60% - Accent4" xfId="78"/>
    <cellStyle name="60% - Accent5" xfId="79"/>
    <cellStyle name="60% - Accent6" xfId="80"/>
    <cellStyle name="60% - Акцент1 2" xfId="174"/>
    <cellStyle name="60% — акцент1 2" xfId="81"/>
    <cellStyle name="60% - Акцент1 3" xfId="219"/>
    <cellStyle name="60% — акцент1 3" xfId="395"/>
    <cellStyle name="60% - Акцент1 4" xfId="271"/>
    <cellStyle name="60% — акцент1 4" xfId="413"/>
    <cellStyle name="60% - Акцент1 5" xfId="326"/>
    <cellStyle name="60% - Акцент2 2" xfId="175"/>
    <cellStyle name="60% — акцент2 2" xfId="82"/>
    <cellStyle name="60% - Акцент2 3" xfId="220"/>
    <cellStyle name="60% — акцент2 3" xfId="396"/>
    <cellStyle name="60% - Акцент2 4" xfId="272"/>
    <cellStyle name="60% — акцент2 4" xfId="409"/>
    <cellStyle name="60% - Акцент2 5" xfId="327"/>
    <cellStyle name="60% - Акцент3 2" xfId="176"/>
    <cellStyle name="60% — акцент3 2" xfId="83"/>
    <cellStyle name="60% - Акцент3 3" xfId="221"/>
    <cellStyle name="60% — акцент3 3" xfId="397"/>
    <cellStyle name="60% - Акцент3 4" xfId="273"/>
    <cellStyle name="60% — акцент3 4" xfId="416"/>
    <cellStyle name="60% - Акцент3 5" xfId="328"/>
    <cellStyle name="60% - Акцент4 2" xfId="177"/>
    <cellStyle name="60% — акцент4 2" xfId="84"/>
    <cellStyle name="60% - Акцент4 3" xfId="222"/>
    <cellStyle name="60% — акцент4 3" xfId="398"/>
    <cellStyle name="60% - Акцент4 4" xfId="274"/>
    <cellStyle name="60% — акцент4 4" xfId="417"/>
    <cellStyle name="60% - Акцент4 5" xfId="329"/>
    <cellStyle name="60% - Акцент5 2" xfId="178"/>
    <cellStyle name="60% — акцент5 2" xfId="85"/>
    <cellStyle name="60% - Акцент5 3" xfId="223"/>
    <cellStyle name="60% — акцент5 3" xfId="399"/>
    <cellStyle name="60% - Акцент5 4" xfId="275"/>
    <cellStyle name="60% — акцент5 4" xfId="412"/>
    <cellStyle name="60% - Акцент5 5" xfId="330"/>
    <cellStyle name="60% - Акцент6 2" xfId="179"/>
    <cellStyle name="60% — акцент6 2" xfId="86"/>
    <cellStyle name="60% - Акцент6 3" xfId="224"/>
    <cellStyle name="60% — акцент6 3" xfId="400"/>
    <cellStyle name="60% - Акцент6 4" xfId="276"/>
    <cellStyle name="60% — акцент6 4" xfId="408"/>
    <cellStyle name="60% - Акцент6 5" xfId="331"/>
    <cellStyle name="Accent1" xfId="87"/>
    <cellStyle name="Accent2" xfId="88"/>
    <cellStyle name="Accent3" xfId="89"/>
    <cellStyle name="Accent4" xfId="90"/>
    <cellStyle name="Accent5" xfId="91"/>
    <cellStyle name="Accent6" xfId="92"/>
    <cellStyle name="Aeia?nnueea" xfId="93"/>
    <cellStyle name="Ãèïåðññûëêà" xfId="94"/>
    <cellStyle name="Bad" xfId="95"/>
    <cellStyle name="Calculation" xfId="96"/>
    <cellStyle name="Check Cell" xfId="97"/>
    <cellStyle name="Comma [0]" xfId="98"/>
    <cellStyle name="Comma [0]䧟Лист3" xfId="99"/>
    <cellStyle name="Comma 2" xfId="466"/>
    <cellStyle name="Currency [0]" xfId="100"/>
    <cellStyle name="Date" xfId="101"/>
    <cellStyle name="Explanatory Text" xfId="102"/>
    <cellStyle name="Fixed" xfId="103"/>
    <cellStyle name="Good" xfId="104"/>
    <cellStyle name="Heading 1" xfId="105"/>
    <cellStyle name="Heading 2" xfId="106"/>
    <cellStyle name="Heading 3" xfId="107"/>
    <cellStyle name="Heading 4" xfId="108"/>
    <cellStyle name="Heading1" xfId="109"/>
    <cellStyle name="Heading2" xfId="110"/>
    <cellStyle name="Iau?iue_Eeno1" xfId="111"/>
    <cellStyle name="Îáû÷íûé_Tranche" xfId="112"/>
    <cellStyle name="Input" xfId="113"/>
    <cellStyle name="Ioe?uaaaoayny aeia?nnueea" xfId="114"/>
    <cellStyle name="Îòêðûâàâøàÿñÿ ãèïåðññûëêà" xfId="115"/>
    <cellStyle name="Linked Cell" xfId="116"/>
    <cellStyle name="Neutral" xfId="117"/>
    <cellStyle name="Normal 2" xfId="382"/>
    <cellStyle name="Normal 3" xfId="465"/>
    <cellStyle name="normální_Graf III.3_ZOI_IV_2008_III_2" xfId="30"/>
    <cellStyle name="normální_Graf III.4 " xfId="32"/>
    <cellStyle name="normální_ZOI_II_2010_III_2" xfId="33"/>
    <cellStyle name="Note" xfId="118"/>
    <cellStyle name="Ôèíàíñîâûé_Tranche" xfId="119"/>
    <cellStyle name="Output" xfId="120"/>
    <cellStyle name="S0" xfId="121"/>
    <cellStyle name="S1" xfId="122"/>
    <cellStyle name="S2" xfId="123"/>
    <cellStyle name="S4" xfId="124"/>
    <cellStyle name="S5" xfId="125"/>
    <cellStyle name="S6" xfId="126"/>
    <cellStyle name="Title" xfId="127"/>
    <cellStyle name="Total" xfId="128"/>
    <cellStyle name="Warning Text" xfId="129"/>
    <cellStyle name="Акцент1 2" xfId="180"/>
    <cellStyle name="Акцент1 3" xfId="225"/>
    <cellStyle name="Акцент1 4" xfId="277"/>
    <cellStyle name="Акцент1 5" xfId="332"/>
    <cellStyle name="Акцент1 6" xfId="130"/>
    <cellStyle name="Акцент2 2" xfId="181"/>
    <cellStyle name="Акцент2 3" xfId="226"/>
    <cellStyle name="Акцент2 4" xfId="278"/>
    <cellStyle name="Акцент2 5" xfId="333"/>
    <cellStyle name="Акцент2 6" xfId="131"/>
    <cellStyle name="Акцент3 2" xfId="182"/>
    <cellStyle name="Акцент3 3" xfId="227"/>
    <cellStyle name="Акцент3 4" xfId="279"/>
    <cellStyle name="Акцент3 5" xfId="334"/>
    <cellStyle name="Акцент3 6" xfId="132"/>
    <cellStyle name="Акцент4 2" xfId="183"/>
    <cellStyle name="Акцент4 3" xfId="228"/>
    <cellStyle name="Акцент4 4" xfId="280"/>
    <cellStyle name="Акцент4 5" xfId="335"/>
    <cellStyle name="Акцент4 6" xfId="133"/>
    <cellStyle name="Акцент5 2" xfId="184"/>
    <cellStyle name="Акцент5 3" xfId="229"/>
    <cellStyle name="Акцент5 4" xfId="281"/>
    <cellStyle name="Акцент5 5" xfId="336"/>
    <cellStyle name="Акцент5 6" xfId="134"/>
    <cellStyle name="Акцент6 2" xfId="185"/>
    <cellStyle name="Акцент6 3" xfId="230"/>
    <cellStyle name="Акцент6 4" xfId="282"/>
    <cellStyle name="Акцент6 5" xfId="337"/>
    <cellStyle name="Акцент6 6" xfId="135"/>
    <cellStyle name="Ввод  2" xfId="186"/>
    <cellStyle name="Ввод  3" xfId="231"/>
    <cellStyle name="Ввод  4" xfId="283"/>
    <cellStyle name="Ввод  5" xfId="338"/>
    <cellStyle name="Ввод  6" xfId="136"/>
    <cellStyle name="Вывод 2" xfId="187"/>
    <cellStyle name="Вывод 3" xfId="232"/>
    <cellStyle name="Вывод 4" xfId="284"/>
    <cellStyle name="Вывод 5" xfId="339"/>
    <cellStyle name="Вывод 6" xfId="137"/>
    <cellStyle name="Вычисление 2" xfId="188"/>
    <cellStyle name="Вычисление 3" xfId="233"/>
    <cellStyle name="Вычисление 4" xfId="285"/>
    <cellStyle name="Вычисление 5" xfId="340"/>
    <cellStyle name="Вычисление 6" xfId="138"/>
    <cellStyle name="Гіперпосилання" xfId="5" builtinId="8"/>
    <cellStyle name="Гіперпосилання 2" xfId="39"/>
    <cellStyle name="Гіперпосилання 2 2" xfId="45"/>
    <cellStyle name="Денджный_CPI (2)" xfId="139"/>
    <cellStyle name="Заголовки до таблиць в бюлетень" xfId="140"/>
    <cellStyle name="Заголовок 1 2" xfId="189"/>
    <cellStyle name="Заголовок 1 3" xfId="234"/>
    <cellStyle name="Заголовок 1 4" xfId="286"/>
    <cellStyle name="Заголовок 1 5" xfId="341"/>
    <cellStyle name="Заголовок 1 6" xfId="141"/>
    <cellStyle name="Заголовок 2 2" xfId="190"/>
    <cellStyle name="Заголовок 2 3" xfId="235"/>
    <cellStyle name="Заголовок 2 4" xfId="287"/>
    <cellStyle name="Заголовок 2 5" xfId="342"/>
    <cellStyle name="Заголовок 2 6" xfId="142"/>
    <cellStyle name="Заголовок 3 2" xfId="191"/>
    <cellStyle name="Заголовок 3 3" xfId="236"/>
    <cellStyle name="Заголовок 3 4" xfId="288"/>
    <cellStyle name="Заголовок 3 5" xfId="343"/>
    <cellStyle name="Заголовок 3 6" xfId="143"/>
    <cellStyle name="Заголовок 4 2" xfId="192"/>
    <cellStyle name="Заголовок 4 3" xfId="237"/>
    <cellStyle name="Заголовок 4 4" xfId="289"/>
    <cellStyle name="Заголовок 4 5" xfId="344"/>
    <cellStyle name="Заголовок 4 6" xfId="144"/>
    <cellStyle name="Звичайний" xfId="0" builtinId="0"/>
    <cellStyle name="Звичайний 10" xfId="29"/>
    <cellStyle name="Звичайний 10 2" xfId="429"/>
    <cellStyle name="Звичайний 10 2 2" xfId="452"/>
    <cellStyle name="Звичайний 10 2 2 2" xfId="458"/>
    <cellStyle name="Звичайний 11" xfId="34"/>
    <cellStyle name="Звичайний 11 2" xfId="37"/>
    <cellStyle name="Звичайний 11 2 2" xfId="425"/>
    <cellStyle name="Звичайний 11 2 3" xfId="435"/>
    <cellStyle name="Звичайний 11 2 3 2" xfId="448"/>
    <cellStyle name="Звичайний 11 2 4" xfId="460"/>
    <cellStyle name="Звичайний 12" xfId="36"/>
    <cellStyle name="Звичайний 13" xfId="38"/>
    <cellStyle name="Звичайний 13 2" xfId="423"/>
    <cellStyle name="Звичайний 14" xfId="40"/>
    <cellStyle name="Звичайний 14 2" xfId="42"/>
    <cellStyle name="Звичайний 14 3" xfId="459"/>
    <cellStyle name="Звичайний 15" xfId="48"/>
    <cellStyle name="Звичайний 16" xfId="49"/>
    <cellStyle name="Звичайний 16 2" xfId="441"/>
    <cellStyle name="Звичайний 17" xfId="433"/>
    <cellStyle name="Звичайний 18" xfId="434"/>
    <cellStyle name="Звичайний 19" xfId="437"/>
    <cellStyle name="Звичайний 19 2" xfId="449"/>
    <cellStyle name="Звичайний 2" xfId="2"/>
    <cellStyle name="Звичайний 2 2" xfId="7"/>
    <cellStyle name="Звичайний 2 2 2" xfId="43"/>
    <cellStyle name="Звичайний 2 2 3" xfId="463"/>
    <cellStyle name="Звичайний 2 3" xfId="426"/>
    <cellStyle name="Звичайний 2 4" xfId="455"/>
    <cellStyle name="Звичайний 20" xfId="438"/>
    <cellStyle name="Звичайний 21" xfId="439"/>
    <cellStyle name="Звичайний 21 2" xfId="445"/>
    <cellStyle name="Звичайний 22" xfId="442"/>
    <cellStyle name="Звичайний 23" xfId="443"/>
    <cellStyle name="Звичайний 24" xfId="450"/>
    <cellStyle name="Звичайний 25" xfId="454"/>
    <cellStyle name="Звичайний 26" xfId="462"/>
    <cellStyle name="Звичайний 3" xfId="1"/>
    <cellStyle name="Звичайний 3 2" xfId="6"/>
    <cellStyle name="Звичайний 3 2 2" xfId="422"/>
    <cellStyle name="Звичайний 3 3" xfId="430"/>
    <cellStyle name="Звичайний 3 4" xfId="432"/>
    <cellStyle name="Звичайний 4" xfId="3"/>
    <cellStyle name="Звичайний 5" xfId="8"/>
    <cellStyle name="Звичайний 5 2" xfId="424"/>
    <cellStyle name="Звичайний 5 2 2" xfId="447"/>
    <cellStyle name="Звичайний 6" xfId="15"/>
    <cellStyle name="Звичайний 7" xfId="24"/>
    <cellStyle name="Звичайний 8" xfId="25"/>
    <cellStyle name="Звичайний 9" xfId="27"/>
    <cellStyle name="Итог 2" xfId="193"/>
    <cellStyle name="Итог 3" xfId="238"/>
    <cellStyle name="Итог 4" xfId="290"/>
    <cellStyle name="Итог 5" xfId="345"/>
    <cellStyle name="Итог 6" xfId="145"/>
    <cellStyle name="Контрольная ячейка 2" xfId="194"/>
    <cellStyle name="Контрольная ячейка 3" xfId="239"/>
    <cellStyle name="Контрольная ячейка 4" xfId="291"/>
    <cellStyle name="Контрольная ячейка 5" xfId="346"/>
    <cellStyle name="Контрольная ячейка 6" xfId="146"/>
    <cellStyle name="Название 2" xfId="195"/>
    <cellStyle name="Название 3" xfId="240"/>
    <cellStyle name="Название 4" xfId="292"/>
    <cellStyle name="Название 5" xfId="347"/>
    <cellStyle name="Название 6" xfId="147"/>
    <cellStyle name="Нейтральный 2" xfId="196"/>
    <cellStyle name="Нейтральный 3" xfId="241"/>
    <cellStyle name="Нейтральный 4" xfId="293"/>
    <cellStyle name="Нейтральный 5" xfId="348"/>
    <cellStyle name="Нейтральный 6" xfId="148"/>
    <cellStyle name="Обычный 10" xfId="255"/>
    <cellStyle name="Обычный 11" xfId="258"/>
    <cellStyle name="Обычный 12" xfId="257"/>
    <cellStyle name="Обычный 12 2" xfId="366"/>
    <cellStyle name="Обычный 13" xfId="21"/>
    <cellStyle name="Обычный 13 2" xfId="377"/>
    <cellStyle name="Обычный 13 3" xfId="44"/>
    <cellStyle name="Обычный 13 4" xfId="311"/>
    <cellStyle name="Обычный 14" xfId="313"/>
    <cellStyle name="Обычный 15" xfId="312"/>
    <cellStyle name="Обычный 16" xfId="378"/>
    <cellStyle name="Обычный 17" xfId="379"/>
    <cellStyle name="Обычный 17 2 2" xfId="12"/>
    <cellStyle name="Обычный 18" xfId="380"/>
    <cellStyle name="Обычный 19" xfId="381"/>
    <cellStyle name="Обычный 2" xfId="9"/>
    <cellStyle name="Обычный 2 10" xfId="419"/>
    <cellStyle name="Обычный 2 2" xfId="14"/>
    <cellStyle name="Обычный 2 2 2" xfId="251"/>
    <cellStyle name="Обычный 2 2 2 2" xfId="307"/>
    <cellStyle name="Обычный 2 2 2 2 2" xfId="373"/>
    <cellStyle name="Обычный 2 2 2 3" xfId="362"/>
    <cellStyle name="Обычный 2 2 3" xfId="303"/>
    <cellStyle name="Обычный 2 2 3 2" xfId="369"/>
    <cellStyle name="Обычный 2 2 4" xfId="358"/>
    <cellStyle name="Обычный 2 2 5" xfId="204"/>
    <cellStyle name="Обычный 2 3" xfId="31"/>
    <cellStyle name="Обычный 2 3 2" xfId="305"/>
    <cellStyle name="Обычный 2 3 2 2" xfId="371"/>
    <cellStyle name="Обычный 2 3 3" xfId="360"/>
    <cellStyle name="Обычный 2 3 4" xfId="249"/>
    <cellStyle name="Обычный 2 4" xfId="35"/>
    <cellStyle name="Обычный 2 4 2" xfId="367"/>
    <cellStyle name="Обычный 2 4 3" xfId="301"/>
    <cellStyle name="Обычный 2 5" xfId="356"/>
    <cellStyle name="Обычный 2 6" xfId="160"/>
    <cellStyle name="Обычный 2 8" xfId="26"/>
    <cellStyle name="Обычный 2 8 2" xfId="28"/>
    <cellStyle name="Обычный 2 8 2 2" xfId="428"/>
    <cellStyle name="Обычный 2 8 2 2 2" xfId="451"/>
    <cellStyle name="Обычный 2 8 2 2 2 2" xfId="457"/>
    <cellStyle name="Обычный 2 8 3" xfId="431"/>
    <cellStyle name="Обычный 2 8 3 2" xfId="453"/>
    <cellStyle name="Обычный 20" xfId="467"/>
    <cellStyle name="Обычный 23" xfId="436"/>
    <cellStyle name="Обычный 23 3" xfId="4"/>
    <cellStyle name="Обычный 23 3 2" xfId="11"/>
    <cellStyle name="Обычный 23 3 2 2" xfId="421"/>
    <cellStyle name="Обычный 23 3 2 2 2" xfId="446"/>
    <cellStyle name="Обычный 23 3 2 3" xfId="456"/>
    <cellStyle name="Обычный 23 3 3" xfId="41"/>
    <cellStyle name="Обычный 3" xfId="19"/>
    <cellStyle name="Обычный 4" xfId="10"/>
    <cellStyle name="Обычный 4 2" xfId="20"/>
    <cellStyle name="Обычный 4 2 2" xfId="306"/>
    <cellStyle name="Обычный 4 2 2 2" xfId="372"/>
    <cellStyle name="Обычный 4 2 3" xfId="361"/>
    <cellStyle name="Обычный 4 2 4" xfId="250"/>
    <cellStyle name="Обычный 4 3" xfId="302"/>
    <cellStyle name="Обычный 4 3 2" xfId="368"/>
    <cellStyle name="Обычный 4 4" xfId="357"/>
    <cellStyle name="Обычный 4 5" xfId="161"/>
    <cellStyle name="Обычный 4 6" xfId="444"/>
    <cellStyle name="Обычный 5" xfId="205"/>
    <cellStyle name="Обычный 5 2" xfId="304"/>
    <cellStyle name="Обычный 5 2 2" xfId="370"/>
    <cellStyle name="Обычный 5 3" xfId="359"/>
    <cellStyle name="Обычный 55" xfId="420"/>
    <cellStyle name="Обычный 57" xfId="16"/>
    <cellStyle name="Обычный 57 2" xfId="427"/>
    <cellStyle name="Обычный 57 3" xfId="18"/>
    <cellStyle name="Обычный 58" xfId="23"/>
    <cellStyle name="Обычный 58 2" xfId="47"/>
    <cellStyle name="Обычный 58 2 2" xfId="440"/>
    <cellStyle name="Обычный 6" xfId="206"/>
    <cellStyle name="Обычный 7" xfId="252"/>
    <cellStyle name="Обычный 7 2" xfId="308"/>
    <cellStyle name="Обычный 7 2 2" xfId="374"/>
    <cellStyle name="Обычный 7 3" xfId="363"/>
    <cellStyle name="Обычный 8" xfId="253"/>
    <cellStyle name="Обычный 8 2" xfId="309"/>
    <cellStyle name="Обычный 8 2 2" xfId="375"/>
    <cellStyle name="Обычный 8 3" xfId="364"/>
    <cellStyle name="Обычный 9" xfId="254"/>
    <cellStyle name="Обычный 9 2" xfId="310"/>
    <cellStyle name="Обычный 9 2 2" xfId="376"/>
    <cellStyle name="Обычный 9 3" xfId="365"/>
    <cellStyle name="Обычный_Forec table IMF style 39" xfId="461"/>
    <cellStyle name="Обычный_ПБсічень09" xfId="22"/>
    <cellStyle name="Плохой 2" xfId="197"/>
    <cellStyle name="Плохой 3" xfId="242"/>
    <cellStyle name="Плохой 4" xfId="294"/>
    <cellStyle name="Плохой 5" xfId="349"/>
    <cellStyle name="Плохой 6" xfId="149"/>
    <cellStyle name="Пояснение 2" xfId="198"/>
    <cellStyle name="Пояснение 3" xfId="243"/>
    <cellStyle name="Пояснение 4" xfId="295"/>
    <cellStyle name="Пояснение 5" xfId="350"/>
    <cellStyle name="Пояснение 6" xfId="150"/>
    <cellStyle name="Примечание 2" xfId="199"/>
    <cellStyle name="Примечание 3" xfId="244"/>
    <cellStyle name="Примечание 4" xfId="296"/>
    <cellStyle name="Примечание 5" xfId="351"/>
    <cellStyle name="Примечание 6" xfId="151"/>
    <cellStyle name="Процентный 2" xfId="200"/>
    <cellStyle name="Процентный 3" xfId="245"/>
    <cellStyle name="Процентный 4" xfId="256"/>
    <cellStyle name="Процентный 5" xfId="297"/>
    <cellStyle name="Процентный 6" xfId="352"/>
    <cellStyle name="Процентный 7" xfId="152"/>
    <cellStyle name="Связанная ячейка 2" xfId="201"/>
    <cellStyle name="Связанная ячейка 3" xfId="246"/>
    <cellStyle name="Связанная ячейка 4" xfId="298"/>
    <cellStyle name="Связанная ячейка 5" xfId="353"/>
    <cellStyle name="Связанная ячейка 6" xfId="153"/>
    <cellStyle name="Текст предупреждения 2" xfId="202"/>
    <cellStyle name="Текст предупреждения 3" xfId="247"/>
    <cellStyle name="Текст предупреждения 4" xfId="299"/>
    <cellStyle name="Текст предупреждения 5" xfId="354"/>
    <cellStyle name="Текст предупреждения 6" xfId="154"/>
    <cellStyle name="Тысячи [0]_1995-нові" xfId="155"/>
    <cellStyle name="Тысячи_1995-нові" xfId="156"/>
    <cellStyle name="Финансовый 3" xfId="17"/>
    <cellStyle name="Фінансовий" xfId="464" builtinId="3"/>
    <cellStyle name="Фінансовий 2" xfId="13"/>
    <cellStyle name="Фінансовий 3" xfId="46"/>
    <cellStyle name="Фᦸнансовый" xfId="157"/>
    <cellStyle name="Хороший 2" xfId="203"/>
    <cellStyle name="Хороший 3" xfId="248"/>
    <cellStyle name="Хороший 4" xfId="300"/>
    <cellStyle name="Хороший 5" xfId="355"/>
    <cellStyle name="Хороший 6" xfId="158"/>
    <cellStyle name="Шапка" xfId="159"/>
  </cellStyles>
  <dxfs count="0"/>
  <tableStyles count="0" defaultTableStyle="TableStyleMedium2" defaultPivotStyle="PivotStyleLight16"/>
  <colors>
    <mruColors>
      <color rgb="FF505050"/>
      <color rgb="FF90C864"/>
      <color rgb="FF08C871"/>
      <color rgb="FF005591"/>
      <color rgb="FF7D0532"/>
      <color rgb="FF8C969B"/>
      <color rgb="FF047D46"/>
      <color rgb="FF476F27"/>
      <color rgb="FF057D46"/>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6.xml"/><Relationship Id="rId16" Type="http://schemas.openxmlformats.org/officeDocument/2006/relationships/worksheet" Target="worksheets/sheet16.xml"/><Relationship Id="rId107" Type="http://schemas.openxmlformats.org/officeDocument/2006/relationships/externalLink" Target="externalLinks/externalLink1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6.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7.xml"/><Relationship Id="rId118" Type="http://schemas.openxmlformats.org/officeDocument/2006/relationships/externalLink" Target="externalLinks/externalLink2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7.xml"/><Relationship Id="rId108" Type="http://schemas.openxmlformats.org/officeDocument/2006/relationships/externalLink" Target="externalLinks/externalLink12.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8.xml"/><Relationship Id="rId119" Type="http://schemas.openxmlformats.org/officeDocument/2006/relationships/externalLink" Target="externalLinks/externalLink2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120" Type="http://schemas.openxmlformats.org/officeDocument/2006/relationships/externalLink" Target="externalLinks/externalLink24.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4.xml"/><Relationship Id="rId115" Type="http://schemas.openxmlformats.org/officeDocument/2006/relationships/externalLink" Target="externalLinks/externalLink1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121" Type="http://schemas.openxmlformats.org/officeDocument/2006/relationships/externalLink" Target="externalLinks/externalLink2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122"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image" Target="../media/image12.png"/></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xml.rels><?xml version="1.0" encoding="UTF-8" standalone="yes"?>
<Relationships xmlns="http://schemas.openxmlformats.org/package/2006/relationships"><Relationship Id="rId1" Type="http://schemas.openxmlformats.org/officeDocument/2006/relationships/image" Target="../media/image1.png"/></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0.xml.rels><?xml version="1.0" encoding="UTF-8" standalone="yes"?>
<Relationships xmlns="http://schemas.openxmlformats.org/package/2006/relationships"><Relationship Id="rId1" Type="http://schemas.openxmlformats.org/officeDocument/2006/relationships/image" Target="../media/image18.png"/></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1.xml"/><Relationship Id="rId1" Type="http://schemas.microsoft.com/office/2011/relationships/chartStyle" Target="style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5.xml"/></Relationships>
</file>

<file path=xl/charts/_rels/chart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4.xml"/></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73.xml.rels><?xml version="1.0" encoding="UTF-8" standalone="yes"?>
<Relationships xmlns="http://schemas.openxmlformats.org/package/2006/relationships"><Relationship Id="rId1" Type="http://schemas.openxmlformats.org/officeDocument/2006/relationships/image" Target="../media/image1.png"/></Relationships>
</file>

<file path=xl/charts/_rels/chart74.xml.rels><?xml version="1.0" encoding="UTF-8" standalone="yes"?>
<Relationships xmlns="http://schemas.openxmlformats.org/package/2006/relationships"><Relationship Id="rId1" Type="http://schemas.openxmlformats.org/officeDocument/2006/relationships/image" Target="../media/image1.png"/></Relationships>
</file>

<file path=xl/charts/_rels/chart75.xml.rels><?xml version="1.0" encoding="UTF-8" standalone="yes"?>
<Relationships xmlns="http://schemas.openxmlformats.org/package/2006/relationships"><Relationship Id="rId1" Type="http://schemas.openxmlformats.org/officeDocument/2006/relationships/image" Target="../media/image1.png"/></Relationships>
</file>

<file path=xl/charts/_rels/chart76.xml.rels><?xml version="1.0" encoding="UTF-8" standalone="yes"?>
<Relationships xmlns="http://schemas.openxmlformats.org/package/2006/relationships"><Relationship Id="rId1" Type="http://schemas.openxmlformats.org/officeDocument/2006/relationships/image" Target="../media/image1.png"/></Relationships>
</file>

<file path=xl/charts/_rels/chart77.xml.rels><?xml version="1.0" encoding="UTF-8" standalone="yes"?>
<Relationships xmlns="http://schemas.openxmlformats.org/package/2006/relationships"><Relationship Id="rId1" Type="http://schemas.openxmlformats.org/officeDocument/2006/relationships/image" Target="../media/image1.png"/></Relationships>
</file>

<file path=xl/charts/_rels/chart78.xml.rels><?xml version="1.0" encoding="UTF-8" standalone="yes"?>
<Relationships xmlns="http://schemas.openxmlformats.org/package/2006/relationships"><Relationship Id="rId1" Type="http://schemas.openxmlformats.org/officeDocument/2006/relationships/image" Target="../media/image1.png"/></Relationships>
</file>

<file path=xl/charts/_rels/chart79.xml.rels><?xml version="1.0" encoding="UTF-8" standalone="yes"?>
<Relationships xmlns="http://schemas.openxmlformats.org/package/2006/relationships"><Relationship Id="rId2" Type="http://schemas.openxmlformats.org/officeDocument/2006/relationships/chartUserShapes" Target="../drawings/drawing97.xml"/><Relationship Id="rId1" Type="http://schemas.openxmlformats.org/officeDocument/2006/relationships/image" Target="../media/image1.png"/></Relationships>
</file>

<file path=xl/charts/_rels/chart80.xml.rels><?xml version="1.0" encoding="UTF-8" standalone="yes"?>
<Relationships xmlns="http://schemas.openxmlformats.org/package/2006/relationships"><Relationship Id="rId1" Type="http://schemas.openxmlformats.org/officeDocument/2006/relationships/image" Target="../media/image1.png"/></Relationships>
</file>

<file path=xl/charts/_rels/chart81.xml.rels><?xml version="1.0" encoding="UTF-8" standalone="yes"?>
<Relationships xmlns="http://schemas.openxmlformats.org/package/2006/relationships"><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image" Target="../media/image1.png"/></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image" Target="../media/image1.png"/></Relationships>
</file>

<file path=xl/charts/_rels/chart84.xml.rels><?xml version="1.0" encoding="UTF-8" standalone="yes"?>
<Relationships xmlns="http://schemas.openxmlformats.org/package/2006/relationships"><Relationship Id="rId1" Type="http://schemas.openxmlformats.org/officeDocument/2006/relationships/image" Target="../media/image1.png"/></Relationships>
</file>

<file path=xl/charts/_rels/chart85.xml.rels><?xml version="1.0" encoding="UTF-8" standalone="yes"?>
<Relationships xmlns="http://schemas.openxmlformats.org/package/2006/relationships"><Relationship Id="rId1" Type="http://schemas.openxmlformats.org/officeDocument/2006/relationships/image" Target="../media/image1.png"/></Relationships>
</file>

<file path=xl/charts/_rels/chart86.xml.rels><?xml version="1.0" encoding="UTF-8" standalone="yes"?>
<Relationships xmlns="http://schemas.openxmlformats.org/package/2006/relationships"><Relationship Id="rId1" Type="http://schemas.openxmlformats.org/officeDocument/2006/relationships/image" Target="../media/image1.png"/></Relationships>
</file>

<file path=xl/charts/_rels/chart87.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png"/></Relationships>
</file>

<file path=xl/charts/_rels/chart88.xml.rels><?xml version="1.0" encoding="UTF-8" standalone="yes"?>
<Relationships xmlns="http://schemas.openxmlformats.org/package/2006/relationships"><Relationship Id="rId1" Type="http://schemas.openxmlformats.org/officeDocument/2006/relationships/image" Target="../media/image20.jpg"/></Relationships>
</file>

<file path=xl/charts/_rels/chart89.xml.rels><?xml version="1.0" encoding="UTF-8" standalone="yes"?>
<Relationships xmlns="http://schemas.openxmlformats.org/package/2006/relationships"><Relationship Id="rId1" Type="http://schemas.openxmlformats.org/officeDocument/2006/relationships/image" Target="../media/image20.jpg"/></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114.xml"/><Relationship Id="rId1" Type="http://schemas.openxmlformats.org/officeDocument/2006/relationships/image" Target="../media/image1.png"/></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63E-2"/>
          <c:y val="3.003747272554786E-2"/>
          <c:w val="0.91924238683127568"/>
          <c:h val="0.67110473389621483"/>
        </c:manualLayout>
      </c:layout>
      <c:areaChart>
        <c:grouping val="stacked"/>
        <c:varyColors val="0"/>
        <c:ser>
          <c:idx val="2"/>
          <c:order val="1"/>
          <c:tx>
            <c:strRef>
              <c:f>'0'!$E$1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'0'!$B$4:$B$51</c:f>
              <c:strCache>
                <c:ptCount val="46"/>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strCache>
            </c:strRef>
          </c:cat>
          <c:val>
            <c:numRef>
              <c:f>'0'!$E$4:$E$51</c:f>
              <c:numCache>
                <c:formatCode>General</c:formatCode>
                <c:ptCount val="48"/>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'0'!$B$4:$B$51</c:f>
              <c:strCache>
                <c:ptCount val="46"/>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strCache>
            </c:strRef>
          </c:cat>
          <c:val>
            <c:numRef>
              <c:f>'0'!$G$4:$G$51</c:f>
              <c:numCache>
                <c:formatCode>General</c:formatCode>
                <c:ptCount val="4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423508352"/>
        <c:axId val="423508744"/>
      </c:areaChart>
      <c:lineChart>
        <c:grouping val="standard"/>
        <c:varyColors val="0"/>
        <c:ser>
          <c:idx val="1"/>
          <c:order val="0"/>
          <c:tx>
            <c:strRef>
              <c:f>'0'!$D$1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bubble3D val="0"/>
            <c:extLst>
              <c:ext xmlns:c16="http://schemas.microsoft.com/office/drawing/2014/chart" uri="{C3380CC4-5D6E-409C-BE32-E72D297353CC}">
                <c16:uniqueId val="{00000004-5ED0-42A7-AD70-3D226426825B}"/>
              </c:ext>
            </c:extLst>
          </c:dPt>
          <c:dPt>
            <c:idx val="38"/>
            <c:bubble3D val="0"/>
            <c:extLst>
              <c:ext xmlns:c16="http://schemas.microsoft.com/office/drawing/2014/chart" uri="{C3380CC4-5D6E-409C-BE32-E72D297353CC}">
                <c16:uniqueId val="{00000005-5ED0-42A7-AD70-3D226426825B}"/>
              </c:ext>
            </c:extLst>
          </c:dPt>
          <c:cat>
            <c:strRef>
              <c:f>'0'!$A$4:$A$51</c:f>
              <c:strCache>
                <c:ptCount val="47"/>
                <c:pt idx="4">
                  <c:v>II.18</c:v>
                </c:pt>
                <c:pt idx="10">
                  <c:v>IV.18</c:v>
                </c:pt>
                <c:pt idx="16">
                  <c:v>II.19</c:v>
                </c:pt>
                <c:pt idx="22">
                  <c:v>IV.19</c:v>
                </c:pt>
                <c:pt idx="28">
                  <c:v>II.20</c:v>
                </c:pt>
                <c:pt idx="34">
                  <c:v>IV.20</c:v>
                </c:pt>
                <c:pt idx="40">
                  <c:v>II.21</c:v>
                </c:pt>
                <c:pt idx="46">
                  <c:v>IV.21</c:v>
                </c:pt>
              </c:strCache>
            </c:strRef>
          </c:cat>
          <c:val>
            <c:numRef>
              <c:f>'0'!$D$4:$D$51</c:f>
              <c:numCache>
                <c:formatCode>General</c:formatCode>
                <c:ptCount val="48"/>
                <c:pt idx="11" formatCode="0.0">
                  <c:v>9.8000000000000007</c:v>
                </c:pt>
                <c:pt idx="14" formatCode="0.0">
                  <c:v>8.6</c:v>
                </c:pt>
                <c:pt idx="17" formatCode="0.0">
                  <c:v>9</c:v>
                </c:pt>
                <c:pt idx="20" formatCode="0.0">
                  <c:v>7.7</c:v>
                </c:pt>
                <c:pt idx="23" formatCode="0.0">
                  <c:v>6.3</c:v>
                </c:pt>
                <c:pt idx="26" formatCode="0.0">
                  <c:v>6</c:v>
                </c:pt>
                <c:pt idx="29" formatCode="0.0">
                  <c:v>5.2</c:v>
                </c:pt>
                <c:pt idx="32" formatCode="0.0">
                  <c:v>5.2</c:v>
                </c:pt>
                <c:pt idx="35" formatCode="0.0">
                  <c:v>5</c:v>
                </c:pt>
                <c:pt idx="38" formatCode="0.0">
                  <c:v>5</c:v>
                </c:pt>
                <c:pt idx="41" formatCode="0.0">
                  <c:v>5.2</c:v>
                </c:pt>
                <c:pt idx="44" formatCode="0.0">
                  <c:v>5.3</c:v>
                </c:pt>
                <c:pt idx="47" formatCode="0.0">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Ціль</c:v>
                </c:pt>
              </c:strCache>
            </c:strRef>
          </c:tx>
          <c:spPr>
            <a:ln w="25400" cmpd="sng">
              <a:solidFill>
                <a:srgbClr val="057D46"/>
              </a:solidFill>
              <a:prstDash val="solid"/>
            </a:ln>
          </c:spPr>
          <c:marker>
            <c:symbol val="none"/>
          </c:marker>
          <c:cat>
            <c:strRef>
              <c:f>'0'!$A$4:$A$51</c:f>
              <c:strCache>
                <c:ptCount val="47"/>
                <c:pt idx="4">
                  <c:v>II.18</c:v>
                </c:pt>
                <c:pt idx="10">
                  <c:v>IV.18</c:v>
                </c:pt>
                <c:pt idx="16">
                  <c:v>II.19</c:v>
                </c:pt>
                <c:pt idx="22">
                  <c:v>IV.19</c:v>
                </c:pt>
                <c:pt idx="28">
                  <c:v>II.20</c:v>
                </c:pt>
                <c:pt idx="34">
                  <c:v>IV.20</c:v>
                </c:pt>
                <c:pt idx="40">
                  <c:v>II.21</c:v>
                </c:pt>
                <c:pt idx="46">
                  <c:v>IV.21</c:v>
                </c:pt>
              </c:strCache>
            </c:strRef>
          </c:cat>
          <c:val>
            <c:numRef>
              <c:f>'0'!$I$4:$I$51</c:f>
              <c:numCache>
                <c:formatCode>General</c:formatCode>
                <c:ptCount val="48"/>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numCache>
            </c:numRef>
          </c:val>
          <c:smooth val="0"/>
          <c:extLst>
            <c:ext xmlns:c16="http://schemas.microsoft.com/office/drawing/2014/chart" uri="{C3380CC4-5D6E-409C-BE32-E72D297353CC}">
              <c16:uniqueId val="{00000007-5ED0-42A7-AD70-3D226426825B}"/>
            </c:ext>
          </c:extLst>
        </c:ser>
        <c:ser>
          <c:idx val="0"/>
          <c:order val="5"/>
          <c:tx>
            <c:strRef>
              <c:f>'0'!$C$1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dPt>
            <c:idx val="62"/>
            <c:bubble3D val="0"/>
            <c:extLst>
              <c:ext xmlns:c16="http://schemas.microsoft.com/office/drawing/2014/chart" uri="{C3380CC4-5D6E-409C-BE32-E72D297353CC}">
                <c16:uniqueId val="{0000001D-5ED0-42A7-AD70-3D226426825B}"/>
              </c:ext>
            </c:extLst>
          </c:dPt>
          <c:cat>
            <c:strRef>
              <c:f>'0'!$A$4:$A$51</c:f>
              <c:strCache>
                <c:ptCount val="47"/>
                <c:pt idx="4">
                  <c:v>II.18</c:v>
                </c:pt>
                <c:pt idx="10">
                  <c:v>IV.18</c:v>
                </c:pt>
                <c:pt idx="16">
                  <c:v>II.19</c:v>
                </c:pt>
                <c:pt idx="22">
                  <c:v>IV.19</c:v>
                </c:pt>
                <c:pt idx="28">
                  <c:v>II.20</c:v>
                </c:pt>
                <c:pt idx="34">
                  <c:v>IV.20</c:v>
                </c:pt>
                <c:pt idx="40">
                  <c:v>II.21</c:v>
                </c:pt>
                <c:pt idx="46">
                  <c:v>IV.21</c:v>
                </c:pt>
              </c:strCache>
            </c:strRef>
          </c:cat>
          <c:val>
            <c:numRef>
              <c:f>'0'!$C$4:$C$51</c:f>
              <c:numCache>
                <c:formatCode>General</c:formatCode>
                <c:ptCount val="48"/>
                <c:pt idx="2" formatCode="0.0">
                  <c:v>13.2</c:v>
                </c:pt>
                <c:pt idx="5" formatCode="0.0">
                  <c:v>9.9</c:v>
                </c:pt>
                <c:pt idx="8" formatCode="0.0">
                  <c:v>8.9</c:v>
                </c:pt>
                <c:pt idx="11" formatCode="0.0">
                  <c:v>9.8000000000000007</c:v>
                </c:pt>
                <c:pt idx="14" formatCode="0.0">
                  <c:v>8.6</c:v>
                </c:pt>
                <c:pt idx="17" formatCode="0.0">
                  <c:v>9</c:v>
                </c:pt>
                <c:pt idx="20" formatCode="0.0">
                  <c:v>7.5</c:v>
                </c:pt>
                <c:pt idx="23" formatCode="0.0">
                  <c:v>6.3</c:v>
                </c:pt>
                <c:pt idx="26" formatCode="0.0">
                  <c:v>6</c:v>
                </c:pt>
                <c:pt idx="29" formatCode="0.0">
                  <c:v>5.6</c:v>
                </c:pt>
                <c:pt idx="32" formatCode="0.0">
                  <c:v>5.5</c:v>
                </c:pt>
                <c:pt idx="35" formatCode="0.0">
                  <c:v>5</c:v>
                </c:pt>
                <c:pt idx="38" formatCode="0.0">
                  <c:v>5.2</c:v>
                </c:pt>
                <c:pt idx="41" formatCode="0.0">
                  <c:v>5.2</c:v>
                </c:pt>
                <c:pt idx="44" formatCode="0.0">
                  <c:v>5.2</c:v>
                </c:pt>
                <c:pt idx="47" formatCode="0.0">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423508352"/>
        <c:axId val="423508744"/>
      </c:lineChart>
      <c:scatterChart>
        <c:scatterStyle val="lineMarker"/>
        <c:varyColors val="0"/>
        <c:ser>
          <c:idx val="3"/>
          <c:order val="4"/>
          <c:tx>
            <c:strRef>
              <c:f>'0'!$I$1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'0'!$A$4:$A$51</c:f>
              <c:strCache>
                <c:ptCount val="47"/>
                <c:pt idx="4">
                  <c:v>II.18</c:v>
                </c:pt>
                <c:pt idx="10">
                  <c:v>IV.18</c:v>
                </c:pt>
                <c:pt idx="16">
                  <c:v>II.19</c:v>
                </c:pt>
                <c:pt idx="22">
                  <c:v>IV.19</c:v>
                </c:pt>
                <c:pt idx="28">
                  <c:v>II.20</c:v>
                </c:pt>
                <c:pt idx="34">
                  <c:v>IV.20</c:v>
                </c:pt>
                <c:pt idx="40">
                  <c:v>II.21</c:v>
                </c:pt>
                <c:pt idx="46">
                  <c:v>IV.21</c:v>
                </c:pt>
              </c:strCache>
            </c:strRef>
          </c:xVal>
          <c:yVal>
            <c:numRef>
              <c:f>'0'!$H$4:$H$51</c:f>
              <c:numCache>
                <c:formatCode>General</c:formatCode>
                <c:ptCount val="48"/>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423508352"/>
        <c:axId val="423508744"/>
      </c:scatterChart>
      <c:dateAx>
        <c:axId val="423508352"/>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08744"/>
        <c:crosses val="autoZero"/>
        <c:auto val="0"/>
        <c:lblOffset val="100"/>
        <c:baseTimeUnit val="days"/>
        <c:minorUnit val="12"/>
      </c:dateAx>
      <c:valAx>
        <c:axId val="423508744"/>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08352"/>
        <c:crosses val="autoZero"/>
        <c:crossBetween val="between"/>
      </c:valAx>
      <c:spPr>
        <a:blipFill dpi="0" rotWithShape="1">
          <a:blip xmlns:r="http://schemas.openxmlformats.org/officeDocument/2006/relationships" r:embed="rId2"/>
          <a:srcRect/>
          <a:stretch>
            <a:fillRect l="45000"/>
          </a:stretch>
        </a:blipFill>
        <a:ln w="9525">
          <a:solidFill>
            <a:sysClr val="windowText" lastClr="000000"/>
          </a:solidFill>
        </a:ln>
        <a:effectLst/>
        <a:extLst/>
      </c:spPr>
    </c:plotArea>
    <c:legend>
      <c:legendPos val="r"/>
      <c:legendEntry>
        <c:idx val="1"/>
        <c:delete val="1"/>
      </c:legendEntry>
      <c:legendEntry>
        <c:idx val="2"/>
        <c:delete val="1"/>
      </c:legendEntry>
      <c:legendEntry>
        <c:idx val="5"/>
        <c:delete val="1"/>
      </c:legendEntry>
      <c:layout>
        <c:manualLayout>
          <c:xMode val="edge"/>
          <c:yMode val="edge"/>
          <c:x val="0"/>
          <c:y val="0.82508111184897071"/>
          <c:w val="0.96018312757201651"/>
          <c:h val="0.16911441039749553"/>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5098967892171375E-2"/>
          <c:w val="0.8779445538057743"/>
          <c:h val="0.71798202215873475"/>
        </c:manualLayout>
      </c:layout>
      <c:barChart>
        <c:barDir val="col"/>
        <c:grouping val="stacked"/>
        <c:varyColors val="0"/>
        <c:ser>
          <c:idx val="0"/>
          <c:order val="0"/>
          <c:tx>
            <c:strRef>
              <c:f>'B.1.3'!$A$4</c:f>
              <c:strCache>
                <c:ptCount val="1"/>
                <c:pt idx="0">
                  <c:v>США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'B.1.3'!$D$1:$G$1</c:f>
              <c:strCache>
                <c:ptCount val="4"/>
                <c:pt idx="0">
                  <c:v>Cереднє 
2008–2017</c:v>
                </c:pt>
                <c:pt idx="1">
                  <c:v>2018</c:v>
                </c:pt>
                <c:pt idx="2">
                  <c:v>Cереднє 
2008–2017</c:v>
                </c:pt>
                <c:pt idx="3">
                  <c:v>2018</c:v>
                </c:pt>
              </c:strCache>
            </c:strRef>
          </c:cat>
          <c:val>
            <c:numRef>
              <c:f>'B.1.3'!$D$4:$G$4</c:f>
              <c:numCache>
                <c:formatCode>0.0</c:formatCode>
                <c:ptCount val="4"/>
                <c:pt idx="0">
                  <c:v>0.8</c:v>
                </c:pt>
                <c:pt idx="1">
                  <c:v>2.5</c:v>
                </c:pt>
                <c:pt idx="2">
                  <c:v>0.4</c:v>
                </c:pt>
                <c:pt idx="3">
                  <c:v>2.2000000000000002</c:v>
                </c:pt>
              </c:numCache>
            </c:numRef>
          </c:val>
          <c:extLst>
            <c:ext xmlns:c16="http://schemas.microsoft.com/office/drawing/2014/chart" uri="{C3380CC4-5D6E-409C-BE32-E72D297353CC}">
              <c16:uniqueId val="{00000000-832F-4B04-890B-00F0BBC4F432}"/>
            </c:ext>
          </c:extLst>
        </c:ser>
        <c:ser>
          <c:idx val="1"/>
          <c:order val="1"/>
          <c:tx>
            <c:strRef>
              <c:f>'B.1.3'!$A$5</c:f>
              <c:strCache>
                <c:ptCount val="1"/>
                <c:pt idx="0">
                  <c:v>Росія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'B.1.3'!$D$1:$G$1</c:f>
              <c:strCache>
                <c:ptCount val="4"/>
                <c:pt idx="0">
                  <c:v>Cереднє 
2008–2017</c:v>
                </c:pt>
                <c:pt idx="1">
                  <c:v>2018</c:v>
                </c:pt>
                <c:pt idx="2">
                  <c:v>Cереднє 
2008–2017</c:v>
                </c:pt>
                <c:pt idx="3">
                  <c:v>2018</c:v>
                </c:pt>
              </c:strCache>
            </c:strRef>
          </c:cat>
          <c:val>
            <c:numRef>
              <c:f>'B.1.3'!$D$5:$G$5</c:f>
              <c:numCache>
                <c:formatCode>0.0</c:formatCode>
                <c:ptCount val="4"/>
                <c:pt idx="0">
                  <c:v>0.1</c:v>
                </c:pt>
                <c:pt idx="1">
                  <c:v>0.9</c:v>
                </c:pt>
                <c:pt idx="2">
                  <c:v>0</c:v>
                </c:pt>
                <c:pt idx="3">
                  <c:v>0.6</c:v>
                </c:pt>
              </c:numCache>
            </c:numRef>
          </c:val>
          <c:extLst>
            <c:ext xmlns:c16="http://schemas.microsoft.com/office/drawing/2014/chart" uri="{C3380CC4-5D6E-409C-BE32-E72D297353CC}">
              <c16:uniqueId val="{00000001-832F-4B04-890B-00F0BBC4F432}"/>
            </c:ext>
          </c:extLst>
        </c:ser>
        <c:ser>
          <c:idx val="2"/>
          <c:order val="2"/>
          <c:tx>
            <c:strRef>
              <c:f>'B.1.3'!$A$6</c:f>
              <c:strCache>
                <c:ptCount val="1"/>
                <c:pt idx="0">
                  <c:v>Іран</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'B.1.3'!$D$1:$G$1</c:f>
              <c:strCache>
                <c:ptCount val="4"/>
                <c:pt idx="0">
                  <c:v>Cереднє 
2008–2017</c:v>
                </c:pt>
                <c:pt idx="1">
                  <c:v>2018</c:v>
                </c:pt>
                <c:pt idx="2">
                  <c:v>Cереднє 
2008–2017</c:v>
                </c:pt>
                <c:pt idx="3">
                  <c:v>2018</c:v>
                </c:pt>
              </c:strCache>
            </c:strRef>
          </c:cat>
          <c:val>
            <c:numRef>
              <c:f>'B.1.3'!$D$6:$G$6</c:f>
              <c:numCache>
                <c:formatCode>0.0</c:formatCode>
                <c:ptCount val="4"/>
                <c:pt idx="0">
                  <c:v>0.3</c:v>
                </c:pt>
                <c:pt idx="1">
                  <c:v>0.5</c:v>
                </c:pt>
                <c:pt idx="2">
                  <c:v>0.3</c:v>
                </c:pt>
                <c:pt idx="3">
                  <c:v>0.4</c:v>
                </c:pt>
              </c:numCache>
            </c:numRef>
          </c:val>
          <c:extLst>
            <c:ext xmlns:c16="http://schemas.microsoft.com/office/drawing/2014/chart" uri="{C3380CC4-5D6E-409C-BE32-E72D297353CC}">
              <c16:uniqueId val="{00000002-832F-4B04-890B-00F0BBC4F432}"/>
            </c:ext>
          </c:extLst>
        </c:ser>
        <c:ser>
          <c:idx val="3"/>
          <c:order val="3"/>
          <c:tx>
            <c:strRef>
              <c:f>'B.1.3'!$A$7</c:f>
              <c:strCache>
                <c:ptCount val="1"/>
                <c:pt idx="0">
                  <c:v>Китай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'B.1.3'!$D$1:$G$1</c:f>
              <c:strCache>
                <c:ptCount val="4"/>
                <c:pt idx="0">
                  <c:v>Cереднє 
2008–2017</c:v>
                </c:pt>
                <c:pt idx="1">
                  <c:v>2018</c:v>
                </c:pt>
                <c:pt idx="2">
                  <c:v>Cереднє 
2008–2017</c:v>
                </c:pt>
                <c:pt idx="3">
                  <c:v>2018</c:v>
                </c:pt>
              </c:strCache>
            </c:strRef>
          </c:cat>
          <c:val>
            <c:numRef>
              <c:f>'B.1.3'!$D$7:$G$7</c:f>
              <c:numCache>
                <c:formatCode>0.0</c:formatCode>
                <c:ptCount val="4"/>
                <c:pt idx="0">
                  <c:v>0.3</c:v>
                </c:pt>
                <c:pt idx="1">
                  <c:v>0.3</c:v>
                </c:pt>
                <c:pt idx="2">
                  <c:v>0.6</c:v>
                </c:pt>
                <c:pt idx="3">
                  <c:v>1.3</c:v>
                </c:pt>
              </c:numCache>
            </c:numRef>
          </c:val>
          <c:extLst>
            <c:ext xmlns:c16="http://schemas.microsoft.com/office/drawing/2014/chart" uri="{C3380CC4-5D6E-409C-BE32-E72D297353CC}">
              <c16:uniqueId val="{00000003-832F-4B04-890B-00F0BBC4F432}"/>
            </c:ext>
          </c:extLst>
        </c:ser>
        <c:ser>
          <c:idx val="4"/>
          <c:order val="4"/>
          <c:tx>
            <c:strRef>
              <c:f>'B.1.3'!$A$8</c:f>
              <c:strCache>
                <c:ptCount val="1"/>
                <c:pt idx="0">
                  <c:v>Інші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'B.1.3'!$D$1:$G$1</c:f>
              <c:strCache>
                <c:ptCount val="4"/>
                <c:pt idx="0">
                  <c:v>Cереднє 
2008–2017</c:v>
                </c:pt>
                <c:pt idx="1">
                  <c:v>2018</c:v>
                </c:pt>
                <c:pt idx="2">
                  <c:v>Cереднє 
2008–2017</c:v>
                </c:pt>
                <c:pt idx="3">
                  <c:v>2018</c:v>
                </c:pt>
              </c:strCache>
            </c:strRef>
          </c:cat>
          <c:val>
            <c:numRef>
              <c:f>'B.1.3'!$D$8:$G$8</c:f>
              <c:numCache>
                <c:formatCode>0.0</c:formatCode>
                <c:ptCount val="4"/>
                <c:pt idx="0">
                  <c:v>1</c:v>
                </c:pt>
                <c:pt idx="1">
                  <c:v>1</c:v>
                </c:pt>
                <c:pt idx="2">
                  <c:v>1.1000000000000001</c:v>
                </c:pt>
                <c:pt idx="3">
                  <c:v>0.9</c:v>
                </c:pt>
              </c:numCache>
            </c:numRef>
          </c:val>
          <c:extLst>
            <c:ext xmlns:c16="http://schemas.microsoft.com/office/drawing/2014/chart" uri="{C3380CC4-5D6E-409C-BE32-E72D297353CC}">
              <c16:uniqueId val="{00000004-832F-4B04-890B-00F0BBC4F432}"/>
            </c:ext>
          </c:extLst>
        </c:ser>
        <c:dLbls>
          <c:showLegendKey val="0"/>
          <c:showVal val="0"/>
          <c:showCatName val="0"/>
          <c:showSerName val="0"/>
          <c:showPercent val="0"/>
          <c:showBubbleSize val="0"/>
        </c:dLbls>
        <c:gapWidth val="70"/>
        <c:overlap val="100"/>
        <c:axId val="423523248"/>
        <c:axId val="423523640"/>
      </c:barChart>
      <c:catAx>
        <c:axId val="4235232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3640"/>
        <c:crosses val="autoZero"/>
        <c:auto val="1"/>
        <c:lblAlgn val="ctr"/>
        <c:lblOffset val="100"/>
        <c:tickMarkSkip val="2"/>
        <c:noMultiLvlLbl val="0"/>
      </c:catAx>
      <c:valAx>
        <c:axId val="4235236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3248"/>
        <c:crosses val="autoZero"/>
        <c:crossBetween val="between"/>
        <c:majorUnit val="1"/>
      </c:valAx>
      <c:spPr>
        <a:noFill/>
        <a:ln w="9525">
          <a:solidFill>
            <a:srgbClr val="505050"/>
          </a:solidFill>
        </a:ln>
        <a:extLst/>
      </c:spPr>
    </c:plotArea>
    <c:legend>
      <c:legendPos val="b"/>
      <c:layout>
        <c:manualLayout>
          <c:xMode val="edge"/>
          <c:yMode val="edge"/>
          <c:x val="2.5000000000000001E-2"/>
          <c:y val="0.87271446332366354"/>
          <c:w val="0.96250000000000002"/>
          <c:h val="9.1481081457738159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066742742939925"/>
          <c:y val="2.5240963855421687E-2"/>
          <c:w val="0.80550423469149812"/>
          <c:h val="0.6477914808841666"/>
        </c:manualLayout>
      </c:layout>
      <c:barChart>
        <c:barDir val="col"/>
        <c:grouping val="stacked"/>
        <c:varyColors val="0"/>
        <c:ser>
          <c:idx val="0"/>
          <c:order val="0"/>
          <c:tx>
            <c:strRef>
              <c:f>'B.1.4'!$A$4</c:f>
              <c:strCache>
                <c:ptCount val="1"/>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ECC6-48BE-AD8C-17C958F9038E}"/>
              </c:ext>
            </c:extLst>
          </c:dPt>
          <c:dPt>
            <c:idx val="2"/>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ECC6-48BE-AD8C-17C958F9038E}"/>
              </c:ext>
            </c:extLst>
          </c:dPt>
          <c:dPt>
            <c:idx val="4"/>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ECC6-48BE-AD8C-17C958F9038E}"/>
              </c:ext>
            </c:extLst>
          </c:dPt>
          <c:cat>
            <c:strRef>
              <c:f>'B.1.4'!$D$1:$H$1</c:f>
              <c:strCache>
                <c:ptCount val="5"/>
                <c:pt idx="0">
                  <c:v>2018</c:v>
                </c:pt>
                <c:pt idx="2">
                  <c:v>Виробництво
 у 2019–2040</c:v>
                </c:pt>
                <c:pt idx="3">
                  <c:v>2018</c:v>
                </c:pt>
                <c:pt idx="4">
                  <c:v>Споживання 
у 2019–2040</c:v>
                </c:pt>
              </c:strCache>
            </c:strRef>
          </c:cat>
          <c:val>
            <c:numRef>
              <c:f>'B.1.4'!$D$4:$H$4</c:f>
              <c:numCache>
                <c:formatCode>0.0</c:formatCode>
                <c:ptCount val="5"/>
                <c:pt idx="0">
                  <c:v>3867.9</c:v>
                </c:pt>
                <c:pt idx="1">
                  <c:v>3776.5</c:v>
                </c:pt>
                <c:pt idx="2">
                  <c:v>3776.5</c:v>
                </c:pt>
                <c:pt idx="3">
                  <c:v>3848.9</c:v>
                </c:pt>
                <c:pt idx="4">
                  <c:v>3848.9</c:v>
                </c:pt>
              </c:numCache>
            </c:numRef>
          </c:val>
          <c:extLst>
            <c:ext xmlns:c16="http://schemas.microsoft.com/office/drawing/2014/chart" uri="{C3380CC4-5D6E-409C-BE32-E72D297353CC}">
              <c16:uniqueId val="{00000006-ECC6-48BE-AD8C-17C958F9038E}"/>
            </c:ext>
          </c:extLst>
        </c:ser>
        <c:ser>
          <c:idx val="1"/>
          <c:order val="1"/>
          <c:tx>
            <c:strRef>
              <c:f>'B.1.4'!$A$5</c:f>
              <c:strCache>
                <c:ptCount val="1"/>
                <c:pt idx="0">
                  <c:v>США</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Виробництво
 у 2019–2040</c:v>
                </c:pt>
                <c:pt idx="3">
                  <c:v>2018</c:v>
                </c:pt>
                <c:pt idx="4">
                  <c:v>Споживання 
у 2019–2040</c:v>
                </c:pt>
              </c:strCache>
            </c:strRef>
          </c:cat>
          <c:val>
            <c:numRef>
              <c:f>'B.1.4'!$D$5:$H$5</c:f>
              <c:numCache>
                <c:formatCode>0.0</c:formatCode>
                <c:ptCount val="5"/>
                <c:pt idx="2">
                  <c:v>299.89999999999998</c:v>
                </c:pt>
                <c:pt idx="4">
                  <c:v>140.19999999999999</c:v>
                </c:pt>
              </c:numCache>
            </c:numRef>
          </c:val>
          <c:extLst>
            <c:ext xmlns:c16="http://schemas.microsoft.com/office/drawing/2014/chart" uri="{C3380CC4-5D6E-409C-BE32-E72D297353CC}">
              <c16:uniqueId val="{00000007-ECC6-48BE-AD8C-17C958F9038E}"/>
            </c:ext>
          </c:extLst>
        </c:ser>
        <c:ser>
          <c:idx val="2"/>
          <c:order val="2"/>
          <c:tx>
            <c:strRef>
              <c:f>'B.1.4'!$A$6</c:f>
              <c:strCache>
                <c:ptCount val="1"/>
                <c:pt idx="0">
                  <c:v>Близький Схід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Виробництво
 у 2019–2040</c:v>
                </c:pt>
                <c:pt idx="3">
                  <c:v>2018</c:v>
                </c:pt>
                <c:pt idx="4">
                  <c:v>Споживання 
у 2019–2040</c:v>
                </c:pt>
              </c:strCache>
            </c:strRef>
          </c:cat>
          <c:val>
            <c:numRef>
              <c:f>'B.1.4'!$D$6:$H$6</c:f>
              <c:numCache>
                <c:formatCode>0.0</c:formatCode>
                <c:ptCount val="5"/>
                <c:pt idx="2">
                  <c:v>368.7</c:v>
                </c:pt>
                <c:pt idx="4">
                  <c:v>278.10000000000002</c:v>
                </c:pt>
              </c:numCache>
            </c:numRef>
          </c:val>
          <c:extLst>
            <c:ext xmlns:c16="http://schemas.microsoft.com/office/drawing/2014/chart" uri="{C3380CC4-5D6E-409C-BE32-E72D297353CC}">
              <c16:uniqueId val="{00000008-ECC6-48BE-AD8C-17C958F9038E}"/>
            </c:ext>
          </c:extLst>
        </c:ser>
        <c:ser>
          <c:idx val="3"/>
          <c:order val="3"/>
          <c:tx>
            <c:strRef>
              <c:f>'B.1.4'!$A$7</c:f>
              <c:strCache>
                <c:ptCount val="1"/>
                <c:pt idx="0">
                  <c:v>Росія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Виробництво
 у 2019–2040</c:v>
                </c:pt>
                <c:pt idx="3">
                  <c:v>2018</c:v>
                </c:pt>
                <c:pt idx="4">
                  <c:v>Споживання 
у 2019–2040</c:v>
                </c:pt>
              </c:strCache>
            </c:strRef>
          </c:cat>
          <c:val>
            <c:numRef>
              <c:f>'B.1.4'!$D$7:$H$7</c:f>
              <c:numCache>
                <c:formatCode>0.0</c:formatCode>
                <c:ptCount val="5"/>
                <c:pt idx="2">
                  <c:v>181.9</c:v>
                </c:pt>
                <c:pt idx="4">
                  <c:v>9.9</c:v>
                </c:pt>
              </c:numCache>
            </c:numRef>
          </c:val>
          <c:extLst>
            <c:ext xmlns:c16="http://schemas.microsoft.com/office/drawing/2014/chart" uri="{C3380CC4-5D6E-409C-BE32-E72D297353CC}">
              <c16:uniqueId val="{00000009-ECC6-48BE-AD8C-17C958F9038E}"/>
            </c:ext>
          </c:extLst>
        </c:ser>
        <c:ser>
          <c:idx val="4"/>
          <c:order val="4"/>
          <c:tx>
            <c:strRef>
              <c:f>'B.1.4'!$A$8</c:f>
              <c:strCache>
                <c:ptCount val="1"/>
                <c:pt idx="0">
                  <c:v>Китай</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Виробництво
 у 2019–2040</c:v>
                </c:pt>
                <c:pt idx="3">
                  <c:v>2018</c:v>
                </c:pt>
                <c:pt idx="4">
                  <c:v>Споживання 
у 2019–2040</c:v>
                </c:pt>
              </c:strCache>
            </c:strRef>
          </c:cat>
          <c:val>
            <c:numRef>
              <c:f>'B.1.4'!$D$8:$H$8</c:f>
              <c:numCache>
                <c:formatCode>0.0</c:formatCode>
                <c:ptCount val="5"/>
                <c:pt idx="2">
                  <c:v>205.7</c:v>
                </c:pt>
                <c:pt idx="4">
                  <c:v>357.6</c:v>
                </c:pt>
              </c:numCache>
            </c:numRef>
          </c:val>
          <c:extLst>
            <c:ext xmlns:c16="http://schemas.microsoft.com/office/drawing/2014/chart" uri="{C3380CC4-5D6E-409C-BE32-E72D297353CC}">
              <c16:uniqueId val="{0000000A-ECC6-48BE-AD8C-17C958F9038E}"/>
            </c:ext>
          </c:extLst>
        </c:ser>
        <c:ser>
          <c:idx val="5"/>
          <c:order val="5"/>
          <c:tx>
            <c:strRef>
              <c:f>'B.1.4'!$A$9</c:f>
              <c:strCache>
                <c:ptCount val="1"/>
                <c:pt idx="0">
                  <c:v>Інші країни Азії</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Виробництво
 у 2019–2040</c:v>
                </c:pt>
                <c:pt idx="3">
                  <c:v>2018</c:v>
                </c:pt>
                <c:pt idx="4">
                  <c:v>Споживання 
у 2019–2040</c:v>
                </c:pt>
              </c:strCache>
            </c:strRef>
          </c:cat>
          <c:val>
            <c:numRef>
              <c:f>'B.1.4'!$D$9:$H$9</c:f>
              <c:numCache>
                <c:formatCode>0.0</c:formatCode>
                <c:ptCount val="5"/>
                <c:pt idx="2">
                  <c:v>64.5</c:v>
                </c:pt>
                <c:pt idx="4">
                  <c:v>289</c:v>
                </c:pt>
              </c:numCache>
            </c:numRef>
          </c:val>
          <c:extLst>
            <c:ext xmlns:c16="http://schemas.microsoft.com/office/drawing/2014/chart" uri="{C3380CC4-5D6E-409C-BE32-E72D297353CC}">
              <c16:uniqueId val="{0000000B-ECC6-48BE-AD8C-17C958F9038E}"/>
            </c:ext>
          </c:extLst>
        </c:ser>
        <c:ser>
          <c:idx val="6"/>
          <c:order val="6"/>
          <c:tx>
            <c:strRef>
              <c:f>'B.1.4'!$A$10</c:f>
              <c:strCache>
                <c:ptCount val="1"/>
                <c:pt idx="0">
                  <c:v>Африка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Виробництво
 у 2019–2040</c:v>
                </c:pt>
                <c:pt idx="3">
                  <c:v>2018</c:v>
                </c:pt>
                <c:pt idx="4">
                  <c:v>Споживання 
у 2019–2040</c:v>
                </c:pt>
              </c:strCache>
            </c:strRef>
          </c:cat>
          <c:val>
            <c:numRef>
              <c:f>'B.1.4'!$D$10:$H$10</c:f>
              <c:numCache>
                <c:formatCode>0.0</c:formatCode>
                <c:ptCount val="5"/>
                <c:pt idx="2">
                  <c:v>233.5</c:v>
                </c:pt>
                <c:pt idx="4">
                  <c:v>186.3</c:v>
                </c:pt>
              </c:numCache>
            </c:numRef>
          </c:val>
          <c:extLst>
            <c:ext xmlns:c16="http://schemas.microsoft.com/office/drawing/2014/chart" uri="{C3380CC4-5D6E-409C-BE32-E72D297353CC}">
              <c16:uniqueId val="{0000000C-ECC6-48BE-AD8C-17C958F9038E}"/>
            </c:ext>
          </c:extLst>
        </c:ser>
        <c:ser>
          <c:idx val="7"/>
          <c:order val="7"/>
          <c:tx>
            <c:strRef>
              <c:f>'B.1.4'!$A$11</c:f>
              <c:strCache>
                <c:ptCount val="1"/>
                <c:pt idx="0">
                  <c:v>Європа</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Виробництво
 у 2019–2040</c:v>
                </c:pt>
                <c:pt idx="3">
                  <c:v>2018</c:v>
                </c:pt>
                <c:pt idx="4">
                  <c:v>Споживання 
у 2019–2040</c:v>
                </c:pt>
              </c:strCache>
            </c:strRef>
          </c:cat>
          <c:val>
            <c:numRef>
              <c:f>'B.1.4'!$D$11:$H$11</c:f>
              <c:numCache>
                <c:formatCode>0.0</c:formatCode>
                <c:ptCount val="5"/>
                <c:pt idx="1">
                  <c:v>91.4</c:v>
                </c:pt>
                <c:pt idx="4">
                  <c:v>36</c:v>
                </c:pt>
              </c:numCache>
            </c:numRef>
          </c:val>
          <c:extLst>
            <c:ext xmlns:c16="http://schemas.microsoft.com/office/drawing/2014/chart" uri="{C3380CC4-5D6E-409C-BE32-E72D297353CC}">
              <c16:uniqueId val="{0000000D-ECC6-48BE-AD8C-17C958F9038E}"/>
            </c:ext>
          </c:extLst>
        </c:ser>
        <c:ser>
          <c:idx val="8"/>
          <c:order val="8"/>
          <c:tx>
            <c:strRef>
              <c:f>'B.1.4'!$A$12</c:f>
              <c:strCache>
                <c:ptCount val="1"/>
                <c:pt idx="0">
                  <c:v>Інші</c:v>
                </c:pt>
              </c:strCache>
            </c:strRef>
          </c:tx>
          <c:spPr>
            <a:solidFill>
              <a:srgbClr val="057D46">
                <a:tint val="50000"/>
              </a:srgbClr>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Виробництво
 у 2019–2040</c:v>
                </c:pt>
                <c:pt idx="3">
                  <c:v>2018</c:v>
                </c:pt>
                <c:pt idx="4">
                  <c:v>Споживання 
у 2019–2040</c:v>
                </c:pt>
              </c:strCache>
            </c:strRef>
          </c:cat>
          <c:val>
            <c:numRef>
              <c:f>'B.1.4'!$D$12:$H$12</c:f>
              <c:numCache>
                <c:formatCode>0.0</c:formatCode>
                <c:ptCount val="5"/>
                <c:pt idx="2">
                  <c:v>239.4</c:v>
                </c:pt>
                <c:pt idx="4">
                  <c:v>223.7</c:v>
                </c:pt>
              </c:numCache>
            </c:numRef>
          </c:val>
          <c:extLst>
            <c:ext xmlns:c16="http://schemas.microsoft.com/office/drawing/2014/chart" uri="{C3380CC4-5D6E-409C-BE32-E72D297353CC}">
              <c16:uniqueId val="{0000000E-ECC6-48BE-AD8C-17C958F9038E}"/>
            </c:ext>
          </c:extLst>
        </c:ser>
        <c:dLbls>
          <c:showLegendKey val="0"/>
          <c:showVal val="0"/>
          <c:showCatName val="0"/>
          <c:showSerName val="0"/>
          <c:showPercent val="0"/>
          <c:showBubbleSize val="0"/>
        </c:dLbls>
        <c:gapWidth val="70"/>
        <c:overlap val="100"/>
        <c:axId val="423524816"/>
        <c:axId val="423525208"/>
      </c:barChart>
      <c:catAx>
        <c:axId val="4235248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5208"/>
        <c:crosses val="autoZero"/>
        <c:auto val="1"/>
        <c:lblAlgn val="ctr"/>
        <c:lblOffset val="100"/>
        <c:tickMarkSkip val="3"/>
        <c:noMultiLvlLbl val="0"/>
      </c:catAx>
      <c:valAx>
        <c:axId val="423525208"/>
        <c:scaling>
          <c:orientation val="minMax"/>
          <c:max val="5500"/>
          <c:min val="30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4816"/>
        <c:crosses val="autoZero"/>
        <c:crossBetween val="between"/>
        <c:majorUnit val="500"/>
      </c:valAx>
      <c:spPr>
        <a:blipFill dpi="0" rotWithShape="1">
          <a:blip xmlns:r="http://schemas.openxmlformats.org/officeDocument/2006/relationships" r:embed="rId1"/>
          <a:srcRect/>
          <a:stretch>
            <a:fillRect l="1000"/>
          </a:stretch>
        </a:blipFill>
        <a:ln w="9525">
          <a:solidFill>
            <a:srgbClr val="505050"/>
          </a:solidFill>
        </a:ln>
        <a:extLst/>
      </c:spPr>
    </c:plotArea>
    <c:legend>
      <c:legendPos val="b"/>
      <c:legendEntry>
        <c:idx val="0"/>
        <c:delete val="1"/>
      </c:legendEntry>
      <c:layout>
        <c:manualLayout>
          <c:xMode val="edge"/>
          <c:yMode val="edge"/>
          <c:x val="0"/>
          <c:y val="0.83734939759036142"/>
          <c:w val="0.95678034949209467"/>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388E-2"/>
          <c:y val="4.9783582943650456E-2"/>
          <c:w val="0.883989501312336"/>
          <c:h val="0.65789929014484583"/>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'2.1.1'!$A$4:$A$36</c:f>
              <c:numCache>
                <c:formatCode>mm/yy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'2.1.1'!$D$4:$D$36</c:f>
              <c:numCache>
                <c:formatCode>0.0</c:formatCode>
                <c:ptCount val="33"/>
                <c:pt idx="0">
                  <c:v>5.21</c:v>
                </c:pt>
                <c:pt idx="1">
                  <c:v>5.6</c:v>
                </c:pt>
                <c:pt idx="2">
                  <c:v>6.12</c:v>
                </c:pt>
                <c:pt idx="3">
                  <c:v>6.26</c:v>
                </c:pt>
                <c:pt idx="4">
                  <c:v>6.5</c:v>
                </c:pt>
                <c:pt idx="5">
                  <c:v>6.8</c:v>
                </c:pt>
                <c:pt idx="6">
                  <c:v>6.94</c:v>
                </c:pt>
                <c:pt idx="7">
                  <c:v>7.14</c:v>
                </c:pt>
                <c:pt idx="8">
                  <c:v>7.62</c:v>
                </c:pt>
                <c:pt idx="9">
                  <c:v>7.53</c:v>
                </c:pt>
                <c:pt idx="10">
                  <c:v>7.8</c:v>
                </c:pt>
                <c:pt idx="11">
                  <c:v>8.1999999999999993</c:v>
                </c:pt>
                <c:pt idx="12">
                  <c:v>8.58</c:v>
                </c:pt>
                <c:pt idx="13">
                  <c:v>8.6300000000000008</c:v>
                </c:pt>
                <c:pt idx="14">
                  <c:v>8.64</c:v>
                </c:pt>
                <c:pt idx="15">
                  <c:v>8.43</c:v>
                </c:pt>
                <c:pt idx="16">
                  <c:v>8.09</c:v>
                </c:pt>
                <c:pt idx="17">
                  <c:v>7.97</c:v>
                </c:pt>
                <c:pt idx="18">
                  <c:v>7.86</c:v>
                </c:pt>
                <c:pt idx="19">
                  <c:v>7.93</c:v>
                </c:pt>
                <c:pt idx="20">
                  <c:v>8.02</c:v>
                </c:pt>
                <c:pt idx="21">
                  <c:v>8.42</c:v>
                </c:pt>
                <c:pt idx="22">
                  <c:v>8.31</c:v>
                </c:pt>
                <c:pt idx="23">
                  <c:v>8.09</c:v>
                </c:pt>
                <c:pt idx="24" formatCode="General">
                  <c:v>7.7</c:v>
                </c:pt>
                <c:pt idx="25" formatCode="General">
                  <c:v>7.3</c:v>
                </c:pt>
                <c:pt idx="26" formatCode="General">
                  <c:v>6.7</c:v>
                </c:pt>
                <c:pt idx="27" formatCode="General">
                  <c:v>6.8</c:v>
                </c:pt>
                <c:pt idx="28" formatCode="General">
                  <c:v>7.1</c:v>
                </c:pt>
                <c:pt idx="29" formatCode="General">
                  <c:v>7.1</c:v>
                </c:pt>
                <c:pt idx="30">
                  <c:v>7.24</c:v>
                </c:pt>
                <c:pt idx="31">
                  <c:v>7.06</c:v>
                </c:pt>
                <c:pt idx="32">
                  <c:v>6.3</c:v>
                </c:pt>
              </c:numCache>
            </c:numRef>
          </c:val>
          <c:extLst>
            <c:ext xmlns:c16="http://schemas.microsoft.com/office/drawing/2014/chart" uri="{C3380CC4-5D6E-409C-BE32-E72D297353CC}">
              <c16:uniqueId val="{00000000-949C-4A08-AD42-238C67DB1492}"/>
            </c:ext>
          </c:extLst>
        </c:ser>
        <c:ser>
          <c:idx val="7"/>
          <c:order val="1"/>
          <c:tx>
            <c:strRef>
              <c:f>'2.1.1'!$E$1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'2.1.1'!$A$4:$A$36</c:f>
              <c:numCache>
                <c:formatCode>mm/yy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'2.1.1'!$E$4:$E$36</c:f>
              <c:numCache>
                <c:formatCode>0.0</c:formatCode>
                <c:ptCount val="33"/>
                <c:pt idx="0">
                  <c:v>2.39</c:v>
                </c:pt>
                <c:pt idx="1">
                  <c:v>2.76</c:v>
                </c:pt>
                <c:pt idx="2">
                  <c:v>2.66</c:v>
                </c:pt>
                <c:pt idx="3">
                  <c:v>3.01</c:v>
                </c:pt>
                <c:pt idx="4">
                  <c:v>3.09</c:v>
                </c:pt>
                <c:pt idx="5">
                  <c:v>5.56</c:v>
                </c:pt>
                <c:pt idx="6">
                  <c:v>5.93</c:v>
                </c:pt>
                <c:pt idx="7">
                  <c:v>5.63</c:v>
                </c:pt>
                <c:pt idx="8">
                  <c:v>6.38</c:v>
                </c:pt>
                <c:pt idx="9">
                  <c:v>5.82</c:v>
                </c:pt>
                <c:pt idx="10">
                  <c:v>4.71</c:v>
                </c:pt>
                <c:pt idx="11">
                  <c:v>4.22</c:v>
                </c:pt>
                <c:pt idx="12">
                  <c:v>3.96</c:v>
                </c:pt>
                <c:pt idx="13">
                  <c:v>3.86</c:v>
                </c:pt>
                <c:pt idx="14">
                  <c:v>4.0999999999999996</c:v>
                </c:pt>
                <c:pt idx="15">
                  <c:v>3.85</c:v>
                </c:pt>
                <c:pt idx="16">
                  <c:v>2.73</c:v>
                </c:pt>
                <c:pt idx="17">
                  <c:v>1.48</c:v>
                </c:pt>
                <c:pt idx="18">
                  <c:v>1.28</c:v>
                </c:pt>
                <c:pt idx="19">
                  <c:v>1.1100000000000001</c:v>
                </c:pt>
                <c:pt idx="20">
                  <c:v>1.24</c:v>
                </c:pt>
                <c:pt idx="21">
                  <c:v>1.21</c:v>
                </c:pt>
                <c:pt idx="22">
                  <c:v>1.41</c:v>
                </c:pt>
                <c:pt idx="23">
                  <c:v>1.6</c:v>
                </c:pt>
                <c:pt idx="24" formatCode="General">
                  <c:v>1.5</c:v>
                </c:pt>
                <c:pt idx="25" formatCode="General">
                  <c:v>1.4</c:v>
                </c:pt>
                <c:pt idx="26" formatCode="General">
                  <c:v>1.5</c:v>
                </c:pt>
                <c:pt idx="27">
                  <c:v>1.54</c:v>
                </c:pt>
                <c:pt idx="28">
                  <c:v>2.04</c:v>
                </c:pt>
                <c:pt idx="29">
                  <c:v>1.23</c:v>
                </c:pt>
                <c:pt idx="30">
                  <c:v>1.3</c:v>
                </c:pt>
                <c:pt idx="31">
                  <c:v>0.85</c:v>
                </c:pt>
                <c:pt idx="32">
                  <c:v>0.81</c:v>
                </c:pt>
              </c:numCache>
            </c:numRef>
          </c:val>
          <c:extLst>
            <c:ext xmlns:c16="http://schemas.microsoft.com/office/drawing/2014/chart" uri="{C3380CC4-5D6E-409C-BE32-E72D297353CC}">
              <c16:uniqueId val="{00000001-949C-4A08-AD42-238C67DB1492}"/>
            </c:ext>
          </c:extLst>
        </c:ser>
        <c:dLbls>
          <c:showLegendKey val="0"/>
          <c:showVal val="0"/>
          <c:showCatName val="0"/>
          <c:showSerName val="0"/>
          <c:showPercent val="0"/>
          <c:showBubbleSize val="0"/>
        </c:dLbls>
        <c:axId val="423526384"/>
        <c:axId val="423526776"/>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numRef>
              <c:f>'2.1.1'!$A$4:$A$36</c:f>
              <c:numCache>
                <c:formatCode>mm/yy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'2.1.1'!$B$4:$B$36</c:f>
              <c:numCache>
                <c:formatCode>0.0</c:formatCode>
                <c:ptCount val="33"/>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formatCode="General">
                  <c:v>9.5</c:v>
                </c:pt>
                <c:pt idx="22" formatCode="General">
                  <c:v>10</c:v>
                </c:pt>
                <c:pt idx="23" formatCode="General">
                  <c:v>9.8000000000000007</c:v>
                </c:pt>
                <c:pt idx="24" formatCode="General">
                  <c:v>9.1999999999999993</c:v>
                </c:pt>
                <c:pt idx="25" formatCode="General">
                  <c:v>8.8000000000000007</c:v>
                </c:pt>
                <c:pt idx="26" formatCode="General">
                  <c:v>8.6</c:v>
                </c:pt>
                <c:pt idx="27">
                  <c:v>8.8000000000000007</c:v>
                </c:pt>
                <c:pt idx="28">
                  <c:v>9.6</c:v>
                </c:pt>
                <c:pt idx="29">
                  <c:v>9</c:v>
                </c:pt>
                <c:pt idx="30" formatCode="General">
                  <c:v>9.1</c:v>
                </c:pt>
                <c:pt idx="31" formatCode="General">
                  <c:v>8.8000000000000007</c:v>
                </c:pt>
                <c:pt idx="32" formatCode="General">
                  <c:v>7.5</c:v>
                </c:pt>
              </c:numCache>
            </c:numRef>
          </c:val>
          <c:smooth val="0"/>
          <c:extLst>
            <c:ext xmlns:c16="http://schemas.microsoft.com/office/drawing/2014/chart" uri="{C3380CC4-5D6E-409C-BE32-E72D297353CC}">
              <c16:uniqueId val="{00000002-949C-4A08-AD42-238C67DB1492}"/>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numRef>
              <c:f>'2.1.1'!$A$4:$A$36</c:f>
              <c:numCache>
                <c:formatCode>mm/yy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'2.1.1'!$C$4:$C$36</c:f>
              <c:numCache>
                <c:formatCode>0.0</c:formatCode>
                <c:ptCount val="33"/>
                <c:pt idx="0">
                  <c:v>6.2</c:v>
                </c:pt>
                <c:pt idx="1">
                  <c:v>6.6</c:v>
                </c:pt>
                <c:pt idx="2">
                  <c:v>6.3</c:v>
                </c:pt>
                <c:pt idx="3">
                  <c:v>6.3</c:v>
                </c:pt>
                <c:pt idx="4">
                  <c:v>6.5</c:v>
                </c:pt>
                <c:pt idx="5">
                  <c:v>6.8</c:v>
                </c:pt>
                <c:pt idx="6">
                  <c:v>7.3</c:v>
                </c:pt>
                <c:pt idx="7">
                  <c:v>7.8</c:v>
                </c:pt>
                <c:pt idx="8">
                  <c:v>7.7</c:v>
                </c:pt>
                <c:pt idx="9">
                  <c:v>8.1</c:v>
                </c:pt>
                <c:pt idx="10">
                  <c:v>8.6</c:v>
                </c:pt>
                <c:pt idx="11">
                  <c:v>9.5</c:v>
                </c:pt>
                <c:pt idx="12">
                  <c:v>9.8000000000000007</c:v>
                </c:pt>
                <c:pt idx="13">
                  <c:v>9.6999999999999993</c:v>
                </c:pt>
                <c:pt idx="14">
                  <c:v>9.4</c:v>
                </c:pt>
                <c:pt idx="15">
                  <c:v>9.4</c:v>
                </c:pt>
                <c:pt idx="16">
                  <c:v>9.3000000000000007</c:v>
                </c:pt>
                <c:pt idx="17">
                  <c:v>9</c:v>
                </c:pt>
                <c:pt idx="18">
                  <c:v>8.8000000000000007</c:v>
                </c:pt>
                <c:pt idx="19">
                  <c:v>8.6999999999999993</c:v>
                </c:pt>
                <c:pt idx="20">
                  <c:v>8.6999999999999993</c:v>
                </c:pt>
                <c:pt idx="21" formatCode="General">
                  <c:v>8.8000000000000007</c:v>
                </c:pt>
                <c:pt idx="22" formatCode="General">
                  <c:v>8.9</c:v>
                </c:pt>
                <c:pt idx="23" formatCode="General">
                  <c:v>8.6999999999999993</c:v>
                </c:pt>
                <c:pt idx="24" formatCode="General">
                  <c:v>8.3000000000000007</c:v>
                </c:pt>
                <c:pt idx="25" formatCode="General">
                  <c:v>7.8</c:v>
                </c:pt>
                <c:pt idx="26" formatCode="General">
                  <c:v>7.6</c:v>
                </c:pt>
                <c:pt idx="27" formatCode="General">
                  <c:v>7.4</c:v>
                </c:pt>
                <c:pt idx="28" formatCode="General">
                  <c:v>7.4</c:v>
                </c:pt>
                <c:pt idx="29" formatCode="General">
                  <c:v>7.4</c:v>
                </c:pt>
                <c:pt idx="30" formatCode="General">
                  <c:v>7.4</c:v>
                </c:pt>
                <c:pt idx="31" formatCode="General">
                  <c:v>7.2</c:v>
                </c:pt>
                <c:pt idx="32" formatCode="General">
                  <c:v>6.5</c:v>
                </c:pt>
              </c:numCache>
            </c:numRef>
          </c:val>
          <c:smooth val="0"/>
          <c:extLst>
            <c:ext xmlns:c16="http://schemas.microsoft.com/office/drawing/2014/chart" uri="{C3380CC4-5D6E-409C-BE32-E72D297353CC}">
              <c16:uniqueId val="{00000003-949C-4A08-AD42-238C67DB1492}"/>
            </c:ext>
          </c:extLst>
        </c:ser>
        <c:ser>
          <c:idx val="2"/>
          <c:order val="4"/>
          <c:tx>
            <c:strRef>
              <c:f>'2.1.1'!$F$1</c:f>
              <c:strCache>
                <c:ptCount val="1"/>
                <c:pt idx="0">
                  <c:v>Ціль з інфляції</c:v>
                </c:pt>
              </c:strCache>
            </c:strRef>
          </c:tx>
          <c:spPr>
            <a:ln>
              <a:noFill/>
            </a:ln>
          </c:spPr>
          <c:marker>
            <c:symbol val="circle"/>
            <c:size val="5"/>
            <c:spPr>
              <a:solidFill>
                <a:srgbClr val="005591"/>
              </a:solidFill>
              <a:ln>
                <a:noFill/>
              </a:ln>
            </c:spPr>
          </c:marker>
          <c:val>
            <c:numRef>
              <c:f>'2.1.1'!$F$4:$F$36</c:f>
              <c:numCache>
                <c:formatCode>0.0</c:formatCode>
                <c:ptCount val="33"/>
                <c:pt idx="2">
                  <c:v>12</c:v>
                </c:pt>
                <c:pt idx="5">
                  <c:v>12</c:v>
                </c:pt>
                <c:pt idx="8">
                  <c:v>10</c:v>
                </c:pt>
                <c:pt idx="11">
                  <c:v>8</c:v>
                </c:pt>
                <c:pt idx="14">
                  <c:v>7.5</c:v>
                </c:pt>
                <c:pt idx="17">
                  <c:v>7</c:v>
                </c:pt>
                <c:pt idx="20">
                  <c:v>6.5</c:v>
                </c:pt>
                <c:pt idx="23">
                  <c:v>6</c:v>
                </c:pt>
                <c:pt idx="26" formatCode="General">
                  <c:v>5.75</c:v>
                </c:pt>
                <c:pt idx="29">
                  <c:v>5.5</c:v>
                </c:pt>
                <c:pt idx="32">
                  <c:v>5.25</c:v>
                </c:pt>
              </c:numCache>
            </c:numRef>
          </c:val>
          <c:smooth val="0"/>
          <c:extLst>
            <c:ext xmlns:c16="http://schemas.microsoft.com/office/drawing/2014/chart" uri="{C3380CC4-5D6E-409C-BE32-E72D297353CC}">
              <c16:uniqueId val="{00000000-EEF1-4793-A938-58A1CE9A7FF5}"/>
            </c:ext>
          </c:extLst>
        </c:ser>
        <c:ser>
          <c:idx val="3"/>
          <c:order val="5"/>
          <c:tx>
            <c:strRef>
              <c:f>'2.1.1'!$G$1</c:f>
              <c:strCache>
                <c:ptCount val="1"/>
                <c:pt idx="0">
                  <c:v>Цільовий діапазон</c:v>
                </c:pt>
              </c:strCache>
            </c:strRef>
          </c:tx>
          <c:spPr>
            <a:ln>
              <a:noFill/>
            </a:ln>
          </c:spPr>
          <c:marker>
            <c:symbol val="dash"/>
            <c:size val="5"/>
            <c:spPr>
              <a:solidFill>
                <a:srgbClr val="005591"/>
              </a:solidFill>
              <a:ln>
                <a:solidFill>
                  <a:srgbClr val="005591"/>
                </a:solidFill>
              </a:ln>
            </c:spPr>
          </c:marker>
          <c:val>
            <c:numRef>
              <c:f>'2.1.1'!$G$4:$G$36</c:f>
              <c:numCache>
                <c:formatCode>0.0</c:formatCode>
                <c:ptCount val="33"/>
                <c:pt idx="2">
                  <c:v>9</c:v>
                </c:pt>
                <c:pt idx="5">
                  <c:v>9</c:v>
                </c:pt>
                <c:pt idx="8">
                  <c:v>7</c:v>
                </c:pt>
                <c:pt idx="11">
                  <c:v>6</c:v>
                </c:pt>
                <c:pt idx="14">
                  <c:v>5.5</c:v>
                </c:pt>
                <c:pt idx="17">
                  <c:v>5</c:v>
                </c:pt>
                <c:pt idx="20">
                  <c:v>4.5</c:v>
                </c:pt>
                <c:pt idx="23">
                  <c:v>4</c:v>
                </c:pt>
                <c:pt idx="26" formatCode="General">
                  <c:v>3.75</c:v>
                </c:pt>
                <c:pt idx="29">
                  <c:v>3.5</c:v>
                </c:pt>
                <c:pt idx="32">
                  <c:v>3.25</c:v>
                </c:pt>
              </c:numCache>
            </c:numRef>
          </c:val>
          <c:smooth val="0"/>
          <c:extLst>
            <c:ext xmlns:c16="http://schemas.microsoft.com/office/drawing/2014/chart" uri="{C3380CC4-5D6E-409C-BE32-E72D297353CC}">
              <c16:uniqueId val="{00000001-EEF1-4793-A938-58A1CE9A7FF5}"/>
            </c:ext>
          </c:extLst>
        </c:ser>
        <c:ser>
          <c:idx val="5"/>
          <c:order val="6"/>
          <c:tx>
            <c:strRef>
              <c:f>'2.1.1'!$G$1</c:f>
              <c:strCache>
                <c:ptCount val="1"/>
                <c:pt idx="0">
                  <c:v>Цільовий діапазон</c:v>
                </c:pt>
              </c:strCache>
            </c:strRef>
          </c:tx>
          <c:spPr>
            <a:ln>
              <a:noFill/>
            </a:ln>
          </c:spPr>
          <c:marker>
            <c:symbol val="dash"/>
            <c:size val="5"/>
            <c:spPr>
              <a:solidFill>
                <a:srgbClr val="005591"/>
              </a:solidFill>
              <a:ln>
                <a:solidFill>
                  <a:srgbClr val="005591"/>
                </a:solidFill>
              </a:ln>
            </c:spPr>
          </c:marker>
          <c:val>
            <c:numRef>
              <c:f>'2.1.1'!$H$4:$H$36</c:f>
              <c:numCache>
                <c:formatCode>0.0</c:formatCode>
                <c:ptCount val="33"/>
                <c:pt idx="2">
                  <c:v>15</c:v>
                </c:pt>
                <c:pt idx="5">
                  <c:v>15</c:v>
                </c:pt>
                <c:pt idx="8">
                  <c:v>13</c:v>
                </c:pt>
                <c:pt idx="11">
                  <c:v>10</c:v>
                </c:pt>
                <c:pt idx="14">
                  <c:v>9.5</c:v>
                </c:pt>
                <c:pt idx="17">
                  <c:v>9</c:v>
                </c:pt>
                <c:pt idx="20">
                  <c:v>8.5</c:v>
                </c:pt>
                <c:pt idx="23">
                  <c:v>8</c:v>
                </c:pt>
                <c:pt idx="26" formatCode="General">
                  <c:v>7.75</c:v>
                </c:pt>
                <c:pt idx="29">
                  <c:v>7.5</c:v>
                </c:pt>
                <c:pt idx="32">
                  <c:v>7.25</c:v>
                </c:pt>
              </c:numCache>
            </c:numRef>
          </c:val>
          <c:smooth val="0"/>
          <c:extLst>
            <c:ext xmlns:c16="http://schemas.microsoft.com/office/drawing/2014/chart" uri="{C3380CC4-5D6E-409C-BE32-E72D297353CC}">
              <c16:uniqueId val="{00000002-EEF1-4793-A938-58A1CE9A7FF5}"/>
            </c:ext>
          </c:extLst>
        </c:ser>
        <c:dLbls>
          <c:showLegendKey val="0"/>
          <c:showVal val="0"/>
          <c:showCatName val="0"/>
          <c:showSerName val="0"/>
          <c:showPercent val="0"/>
          <c:showBubbleSize val="0"/>
        </c:dLbls>
        <c:marker val="1"/>
        <c:smooth val="0"/>
        <c:axId val="423526384"/>
        <c:axId val="423526776"/>
      </c:lineChart>
      <c:dateAx>
        <c:axId val="423526384"/>
        <c:scaling>
          <c:orientation val="minMax"/>
        </c:scaling>
        <c:delete val="0"/>
        <c:axPos val="b"/>
        <c:minorGridlines>
          <c:spPr>
            <a:ln w="3175">
              <a:solidFill>
                <a:srgbClr val="8C969B">
                  <a:alpha val="50000"/>
                </a:srgbClr>
              </a:solidFill>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6776"/>
        <c:crosses val="autoZero"/>
        <c:auto val="1"/>
        <c:lblOffset val="100"/>
        <c:baseTimeUnit val="months"/>
        <c:minorUnit val="12"/>
        <c:minorTimeUnit val="months"/>
      </c:dateAx>
      <c:valAx>
        <c:axId val="423526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26384"/>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45352688166"/>
          <c:w val="0.99804297900262451"/>
          <c:h val="0.22147354647311845"/>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344632768361582"/>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'2.1.2'!$F$4:$F$37</c:f>
              <c:numCache>
                <c:formatCode>General</c:formatCode>
                <c:ptCount val="34"/>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numCache>
            </c:numRef>
          </c:val>
          <c:extLst>
            <c:ext xmlns:c16="http://schemas.microsoft.com/office/drawing/2014/chart" uri="{C3380CC4-5D6E-409C-BE32-E72D297353CC}">
              <c16:uniqueId val="{0000001E-14D7-4B6F-9EA3-C102E5EFBACE}"/>
            </c:ext>
          </c:extLst>
        </c:ser>
        <c:ser>
          <c:idx val="5"/>
          <c:order val="6"/>
          <c:tx>
            <c:strRef>
              <c:f>'2.1.2'!$G$1</c:f>
              <c:strCache>
                <c:ptCount val="1"/>
                <c:pt idx="0">
                  <c:v>Цільовий діапазон</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'2.1.2'!$G$4:$G$37</c:f>
              <c:numCache>
                <c:formatCode>General</c:formatCode>
                <c:ptCount val="3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numCache>
            </c:numRef>
          </c:val>
          <c:extLst>
            <c:ext xmlns:c16="http://schemas.microsoft.com/office/drawing/2014/chart" uri="{C3380CC4-5D6E-409C-BE32-E72D297353CC}">
              <c16:uniqueId val="{0000001F-14D7-4B6F-9EA3-C102E5EFBACE}"/>
            </c:ext>
          </c:extLst>
        </c:ser>
        <c:dLbls>
          <c:showLegendKey val="0"/>
          <c:showVal val="0"/>
          <c:showCatName val="0"/>
          <c:showSerName val="0"/>
          <c:showPercent val="0"/>
          <c:showBubbleSize val="0"/>
        </c:dLbls>
        <c:axId val="423527560"/>
        <c:axId val="423527952"/>
      </c:areaChart>
      <c:lineChart>
        <c:grouping val="standard"/>
        <c:varyColors val="0"/>
        <c:ser>
          <c:idx val="6"/>
          <c:order val="0"/>
          <c:tx>
            <c:strRef>
              <c:f>'2.1.2'!$H$1</c:f>
              <c:strCache>
                <c:ptCount val="1"/>
                <c:pt idx="0">
                  <c:v>Цілі з інфляції (t+12)</c:v>
                </c:pt>
              </c:strCache>
            </c:strRef>
          </c:tx>
          <c:spPr>
            <a:ln w="25400" cmpd="sng">
              <a:solidFill>
                <a:srgbClr val="005591"/>
              </a:solidFill>
              <a:prstDash val="solid"/>
            </a:ln>
          </c:spPr>
          <c:marker>
            <c:symbol val="circle"/>
            <c:size val="5"/>
            <c:spPr>
              <a:solidFill>
                <a:srgbClr val="005591"/>
              </a:solidFill>
              <a:ln w="25400">
                <a:noFill/>
                <a:prstDash val="solid"/>
              </a:ln>
            </c:spPr>
          </c:marker>
          <c:dPt>
            <c:idx val="24"/>
            <c:marker>
              <c:symbol val="none"/>
            </c:marker>
            <c:bubble3D val="0"/>
            <c:extLst>
              <c:ext xmlns:c16="http://schemas.microsoft.com/office/drawing/2014/chart" uri="{C3380CC4-5D6E-409C-BE32-E72D297353CC}">
                <c16:uniqueId val="{0000001F-EEB1-4533-AEC7-DEFD37CF115C}"/>
              </c:ext>
            </c:extLst>
          </c:dPt>
          <c:dPt>
            <c:idx val="25"/>
            <c:marker>
              <c:symbol val="none"/>
            </c:marker>
            <c:bubble3D val="0"/>
            <c:extLst>
              <c:ext xmlns:c16="http://schemas.microsoft.com/office/drawing/2014/chart" uri="{C3380CC4-5D6E-409C-BE32-E72D297353CC}">
                <c16:uniqueId val="{00000020-EEB1-4533-AEC7-DEFD37CF115C}"/>
              </c:ext>
            </c:extLst>
          </c:dPt>
          <c:dPt>
            <c:idx val="26"/>
            <c:marker>
              <c:symbol val="none"/>
            </c:marker>
            <c:bubble3D val="0"/>
            <c:extLst>
              <c:ext xmlns:c16="http://schemas.microsoft.com/office/drawing/2014/chart" uri="{C3380CC4-5D6E-409C-BE32-E72D297353CC}">
                <c16:uniqueId val="{00000021-EEB1-4533-AEC7-DEFD37CF115C}"/>
              </c:ext>
            </c:extLst>
          </c:dPt>
          <c:dPt>
            <c:idx val="27"/>
            <c:marker>
              <c:symbol val="none"/>
            </c:marker>
            <c:bubble3D val="0"/>
            <c:extLst>
              <c:ext xmlns:c16="http://schemas.microsoft.com/office/drawing/2014/chart" uri="{C3380CC4-5D6E-409C-BE32-E72D297353CC}">
                <c16:uniqueId val="{00000022-EEB1-4533-AEC7-DEFD37CF115C}"/>
              </c:ext>
            </c:extLst>
          </c:dPt>
          <c:dPt>
            <c:idx val="28"/>
            <c:marker>
              <c:symbol val="none"/>
            </c:marker>
            <c:bubble3D val="0"/>
            <c:extLst>
              <c:ext xmlns:c16="http://schemas.microsoft.com/office/drawing/2014/chart" uri="{C3380CC4-5D6E-409C-BE32-E72D297353CC}">
                <c16:uniqueId val="{00000023-EEB1-4533-AEC7-DEFD37CF115C}"/>
              </c:ext>
            </c:extLst>
          </c:dPt>
          <c:dPt>
            <c:idx val="29"/>
            <c:marker>
              <c:symbol val="none"/>
            </c:marker>
            <c:bubble3D val="0"/>
            <c:extLst>
              <c:ext xmlns:c16="http://schemas.microsoft.com/office/drawing/2014/chart" uri="{C3380CC4-5D6E-409C-BE32-E72D297353CC}">
                <c16:uniqueId val="{00000024-EEB1-4533-AEC7-DEFD37CF115C}"/>
              </c:ext>
            </c:extLst>
          </c:dPt>
          <c:dPt>
            <c:idx val="30"/>
            <c:marker>
              <c:symbol val="none"/>
            </c:marker>
            <c:bubble3D val="0"/>
            <c:extLst>
              <c:ext xmlns:c16="http://schemas.microsoft.com/office/drawing/2014/chart" uri="{C3380CC4-5D6E-409C-BE32-E72D297353CC}">
                <c16:uniqueId val="{00000025-EEB1-4533-AEC7-DEFD37CF115C}"/>
              </c:ext>
            </c:extLst>
          </c:dPt>
          <c:dPt>
            <c:idx val="31"/>
            <c:marker>
              <c:symbol val="none"/>
            </c:marker>
            <c:bubble3D val="0"/>
            <c:extLst>
              <c:ext xmlns:c16="http://schemas.microsoft.com/office/drawing/2014/chart" uri="{C3380CC4-5D6E-409C-BE32-E72D297353CC}">
                <c16:uniqueId val="{00000026-EEB1-4533-AEC7-DEFD37CF115C}"/>
              </c:ext>
            </c:extLst>
          </c:dPt>
          <c:dPt>
            <c:idx val="32"/>
            <c:marker>
              <c:symbol val="none"/>
            </c:marker>
            <c:bubble3D val="0"/>
            <c:extLst>
              <c:ext xmlns:c16="http://schemas.microsoft.com/office/drawing/2014/chart" uri="{C3380CC4-5D6E-409C-BE32-E72D297353CC}">
                <c16:uniqueId val="{00000027-EEB1-4533-AEC7-DEFD37CF115C}"/>
              </c:ext>
            </c:extLst>
          </c:dPt>
          <c:dPt>
            <c:idx val="33"/>
            <c:marker>
              <c:symbol val="none"/>
            </c:marker>
            <c:bubble3D val="0"/>
            <c:extLst>
              <c:ext xmlns:c16="http://schemas.microsoft.com/office/drawing/2014/chart" uri="{C3380CC4-5D6E-409C-BE32-E72D297353CC}">
                <c16:uniqueId val="{00000028-EEB1-4533-AEC7-DEFD37CF115C}"/>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'2.1.2'!$H$4:$H$37</c:f>
              <c:numCache>
                <c:formatCode>General</c:formatCode>
                <c:ptCount val="34"/>
                <c:pt idx="2">
                  <c:v>7.5</c:v>
                </c:pt>
                <c:pt idx="5">
                  <c:v>7</c:v>
                </c:pt>
                <c:pt idx="8">
                  <c:v>6.5</c:v>
                </c:pt>
                <c:pt idx="11">
                  <c:v>6</c:v>
                </c:pt>
                <c:pt idx="14">
                  <c:v>5.75</c:v>
                </c:pt>
                <c:pt idx="17">
                  <c:v>5.5</c:v>
                </c:pt>
                <c:pt idx="20">
                  <c:v>5.25</c:v>
                </c:pt>
                <c:pt idx="23">
                  <c:v>5</c:v>
                </c:pt>
                <c:pt idx="24">
                  <c:v>5</c:v>
                </c:pt>
                <c:pt idx="25">
                  <c:v>5</c:v>
                </c:pt>
                <c:pt idx="26">
                  <c:v>5</c:v>
                </c:pt>
                <c:pt idx="27">
                  <c:v>5</c:v>
                </c:pt>
                <c:pt idx="28">
                  <c:v>5</c:v>
                </c:pt>
                <c:pt idx="29">
                  <c:v>5</c:v>
                </c:pt>
                <c:pt idx="30">
                  <c:v>5</c:v>
                </c:pt>
                <c:pt idx="31">
                  <c:v>5</c:v>
                </c:pt>
                <c:pt idx="32">
                  <c:v>5</c:v>
                </c:pt>
                <c:pt idx="33">
                  <c:v>5</c:v>
                </c:pt>
              </c:numCache>
            </c:numRef>
          </c:val>
          <c:smooth val="0"/>
          <c:extLst>
            <c:ext xmlns:c16="http://schemas.microsoft.com/office/drawing/2014/chart" uri="{C3380CC4-5D6E-409C-BE32-E72D297353CC}">
              <c16:uniqueId val="{00000020-14D7-4B6F-9EA3-C102E5EFBACE}"/>
            </c:ext>
          </c:extLst>
        </c:ser>
        <c:ser>
          <c:idx val="0"/>
          <c:order val="1"/>
          <c:tx>
            <c:strRef>
              <c:f>'2.1.2'!$B$1</c:f>
              <c:strCache>
                <c:ptCount val="1"/>
                <c:pt idx="0">
                  <c:v>Банки</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00-DC17-45E7-AF40-20C886A8DD8A}"/>
              </c:ext>
            </c:extLst>
          </c:dPt>
          <c:dPt>
            <c:idx val="12"/>
            <c:bubble3D val="0"/>
            <c:extLst>
              <c:ext xmlns:c16="http://schemas.microsoft.com/office/drawing/2014/chart" uri="{C3380CC4-5D6E-409C-BE32-E72D297353CC}">
                <c16:uniqueId val="{00000001-DC17-45E7-AF40-20C886A8DD8A}"/>
              </c:ext>
            </c:extLst>
          </c:dPt>
          <c:dPt>
            <c:idx val="24"/>
            <c:bubble3D val="0"/>
            <c:extLst>
              <c:ext xmlns:c16="http://schemas.microsoft.com/office/drawing/2014/chart" uri="{C3380CC4-5D6E-409C-BE32-E72D297353CC}">
                <c16:uniqueId val="{00000002-DC17-45E7-AF40-20C886A8DD8A}"/>
              </c:ext>
            </c:extLst>
          </c:dPt>
          <c:dPt>
            <c:idx val="27"/>
            <c:bubble3D val="0"/>
            <c:extLst>
              <c:ext xmlns:c16="http://schemas.microsoft.com/office/drawing/2014/chart" uri="{C3380CC4-5D6E-409C-BE32-E72D297353CC}">
                <c16:uniqueId val="{00000003-DC17-45E7-AF40-20C886A8DD8A}"/>
              </c:ext>
            </c:extLst>
          </c:dPt>
          <c:dPt>
            <c:idx val="30"/>
            <c:bubble3D val="0"/>
            <c:extLst>
              <c:ext xmlns:c16="http://schemas.microsoft.com/office/drawing/2014/chart" uri="{C3380CC4-5D6E-409C-BE32-E72D297353CC}">
                <c16:uniqueId val="{00000004-DC17-45E7-AF40-20C886A8DD8A}"/>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'2.1.2'!$B$4:$B$37</c:f>
              <c:numCache>
                <c:formatCode>General</c:formatCode>
                <c:ptCount val="34"/>
                <c:pt idx="0" formatCode="0.0">
                  <c:v>11.953125</c:v>
                </c:pt>
                <c:pt idx="1">
                  <c:v>#N/A</c:v>
                </c:pt>
                <c:pt idx="2">
                  <c:v>#N/A</c:v>
                </c:pt>
                <c:pt idx="3">
                  <c:v>10.1</c:v>
                </c:pt>
                <c:pt idx="4">
                  <c:v>#N/A</c:v>
                </c:pt>
                <c:pt idx="5">
                  <c:v>#N/A</c:v>
                </c:pt>
                <c:pt idx="6" formatCode="0.0">
                  <c:v>8.9999999999999982</c:v>
                </c:pt>
                <c:pt idx="7">
                  <c:v>#N/A</c:v>
                </c:pt>
                <c:pt idx="8">
                  <c:v>#N/A</c:v>
                </c:pt>
                <c:pt idx="9">
                  <c:v>10.5</c:v>
                </c:pt>
                <c:pt idx="10">
                  <c:v>#N/A</c:v>
                </c:pt>
                <c:pt idx="11">
                  <c:v>#N/A</c:v>
                </c:pt>
                <c:pt idx="12">
                  <c:v>10.8</c:v>
                </c:pt>
                <c:pt idx="13">
                  <c:v>#N/A</c:v>
                </c:pt>
                <c:pt idx="14">
                  <c:v>#N/A</c:v>
                </c:pt>
                <c:pt idx="15">
                  <c:v>9.6</c:v>
                </c:pt>
                <c:pt idx="16">
                  <c:v>#N/A</c:v>
                </c:pt>
                <c:pt idx="17">
                  <c:v>#N/A</c:v>
                </c:pt>
                <c:pt idx="18">
                  <c:v>10.3</c:v>
                </c:pt>
                <c:pt idx="19">
                  <c:v>#N/A</c:v>
                </c:pt>
                <c:pt idx="20">
                  <c:v>#N/A</c:v>
                </c:pt>
                <c:pt idx="21">
                  <c:v>11.5</c:v>
                </c:pt>
                <c:pt idx="22">
                  <c:v>#N/A</c:v>
                </c:pt>
                <c:pt idx="23">
                  <c:v>#N/A</c:v>
                </c:pt>
                <c:pt idx="24">
                  <c:v>10.8</c:v>
                </c:pt>
                <c:pt idx="25">
                  <c:v>#N/A</c:v>
                </c:pt>
                <c:pt idx="26">
                  <c:v>#N/A</c:v>
                </c:pt>
                <c:pt idx="27">
                  <c:v>10.4</c:v>
                </c:pt>
                <c:pt idx="28">
                  <c:v>#N/A</c:v>
                </c:pt>
                <c:pt idx="29">
                  <c:v>#N/A</c:v>
                </c:pt>
                <c:pt idx="30">
                  <c:v>9.6</c:v>
                </c:pt>
                <c:pt idx="31">
                  <c:v>#N/A</c:v>
                </c:pt>
                <c:pt idx="32">
                  <c:v>#N/A</c:v>
                </c:pt>
                <c:pt idx="33">
                  <c:v>9.1999999999999993</c:v>
                </c:pt>
              </c:numCache>
            </c:numRef>
          </c:val>
          <c:smooth val="0"/>
          <c:extLst>
            <c:ext xmlns:c16="http://schemas.microsoft.com/office/drawing/2014/chart" uri="{C3380CC4-5D6E-409C-BE32-E72D297353CC}">
              <c16:uniqueId val="{00000005-DC17-45E7-AF40-20C886A8DD8A}"/>
            </c:ext>
          </c:extLst>
        </c:ser>
        <c:ser>
          <c:idx val="1"/>
          <c:order val="2"/>
          <c:tx>
            <c:strRef>
              <c:f>'2.1.2'!$C$1</c:f>
              <c:strCache>
                <c:ptCount val="1"/>
                <c:pt idx="0">
                  <c:v>Підприємства</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06-DC17-45E7-AF40-20C886A8DD8A}"/>
              </c:ext>
            </c:extLst>
          </c:dPt>
          <c:dPt>
            <c:idx val="12"/>
            <c:bubble3D val="0"/>
            <c:extLst>
              <c:ext xmlns:c16="http://schemas.microsoft.com/office/drawing/2014/chart" uri="{C3380CC4-5D6E-409C-BE32-E72D297353CC}">
                <c16:uniqueId val="{00000007-DC17-45E7-AF40-20C886A8DD8A}"/>
              </c:ext>
            </c:extLst>
          </c:dPt>
          <c:dPt>
            <c:idx val="22"/>
            <c:bubble3D val="0"/>
            <c:extLst>
              <c:ext xmlns:c16="http://schemas.microsoft.com/office/drawing/2014/chart" uri="{C3380CC4-5D6E-409C-BE32-E72D297353CC}">
                <c16:uniqueId val="{00000008-DC17-45E7-AF40-20C886A8DD8A}"/>
              </c:ext>
            </c:extLst>
          </c:dPt>
          <c:dPt>
            <c:idx val="24"/>
            <c:bubble3D val="0"/>
            <c:extLst>
              <c:ext xmlns:c16="http://schemas.microsoft.com/office/drawing/2014/chart" uri="{C3380CC4-5D6E-409C-BE32-E72D297353CC}">
                <c16:uniqueId val="{00000009-DC17-45E7-AF40-20C886A8DD8A}"/>
              </c:ext>
            </c:extLst>
          </c:dPt>
          <c:dPt>
            <c:idx val="25"/>
            <c:bubble3D val="0"/>
            <c:extLst>
              <c:ext xmlns:c16="http://schemas.microsoft.com/office/drawing/2014/chart" uri="{C3380CC4-5D6E-409C-BE32-E72D297353CC}">
                <c16:uniqueId val="{0000000A-DC17-45E7-AF40-20C886A8DD8A}"/>
              </c:ext>
            </c:extLst>
          </c:dPt>
          <c:dPt>
            <c:idx val="28"/>
            <c:bubble3D val="0"/>
            <c:extLst>
              <c:ext xmlns:c16="http://schemas.microsoft.com/office/drawing/2014/chart" uri="{C3380CC4-5D6E-409C-BE32-E72D297353CC}">
                <c16:uniqueId val="{0000000B-DC17-45E7-AF40-20C886A8DD8A}"/>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'2.1.2'!$C$4:$C$37</c:f>
              <c:numCache>
                <c:formatCode>General</c:formatCode>
                <c:ptCount val="34"/>
                <c:pt idx="0">
                  <c:v>#N/A</c:v>
                </c:pt>
                <c:pt idx="1">
                  <c:v>15.6</c:v>
                </c:pt>
                <c:pt idx="2">
                  <c:v>#N/A</c:v>
                </c:pt>
                <c:pt idx="3">
                  <c:v>#N/A</c:v>
                </c:pt>
                <c:pt idx="4">
                  <c:v>9.9</c:v>
                </c:pt>
                <c:pt idx="5">
                  <c:v>#N/A</c:v>
                </c:pt>
                <c:pt idx="6">
                  <c:v>#N/A</c:v>
                </c:pt>
                <c:pt idx="7" formatCode="0.0">
                  <c:v>10</c:v>
                </c:pt>
                <c:pt idx="8">
                  <c:v>#N/A</c:v>
                </c:pt>
                <c:pt idx="9">
                  <c:v>#N/A</c:v>
                </c:pt>
                <c:pt idx="10">
                  <c:v>10.4</c:v>
                </c:pt>
                <c:pt idx="11">
                  <c:v>#N/A</c:v>
                </c:pt>
                <c:pt idx="12">
                  <c:v>#N/A</c:v>
                </c:pt>
                <c:pt idx="13" formatCode="0.0">
                  <c:v>11</c:v>
                </c:pt>
                <c:pt idx="14">
                  <c:v>#N/A</c:v>
                </c:pt>
                <c:pt idx="15">
                  <c:v>#N/A</c:v>
                </c:pt>
                <c:pt idx="16">
                  <c:v>9.6</c:v>
                </c:pt>
                <c:pt idx="17">
                  <c:v>#N/A</c:v>
                </c:pt>
                <c:pt idx="18">
                  <c:v>#N/A</c:v>
                </c:pt>
                <c:pt idx="19">
                  <c:v>8.9</c:v>
                </c:pt>
                <c:pt idx="20">
                  <c:v>#N/A</c:v>
                </c:pt>
                <c:pt idx="21">
                  <c:v>#N/A</c:v>
                </c:pt>
                <c:pt idx="22">
                  <c:v>9.5</c:v>
                </c:pt>
                <c:pt idx="23">
                  <c:v>#N/A</c:v>
                </c:pt>
                <c:pt idx="24">
                  <c:v>#N/A</c:v>
                </c:pt>
                <c:pt idx="25">
                  <c:v>9</c:v>
                </c:pt>
                <c:pt idx="26">
                  <c:v>#N/A</c:v>
                </c:pt>
                <c:pt idx="27">
                  <c:v>#N/A</c:v>
                </c:pt>
                <c:pt idx="28">
                  <c:v>7.7</c:v>
                </c:pt>
                <c:pt idx="29">
                  <c:v>#N/A</c:v>
                </c:pt>
                <c:pt idx="30">
                  <c:v>#N/A</c:v>
                </c:pt>
                <c:pt idx="31">
                  <c:v>6.9</c:v>
                </c:pt>
                <c:pt idx="32">
                  <c:v>#N/A</c:v>
                </c:pt>
              </c:numCache>
            </c:numRef>
          </c:val>
          <c:smooth val="0"/>
          <c:extLst>
            <c:ext xmlns:c16="http://schemas.microsoft.com/office/drawing/2014/chart" uri="{C3380CC4-5D6E-409C-BE32-E72D297353CC}">
              <c16:uniqueId val="{0000000C-DC17-45E7-AF40-20C886A8DD8A}"/>
            </c:ext>
          </c:extLst>
        </c:ser>
        <c:ser>
          <c:idx val="2"/>
          <c:order val="3"/>
          <c:tx>
            <c:strRef>
              <c:f>'2.1.2'!$D$1</c:f>
              <c:strCache>
                <c:ptCount val="1"/>
                <c:pt idx="0">
                  <c:v>Домогосподарства</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D-DC17-45E7-AF40-20C886A8DD8A}"/>
              </c:ext>
            </c:extLst>
          </c:dPt>
          <c:dPt>
            <c:idx val="12"/>
            <c:bubble3D val="0"/>
            <c:extLst>
              <c:ext xmlns:c16="http://schemas.microsoft.com/office/drawing/2014/chart" uri="{C3380CC4-5D6E-409C-BE32-E72D297353CC}">
                <c16:uniqueId val="{0000000E-DC17-45E7-AF40-20C886A8DD8A}"/>
              </c:ext>
            </c:extLst>
          </c:dPt>
          <c:dPt>
            <c:idx val="23"/>
            <c:bubble3D val="0"/>
            <c:extLst>
              <c:ext xmlns:c16="http://schemas.microsoft.com/office/drawing/2014/chart" uri="{C3380CC4-5D6E-409C-BE32-E72D297353CC}">
                <c16:uniqueId val="{0000000F-DC17-45E7-AF40-20C886A8DD8A}"/>
              </c:ext>
            </c:extLst>
          </c:dPt>
          <c:dPt>
            <c:idx val="24"/>
            <c:bubble3D val="0"/>
            <c:extLst>
              <c:ext xmlns:c16="http://schemas.microsoft.com/office/drawing/2014/chart" uri="{C3380CC4-5D6E-409C-BE32-E72D297353CC}">
                <c16:uniqueId val="{00000010-DC17-45E7-AF40-20C886A8DD8A}"/>
              </c:ext>
            </c:extLst>
          </c:dPt>
          <c:dPt>
            <c:idx val="25"/>
            <c:bubble3D val="0"/>
            <c:extLst>
              <c:ext xmlns:c16="http://schemas.microsoft.com/office/drawing/2014/chart" uri="{C3380CC4-5D6E-409C-BE32-E72D297353CC}">
                <c16:uniqueId val="{00000011-DC17-45E7-AF40-20C886A8DD8A}"/>
              </c:ext>
            </c:extLst>
          </c:dPt>
          <c:dPt>
            <c:idx val="26"/>
            <c:bubble3D val="0"/>
            <c:extLst>
              <c:ext xmlns:c16="http://schemas.microsoft.com/office/drawing/2014/chart" uri="{C3380CC4-5D6E-409C-BE32-E72D297353CC}">
                <c16:uniqueId val="{00000012-DC17-45E7-AF40-20C886A8DD8A}"/>
              </c:ext>
            </c:extLst>
          </c:dPt>
          <c:dPt>
            <c:idx val="27"/>
            <c:bubble3D val="0"/>
            <c:extLst>
              <c:ext xmlns:c16="http://schemas.microsoft.com/office/drawing/2014/chart" uri="{C3380CC4-5D6E-409C-BE32-E72D297353CC}">
                <c16:uniqueId val="{00000013-DC17-45E7-AF40-20C886A8DD8A}"/>
              </c:ext>
            </c:extLst>
          </c:dPt>
          <c:dPt>
            <c:idx val="28"/>
            <c:bubble3D val="0"/>
            <c:extLst>
              <c:ext xmlns:c16="http://schemas.microsoft.com/office/drawing/2014/chart" uri="{C3380CC4-5D6E-409C-BE32-E72D297353CC}">
                <c16:uniqueId val="{00000014-DC17-45E7-AF40-20C886A8DD8A}"/>
              </c:ext>
            </c:extLst>
          </c:dPt>
          <c:dPt>
            <c:idx val="29"/>
            <c:bubble3D val="0"/>
            <c:extLst>
              <c:ext xmlns:c16="http://schemas.microsoft.com/office/drawing/2014/chart" uri="{C3380CC4-5D6E-409C-BE32-E72D297353CC}">
                <c16:uniqueId val="{00000015-DC17-45E7-AF40-20C886A8DD8A}"/>
              </c:ext>
            </c:extLst>
          </c:dPt>
          <c:dPt>
            <c:idx val="30"/>
            <c:bubble3D val="0"/>
            <c:extLst>
              <c:ext xmlns:c16="http://schemas.microsoft.com/office/drawing/2014/chart" uri="{C3380CC4-5D6E-409C-BE32-E72D297353CC}">
                <c16:uniqueId val="{00000016-DC17-45E7-AF40-20C886A8DD8A}"/>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'2.1.2'!$D$4:$D$37</c:f>
              <c:numCache>
                <c:formatCode>General</c:formatCode>
                <c:ptCount val="34"/>
                <c:pt idx="0">
                  <c:v>17.100000000000001</c:v>
                </c:pt>
                <c:pt idx="1">
                  <c:v>15.3</c:v>
                </c:pt>
                <c:pt idx="2">
                  <c:v>14.9</c:v>
                </c:pt>
                <c:pt idx="3">
                  <c:v>14.7</c:v>
                </c:pt>
                <c:pt idx="4">
                  <c:v>11.3</c:v>
                </c:pt>
                <c:pt idx="5">
                  <c:v>11.4</c:v>
                </c:pt>
                <c:pt idx="6" formatCode="0.0">
                  <c:v>12</c:v>
                </c:pt>
                <c:pt idx="7">
                  <c:v>11.1</c:v>
                </c:pt>
                <c:pt idx="8">
                  <c:v>12.7</c:v>
                </c:pt>
                <c:pt idx="9" formatCode="0.0">
                  <c:v>12</c:v>
                </c:pt>
                <c:pt idx="10" formatCode="0.0">
                  <c:v>13</c:v>
                </c:pt>
                <c:pt idx="11">
                  <c:v>12.6</c:v>
                </c:pt>
                <c:pt idx="12">
                  <c:v>13.3</c:v>
                </c:pt>
                <c:pt idx="13">
                  <c:v>13.7</c:v>
                </c:pt>
                <c:pt idx="14">
                  <c:v>13.7</c:v>
                </c:pt>
                <c:pt idx="15">
                  <c:v>12.9</c:v>
                </c:pt>
                <c:pt idx="16">
                  <c:v>13.6</c:v>
                </c:pt>
                <c:pt idx="17">
                  <c:v>13.4</c:v>
                </c:pt>
                <c:pt idx="18">
                  <c:v>14.1</c:v>
                </c:pt>
                <c:pt idx="19">
                  <c:v>13.6</c:v>
                </c:pt>
                <c:pt idx="20">
                  <c:v>14.9</c:v>
                </c:pt>
                <c:pt idx="21">
                  <c:v>14.3</c:v>
                </c:pt>
                <c:pt idx="22">
                  <c:v>12.2</c:v>
                </c:pt>
                <c:pt idx="23">
                  <c:v>11.9</c:v>
                </c:pt>
                <c:pt idx="24">
                  <c:v>12.1</c:v>
                </c:pt>
                <c:pt idx="25">
                  <c:v>11.5</c:v>
                </c:pt>
                <c:pt idx="26">
                  <c:v>11.4</c:v>
                </c:pt>
                <c:pt idx="27">
                  <c:v>10.9</c:v>
                </c:pt>
                <c:pt idx="28">
                  <c:v>9.1999999999999993</c:v>
                </c:pt>
                <c:pt idx="29">
                  <c:v>7.9</c:v>
                </c:pt>
                <c:pt idx="30">
                  <c:v>8.8000000000000007</c:v>
                </c:pt>
                <c:pt idx="31">
                  <c:v>9</c:v>
                </c:pt>
                <c:pt idx="32">
                  <c:v>8.6</c:v>
                </c:pt>
              </c:numCache>
            </c:numRef>
          </c:val>
          <c:smooth val="0"/>
          <c:extLst>
            <c:ext xmlns:c16="http://schemas.microsoft.com/office/drawing/2014/chart" uri="{C3380CC4-5D6E-409C-BE32-E72D297353CC}">
              <c16:uniqueId val="{00000017-DC17-45E7-AF40-20C886A8DD8A}"/>
            </c:ext>
          </c:extLst>
        </c:ser>
        <c:ser>
          <c:idx val="3"/>
          <c:order val="4"/>
          <c:tx>
            <c:strRef>
              <c:f>'2.1.2'!$E$1</c:f>
              <c:strCache>
                <c:ptCount val="1"/>
                <c:pt idx="0">
                  <c:v>Фінансові аналітики</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18-DC17-45E7-AF40-20C886A8DD8A}"/>
              </c:ext>
            </c:extLst>
          </c:dPt>
          <c:dPt>
            <c:idx val="12"/>
            <c:bubble3D val="0"/>
            <c:extLst>
              <c:ext xmlns:c16="http://schemas.microsoft.com/office/drawing/2014/chart" uri="{C3380CC4-5D6E-409C-BE32-E72D297353CC}">
                <c16:uniqueId val="{00000019-DC17-45E7-AF40-20C886A8DD8A}"/>
              </c:ext>
            </c:extLst>
          </c:dPt>
          <c:dPt>
            <c:idx val="24"/>
            <c:bubble3D val="0"/>
            <c:extLst>
              <c:ext xmlns:c16="http://schemas.microsoft.com/office/drawing/2014/chart" uri="{C3380CC4-5D6E-409C-BE32-E72D297353CC}">
                <c16:uniqueId val="{0000001A-DC17-45E7-AF40-20C886A8DD8A}"/>
              </c:ext>
            </c:extLst>
          </c:dPt>
          <c:dPt>
            <c:idx val="25"/>
            <c:bubble3D val="0"/>
            <c:extLst>
              <c:ext xmlns:c16="http://schemas.microsoft.com/office/drawing/2014/chart" uri="{C3380CC4-5D6E-409C-BE32-E72D297353CC}">
                <c16:uniqueId val="{0000001B-DC17-45E7-AF40-20C886A8DD8A}"/>
              </c:ext>
            </c:extLst>
          </c:dPt>
          <c:dPt>
            <c:idx val="26"/>
            <c:bubble3D val="0"/>
            <c:extLst>
              <c:ext xmlns:c16="http://schemas.microsoft.com/office/drawing/2014/chart" uri="{C3380CC4-5D6E-409C-BE32-E72D297353CC}">
                <c16:uniqueId val="{0000001C-DC17-45E7-AF40-20C886A8DD8A}"/>
              </c:ext>
            </c:extLst>
          </c:dPt>
          <c:dPt>
            <c:idx val="27"/>
            <c:bubble3D val="0"/>
            <c:extLst>
              <c:ext xmlns:c16="http://schemas.microsoft.com/office/drawing/2014/chart" uri="{C3380CC4-5D6E-409C-BE32-E72D297353CC}">
                <c16:uniqueId val="{0000001D-DC17-45E7-AF40-20C886A8DD8A}"/>
              </c:ext>
            </c:extLst>
          </c:dPt>
          <c:dPt>
            <c:idx val="28"/>
            <c:bubble3D val="0"/>
            <c:extLst>
              <c:ext xmlns:c16="http://schemas.microsoft.com/office/drawing/2014/chart" uri="{C3380CC4-5D6E-409C-BE32-E72D297353CC}">
                <c16:uniqueId val="{0000001E-DC17-45E7-AF40-20C886A8DD8A}"/>
              </c:ext>
            </c:extLst>
          </c:dPt>
          <c:dPt>
            <c:idx val="29"/>
            <c:bubble3D val="0"/>
            <c:extLst>
              <c:ext xmlns:c16="http://schemas.microsoft.com/office/drawing/2014/chart" uri="{C3380CC4-5D6E-409C-BE32-E72D297353CC}">
                <c16:uniqueId val="{0000001F-DC17-45E7-AF40-20C886A8DD8A}"/>
              </c:ext>
            </c:extLst>
          </c:dPt>
          <c:dPt>
            <c:idx val="30"/>
            <c:bubble3D val="0"/>
            <c:extLst>
              <c:ext xmlns:c16="http://schemas.microsoft.com/office/drawing/2014/chart" uri="{C3380CC4-5D6E-409C-BE32-E72D297353CC}">
                <c16:uniqueId val="{00000020-DC17-45E7-AF40-20C886A8DD8A}"/>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'2.1.2'!$E$4:$E$37</c:f>
              <c:numCache>
                <c:formatCode>General</c:formatCode>
                <c:ptCount val="34"/>
                <c:pt idx="0">
                  <c:v>8.8000000000000007</c:v>
                </c:pt>
                <c:pt idx="1">
                  <c:v>8.9</c:v>
                </c:pt>
                <c:pt idx="2">
                  <c:v>8.9</c:v>
                </c:pt>
                <c:pt idx="3">
                  <c:v>9.6999999999999993</c:v>
                </c:pt>
                <c:pt idx="4">
                  <c:v>8.8000000000000007</c:v>
                </c:pt>
                <c:pt idx="5">
                  <c:v>8.9</c:v>
                </c:pt>
                <c:pt idx="6">
                  <c:v>9.1</c:v>
                </c:pt>
                <c:pt idx="7">
                  <c:v>7.2</c:v>
                </c:pt>
                <c:pt idx="8">
                  <c:v>7.6</c:v>
                </c:pt>
                <c:pt idx="9">
                  <c:v>8.6</c:v>
                </c:pt>
                <c:pt idx="10">
                  <c:v>8.3000000000000007</c:v>
                </c:pt>
                <c:pt idx="11">
                  <c:v>8.8000000000000007</c:v>
                </c:pt>
                <c:pt idx="12">
                  <c:v>8.6999999999999993</c:v>
                </c:pt>
                <c:pt idx="13">
                  <c:v>9.5</c:v>
                </c:pt>
                <c:pt idx="14">
                  <c:v>9.1999999999999993</c:v>
                </c:pt>
                <c:pt idx="15">
                  <c:v>8.4</c:v>
                </c:pt>
                <c:pt idx="16">
                  <c:v>8.6</c:v>
                </c:pt>
                <c:pt idx="17">
                  <c:v>8.3000000000000007</c:v>
                </c:pt>
                <c:pt idx="18">
                  <c:v>8.6999999999999993</c:v>
                </c:pt>
                <c:pt idx="19">
                  <c:v>8.1999999999999993</c:v>
                </c:pt>
                <c:pt idx="20">
                  <c:v>8.5</c:v>
                </c:pt>
                <c:pt idx="21">
                  <c:v>7.9</c:v>
                </c:pt>
                <c:pt idx="22">
                  <c:v>8.1</c:v>
                </c:pt>
                <c:pt idx="23">
                  <c:v>7.9</c:v>
                </c:pt>
                <c:pt idx="24">
                  <c:v>7.5</c:v>
                </c:pt>
                <c:pt idx="25">
                  <c:v>7.2</c:v>
                </c:pt>
                <c:pt idx="26">
                  <c:v>7.3</c:v>
                </c:pt>
                <c:pt idx="27">
                  <c:v>7.2</c:v>
                </c:pt>
                <c:pt idx="28">
                  <c:v>7.1</c:v>
                </c:pt>
                <c:pt idx="29">
                  <c:v>7</c:v>
                </c:pt>
                <c:pt idx="30">
                  <c:v>7.1</c:v>
                </c:pt>
                <c:pt idx="31">
                  <c:v>7.1</c:v>
                </c:pt>
                <c:pt idx="32">
                  <c:v>#N/A</c:v>
                </c:pt>
                <c:pt idx="33">
                  <c:v>6.4</c:v>
                </c:pt>
              </c:numCache>
            </c:numRef>
          </c:val>
          <c:smooth val="0"/>
          <c:extLst>
            <c:ext xmlns:c16="http://schemas.microsoft.com/office/drawing/2014/chart" uri="{C3380CC4-5D6E-409C-BE32-E72D297353CC}">
              <c16:uniqueId val="{00000021-DC17-45E7-AF40-20C886A8DD8A}"/>
            </c:ext>
          </c:extLst>
        </c:ser>
        <c:dLbls>
          <c:showLegendKey val="0"/>
          <c:showVal val="0"/>
          <c:showCatName val="0"/>
          <c:showSerName val="0"/>
          <c:showPercent val="0"/>
          <c:showBubbleSize val="0"/>
        </c:dLbls>
        <c:marker val="1"/>
        <c:smooth val="0"/>
        <c:axId val="423527560"/>
        <c:axId val="423527952"/>
      </c:lineChart>
      <c:catAx>
        <c:axId val="423527560"/>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7952"/>
        <c:crosses val="autoZero"/>
        <c:auto val="0"/>
        <c:lblAlgn val="ctr"/>
        <c:lblOffset val="100"/>
        <c:tickLblSkip val="1"/>
        <c:tickMarkSkip val="12"/>
        <c:noMultiLvlLbl val="1"/>
      </c:catAx>
      <c:valAx>
        <c:axId val="423527952"/>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27560"/>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2.0833333333333332E-2"/>
          <c:y val="0.79274255972240748"/>
          <c:w val="0.96250000000000002"/>
          <c:h val="0.20338983050847459"/>
        </c:manualLayout>
      </c:layout>
      <c:overlay val="0"/>
      <c:spPr>
        <a:noFill/>
        <a:ln>
          <a:noFill/>
        </a:ln>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52034120734908E-3"/>
          <c:y val="1.064699743857319E-2"/>
          <c:w val="0.9458333333333333"/>
          <c:h val="0.7831325301204819"/>
        </c:manualLayout>
      </c:layout>
      <c:lineChart>
        <c:grouping val="standard"/>
        <c:varyColors val="0"/>
        <c:ser>
          <c:idx val="1"/>
          <c:order val="0"/>
          <c:tx>
            <c:strRef>
              <c:f>'2.1.3'!$B$1</c:f>
              <c:strCache>
                <c:ptCount val="1"/>
                <c:pt idx="0">
                  <c:v>Продукти харчування*</c:v>
                </c:pt>
              </c:strCache>
            </c:strRef>
          </c:tx>
          <c:spPr>
            <a:ln w="25400" cmpd="sng">
              <a:solidFill>
                <a:srgbClr val="057D46"/>
              </a:solidFill>
              <a:prstDash val="solid"/>
            </a:ln>
          </c:spPr>
          <c:marker>
            <c:symbol val="none"/>
          </c:marker>
          <c:cat>
            <c:strRef>
              <c:f>'2.1.3'!$A$2:$A$18</c:f>
              <c:strCache>
                <c:ptCount val="15"/>
                <c:pt idx="0">
                  <c:v>І.16</c:v>
                </c:pt>
                <c:pt idx="1">
                  <c:v>II.16</c:v>
                </c:pt>
                <c:pt idx="2">
                  <c:v>ІІІ.16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'2.1.3'!$B$4:$B$18</c:f>
              <c:numCache>
                <c:formatCode>0.0</c:formatCode>
                <c:ptCount val="15"/>
                <c:pt idx="0">
                  <c:v>2.1800000000000002</c:v>
                </c:pt>
                <c:pt idx="1">
                  <c:v>1.92</c:v>
                </c:pt>
                <c:pt idx="2">
                  <c:v>1.34</c:v>
                </c:pt>
                <c:pt idx="3">
                  <c:v>0.17</c:v>
                </c:pt>
                <c:pt idx="4">
                  <c:v>3.98</c:v>
                </c:pt>
                <c:pt idx="5">
                  <c:v>2.65</c:v>
                </c:pt>
                <c:pt idx="6">
                  <c:v>3.24</c:v>
                </c:pt>
                <c:pt idx="7">
                  <c:v>2.6</c:v>
                </c:pt>
                <c:pt idx="8">
                  <c:v>2.75</c:v>
                </c:pt>
                <c:pt idx="9">
                  <c:v>2.17</c:v>
                </c:pt>
                <c:pt idx="10">
                  <c:v>2.19</c:v>
                </c:pt>
                <c:pt idx="11">
                  <c:v>2.2400000000000002</c:v>
                </c:pt>
                <c:pt idx="12">
                  <c:v>1.81</c:v>
                </c:pt>
                <c:pt idx="13">
                  <c:v>2.36</c:v>
                </c:pt>
                <c:pt idx="14">
                  <c:v>1.75</c:v>
                </c:pt>
              </c:numCache>
            </c:numRef>
          </c:val>
          <c:smooth val="0"/>
          <c:extLst>
            <c:ext xmlns:c16="http://schemas.microsoft.com/office/drawing/2014/chart" uri="{C3380CC4-5D6E-409C-BE32-E72D297353CC}">
              <c16:uniqueId val="{00000000-8669-410E-A7C3-55DB51DFF374}"/>
            </c:ext>
          </c:extLst>
        </c:ser>
        <c:ser>
          <c:idx val="4"/>
          <c:order val="1"/>
          <c:tx>
            <c:strRef>
              <c:f>'2.1.3'!$C$1</c:f>
              <c:strCache>
                <c:ptCount val="1"/>
                <c:pt idx="0">
                  <c:v>Послуги</c:v>
                </c:pt>
              </c:strCache>
            </c:strRef>
          </c:tx>
          <c:spPr>
            <a:ln w="25400" cmpd="sng">
              <a:solidFill>
                <a:srgbClr val="91C864"/>
              </a:solidFill>
              <a:prstDash val="solid"/>
            </a:ln>
          </c:spPr>
          <c:marker>
            <c:symbol val="none"/>
          </c:marker>
          <c:cat>
            <c:strRef>
              <c:f>'2.1.3'!$A$2:$A$18</c:f>
              <c:strCache>
                <c:ptCount val="15"/>
                <c:pt idx="0">
                  <c:v>І.16</c:v>
                </c:pt>
                <c:pt idx="1">
                  <c:v>II.16</c:v>
                </c:pt>
                <c:pt idx="2">
                  <c:v>ІІІ.16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'2.1.3'!$C$4:$C$18</c:f>
              <c:numCache>
                <c:formatCode>0.0</c:formatCode>
                <c:ptCount val="15"/>
                <c:pt idx="0">
                  <c:v>2.1800000000000002</c:v>
                </c:pt>
                <c:pt idx="1">
                  <c:v>2.2799999999999998</c:v>
                </c:pt>
                <c:pt idx="2">
                  <c:v>2.1800000000000002</c:v>
                </c:pt>
                <c:pt idx="3">
                  <c:v>1.72</c:v>
                </c:pt>
                <c:pt idx="4">
                  <c:v>3.31</c:v>
                </c:pt>
                <c:pt idx="5">
                  <c:v>3.75</c:v>
                </c:pt>
                <c:pt idx="6">
                  <c:v>3.81</c:v>
                </c:pt>
                <c:pt idx="7">
                  <c:v>2.99</c:v>
                </c:pt>
                <c:pt idx="8">
                  <c:v>3.55</c:v>
                </c:pt>
                <c:pt idx="9">
                  <c:v>3.02</c:v>
                </c:pt>
                <c:pt idx="10">
                  <c:v>3.34</c:v>
                </c:pt>
                <c:pt idx="11">
                  <c:v>4.21</c:v>
                </c:pt>
                <c:pt idx="12">
                  <c:v>2.84</c:v>
                </c:pt>
                <c:pt idx="13">
                  <c:v>2.91</c:v>
                </c:pt>
                <c:pt idx="14">
                  <c:v>2.59</c:v>
                </c:pt>
              </c:numCache>
            </c:numRef>
          </c:val>
          <c:smooth val="0"/>
          <c:extLst>
            <c:ext xmlns:c16="http://schemas.microsoft.com/office/drawing/2014/chart" uri="{C3380CC4-5D6E-409C-BE32-E72D297353CC}">
              <c16:uniqueId val="{00000001-8669-410E-A7C3-55DB51DFF374}"/>
            </c:ext>
          </c:extLst>
        </c:ser>
        <c:ser>
          <c:idx val="2"/>
          <c:order val="2"/>
          <c:tx>
            <c:strRef>
              <c:f>'2.1.3'!$D$1</c:f>
              <c:strCache>
                <c:ptCount val="1"/>
                <c:pt idx="0">
                  <c:v>Одяг і взуття</c:v>
                </c:pt>
              </c:strCache>
            </c:strRef>
          </c:tx>
          <c:spPr>
            <a:ln w="25400" cmpd="sng">
              <a:solidFill>
                <a:srgbClr val="7D0532"/>
              </a:solidFill>
              <a:prstDash val="solid"/>
            </a:ln>
          </c:spPr>
          <c:marker>
            <c:symbol val="none"/>
          </c:marker>
          <c:cat>
            <c:strRef>
              <c:f>'2.1.3'!$A$2:$A$18</c:f>
              <c:strCache>
                <c:ptCount val="15"/>
                <c:pt idx="0">
                  <c:v>І.16</c:v>
                </c:pt>
                <c:pt idx="1">
                  <c:v>II.16</c:v>
                </c:pt>
                <c:pt idx="2">
                  <c:v>ІІІ.16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'2.1.3'!$D$4:$D$18</c:f>
              <c:numCache>
                <c:formatCode>0.0</c:formatCode>
                <c:ptCount val="15"/>
                <c:pt idx="0">
                  <c:v>2.42</c:v>
                </c:pt>
                <c:pt idx="1">
                  <c:v>1.76</c:v>
                </c:pt>
                <c:pt idx="2">
                  <c:v>1.73</c:v>
                </c:pt>
                <c:pt idx="3">
                  <c:v>-0.49</c:v>
                </c:pt>
                <c:pt idx="4">
                  <c:v>1.39</c:v>
                </c:pt>
                <c:pt idx="5">
                  <c:v>-0.5</c:v>
                </c:pt>
                <c:pt idx="6">
                  <c:v>0.59</c:v>
                </c:pt>
                <c:pt idx="7">
                  <c:v>-0.28000000000000003</c:v>
                </c:pt>
                <c:pt idx="8">
                  <c:v>0.61</c:v>
                </c:pt>
                <c:pt idx="9">
                  <c:v>1.61</c:v>
                </c:pt>
                <c:pt idx="10">
                  <c:v>-0.18</c:v>
                </c:pt>
                <c:pt idx="11">
                  <c:v>0.01</c:v>
                </c:pt>
                <c:pt idx="12">
                  <c:v>0.46</c:v>
                </c:pt>
                <c:pt idx="13">
                  <c:v>0.47</c:v>
                </c:pt>
                <c:pt idx="14">
                  <c:v>-0.19</c:v>
                </c:pt>
              </c:numCache>
            </c:numRef>
          </c:val>
          <c:smooth val="0"/>
          <c:extLst>
            <c:ext xmlns:c16="http://schemas.microsoft.com/office/drawing/2014/chart" uri="{C3380CC4-5D6E-409C-BE32-E72D297353CC}">
              <c16:uniqueId val="{00000002-8669-410E-A7C3-55DB51DFF374}"/>
            </c:ext>
          </c:extLst>
        </c:ser>
        <c:ser>
          <c:idx val="3"/>
          <c:order val="3"/>
          <c:tx>
            <c:strRef>
              <c:f>'2.1.3'!$E$1</c:f>
              <c:strCache>
                <c:ptCount val="1"/>
                <c:pt idx="0">
                  <c:v>Інші непродовольчі товари</c:v>
                </c:pt>
              </c:strCache>
            </c:strRef>
          </c:tx>
          <c:spPr>
            <a:ln w="25400" cmpd="sng">
              <a:solidFill>
                <a:srgbClr val="DC4B64"/>
              </a:solidFill>
              <a:prstDash val="solid"/>
            </a:ln>
          </c:spPr>
          <c:marker>
            <c:symbol val="none"/>
          </c:marker>
          <c:cat>
            <c:strRef>
              <c:f>'2.1.3'!$A$2:$A$18</c:f>
              <c:strCache>
                <c:ptCount val="15"/>
                <c:pt idx="0">
                  <c:v>І.16</c:v>
                </c:pt>
                <c:pt idx="1">
                  <c:v>II.16</c:v>
                </c:pt>
                <c:pt idx="2">
                  <c:v>ІІІ.16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'2.1.3'!$E$4:$E$18</c:f>
              <c:numCache>
                <c:formatCode>0.0</c:formatCode>
                <c:ptCount val="15"/>
                <c:pt idx="0">
                  <c:v>2.92</c:v>
                </c:pt>
                <c:pt idx="1">
                  <c:v>1.26</c:v>
                </c:pt>
                <c:pt idx="2">
                  <c:v>0.76</c:v>
                </c:pt>
                <c:pt idx="3">
                  <c:v>-0.62</c:v>
                </c:pt>
                <c:pt idx="4">
                  <c:v>1.54</c:v>
                </c:pt>
                <c:pt idx="5">
                  <c:v>1.47</c:v>
                </c:pt>
                <c:pt idx="6">
                  <c:v>0.68</c:v>
                </c:pt>
                <c:pt idx="7">
                  <c:v>0.42</c:v>
                </c:pt>
                <c:pt idx="8">
                  <c:v>2.42</c:v>
                </c:pt>
                <c:pt idx="9">
                  <c:v>1.1100000000000001</c:v>
                </c:pt>
                <c:pt idx="10">
                  <c:v>1.31</c:v>
                </c:pt>
                <c:pt idx="11">
                  <c:v>0.01</c:v>
                </c:pt>
                <c:pt idx="12">
                  <c:v>0.53</c:v>
                </c:pt>
                <c:pt idx="13">
                  <c:v>0.84</c:v>
                </c:pt>
                <c:pt idx="14">
                  <c:v>-0.72</c:v>
                </c:pt>
              </c:numCache>
            </c:numRef>
          </c:val>
          <c:smooth val="0"/>
          <c:extLst>
            <c:ext xmlns:c16="http://schemas.microsoft.com/office/drawing/2014/chart" uri="{C3380CC4-5D6E-409C-BE32-E72D297353CC}">
              <c16:uniqueId val="{00000003-8669-410E-A7C3-55DB51DFF374}"/>
            </c:ext>
          </c:extLst>
        </c:ser>
        <c:dLbls>
          <c:showLegendKey val="0"/>
          <c:showVal val="0"/>
          <c:showCatName val="0"/>
          <c:showSerName val="0"/>
          <c:showPercent val="0"/>
          <c:showBubbleSize val="0"/>
        </c:dLbls>
        <c:smooth val="0"/>
        <c:axId val="423528736"/>
        <c:axId val="423529128"/>
      </c:lineChart>
      <c:catAx>
        <c:axId val="4235287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9128"/>
        <c:crosses val="autoZero"/>
        <c:auto val="0"/>
        <c:lblAlgn val="ctr"/>
        <c:lblOffset val="100"/>
        <c:tickLblSkip val="2"/>
        <c:tickMarkSkip val="4"/>
        <c:noMultiLvlLbl val="1"/>
      </c:catAx>
      <c:valAx>
        <c:axId val="423529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2873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8860070202068111"/>
          <c:w val="0.96250000000000002"/>
          <c:h val="0.19277108433734941"/>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175154270441652E-2"/>
          <c:y val="5.4075876879026485E-2"/>
          <c:w val="0.86034332542874736"/>
          <c:h val="0.74737658619118896"/>
        </c:manualLayout>
      </c:layout>
      <c:lineChart>
        <c:grouping val="standard"/>
        <c:varyColors val="0"/>
        <c:ser>
          <c:idx val="0"/>
          <c:order val="0"/>
          <c:tx>
            <c:strRef>
              <c:f>'2.1.4'!$B$1</c:f>
              <c:strCache>
                <c:ptCount val="1"/>
                <c:pt idx="0">
                  <c:v>ІСЦ</c:v>
                </c:pt>
              </c:strCache>
            </c:strRef>
          </c:tx>
          <c:spPr>
            <a:ln w="25400" cmpd="sng">
              <a:solidFill>
                <a:srgbClr val="DC4B64">
                  <a:lumMod val="40000"/>
                  <a:lumOff val="60000"/>
                </a:srgbClr>
              </a:solidFill>
              <a:prstDash val="solid"/>
            </a:ln>
          </c:spPr>
          <c:marker>
            <c:symbol val="none"/>
          </c:marker>
          <c:cat>
            <c:strRef>
              <c:f>'2.1.4'!$D$4:$D$48</c:f>
              <c:strCache>
                <c:ptCount val="45"/>
                <c:pt idx="0">
                  <c:v>01.16</c:v>
                </c:pt>
                <c:pt idx="6">
                  <c:v>07.16</c:v>
                </c:pt>
                <c:pt idx="12">
                  <c:v>01.17</c:v>
                </c:pt>
                <c:pt idx="18">
                  <c:v>07.17</c:v>
                </c:pt>
                <c:pt idx="24">
                  <c:v>01.18</c:v>
                </c:pt>
                <c:pt idx="30">
                  <c:v>07.18</c:v>
                </c:pt>
                <c:pt idx="36">
                  <c:v>01.19</c:v>
                </c:pt>
                <c:pt idx="44">
                  <c:v>09.19</c:v>
                </c:pt>
              </c:strCache>
            </c:strRef>
          </c:cat>
          <c:val>
            <c:numRef>
              <c:f>'2.1.4'!$B$4:$B$48</c:f>
              <c:numCache>
                <c:formatCode>General</c:formatCode>
                <c:ptCount val="45"/>
                <c:pt idx="0">
                  <c:v>40.299999999999997</c:v>
                </c:pt>
                <c:pt idx="1">
                  <c:v>32.700000000000003</c:v>
                </c:pt>
                <c:pt idx="2">
                  <c:v>20.9</c:v>
                </c:pt>
                <c:pt idx="3">
                  <c:v>9.8000000000000007</c:v>
                </c:pt>
                <c:pt idx="4">
                  <c:v>7.5</c:v>
                </c:pt>
                <c:pt idx="5">
                  <c:v>6.9</c:v>
                </c:pt>
                <c:pt idx="6">
                  <c:v>7.9</c:v>
                </c:pt>
                <c:pt idx="7">
                  <c:v>8.4</c:v>
                </c:pt>
                <c:pt idx="8">
                  <c:v>7.9</c:v>
                </c:pt>
                <c:pt idx="9">
                  <c:v>12.4</c:v>
                </c:pt>
                <c:pt idx="10">
                  <c:v>12.1</c:v>
                </c:pt>
                <c:pt idx="11">
                  <c:v>12.4</c:v>
                </c:pt>
                <c:pt idx="12">
                  <c:v>12.6</c:v>
                </c:pt>
                <c:pt idx="13">
                  <c:v>14.2</c:v>
                </c:pt>
                <c:pt idx="14">
                  <c:v>15.1</c:v>
                </c:pt>
                <c:pt idx="15">
                  <c:v>12.2</c:v>
                </c:pt>
                <c:pt idx="16">
                  <c:v>13.5</c:v>
                </c:pt>
                <c:pt idx="17">
                  <c:v>15.6</c:v>
                </c:pt>
                <c:pt idx="18">
                  <c:v>15.9</c:v>
                </c:pt>
                <c:pt idx="19">
                  <c:v>16.2</c:v>
                </c:pt>
                <c:pt idx="20">
                  <c:v>16.399999999999999</c:v>
                </c:pt>
                <c:pt idx="21">
                  <c:v>14.6</c:v>
                </c:pt>
                <c:pt idx="22">
                  <c:v>13.6</c:v>
                </c:pt>
                <c:pt idx="23">
                  <c:v>13.7</c:v>
                </c:pt>
                <c:pt idx="24">
                  <c:v>14.1</c:v>
                </c:pt>
                <c:pt idx="25">
                  <c:v>14</c:v>
                </c:pt>
                <c:pt idx="26">
                  <c:v>13.2</c:v>
                </c:pt>
                <c:pt idx="27">
                  <c:v>13.1</c:v>
                </c:pt>
                <c:pt idx="28">
                  <c:v>11.7</c:v>
                </c:pt>
                <c:pt idx="29">
                  <c:v>9.9</c:v>
                </c:pt>
                <c:pt idx="30">
                  <c:v>8.9</c:v>
                </c:pt>
                <c:pt idx="31">
                  <c:v>9</c:v>
                </c:pt>
                <c:pt idx="32">
                  <c:v>8.9</c:v>
                </c:pt>
                <c:pt idx="33">
                  <c:v>9.5</c:v>
                </c:pt>
                <c:pt idx="34">
                  <c:v>10</c:v>
                </c:pt>
                <c:pt idx="35">
                  <c:v>9.8000000000000007</c:v>
                </c:pt>
                <c:pt idx="36">
                  <c:v>9.1999999999999993</c:v>
                </c:pt>
                <c:pt idx="37">
                  <c:v>8.8000000000000007</c:v>
                </c:pt>
                <c:pt idx="38">
                  <c:v>8.6</c:v>
                </c:pt>
                <c:pt idx="39">
                  <c:v>8.8000000000000007</c:v>
                </c:pt>
                <c:pt idx="40">
                  <c:v>9.6</c:v>
                </c:pt>
                <c:pt idx="41">
                  <c:v>9</c:v>
                </c:pt>
                <c:pt idx="42">
                  <c:v>9.1</c:v>
                </c:pt>
                <c:pt idx="43">
                  <c:v>8.8000000000000007</c:v>
                </c:pt>
                <c:pt idx="44">
                  <c:v>7.5</c:v>
                </c:pt>
              </c:numCache>
            </c:numRef>
          </c:val>
          <c:smooth val="0"/>
          <c:extLst>
            <c:ext xmlns:c16="http://schemas.microsoft.com/office/drawing/2014/chart" uri="{C3380CC4-5D6E-409C-BE32-E72D297353CC}">
              <c16:uniqueId val="{00000000-46A4-49FE-8D86-DBFA171EB11C}"/>
            </c:ext>
          </c:extLst>
        </c:ser>
        <c:ser>
          <c:idx val="1"/>
          <c:order val="1"/>
          <c:tx>
            <c:strRef>
              <c:f>'2.1.4'!$C$1</c:f>
              <c:strCache>
                <c:ptCount val="1"/>
                <c:pt idx="0">
                  <c:v>Ціль</c:v>
                </c:pt>
              </c:strCache>
            </c:strRef>
          </c:tx>
          <c:spPr>
            <a:ln w="25400" cmpd="sng">
              <a:noFill/>
              <a:prstDash val="solid"/>
            </a:ln>
          </c:spPr>
          <c:marker>
            <c:symbol val="circle"/>
            <c:size val="4"/>
            <c:spPr>
              <a:solidFill>
                <a:srgbClr val="FFFFFF"/>
              </a:solidFill>
              <a:ln w="12700" cmpd="sng">
                <a:solidFill>
                  <a:srgbClr val="005591"/>
                </a:solidFill>
                <a:prstDash val="solid"/>
              </a:ln>
            </c:spPr>
          </c:marker>
          <c:cat>
            <c:strRef>
              <c:f>'2.1.4'!$D$4:$D$48</c:f>
              <c:strCache>
                <c:ptCount val="45"/>
                <c:pt idx="0">
                  <c:v>01.16</c:v>
                </c:pt>
                <c:pt idx="6">
                  <c:v>07.16</c:v>
                </c:pt>
                <c:pt idx="12">
                  <c:v>01.17</c:v>
                </c:pt>
                <c:pt idx="18">
                  <c:v>07.17</c:v>
                </c:pt>
                <c:pt idx="24">
                  <c:v>01.18</c:v>
                </c:pt>
                <c:pt idx="30">
                  <c:v>07.18</c:v>
                </c:pt>
                <c:pt idx="36">
                  <c:v>01.19</c:v>
                </c:pt>
                <c:pt idx="44">
                  <c:v>09.19</c:v>
                </c:pt>
              </c:strCache>
            </c:strRef>
          </c:cat>
          <c:val>
            <c:numRef>
              <c:f>'2.1.4'!$C$4:$C$48</c:f>
              <c:numCache>
                <c:formatCode>General</c:formatCode>
                <c:ptCount val="45"/>
                <c:pt idx="11">
                  <c:v>12</c:v>
                </c:pt>
                <c:pt idx="14">
                  <c:v>12</c:v>
                </c:pt>
                <c:pt idx="17">
                  <c:v>12</c:v>
                </c:pt>
                <c:pt idx="20">
                  <c:v>10</c:v>
                </c:pt>
                <c:pt idx="23">
                  <c:v>8</c:v>
                </c:pt>
                <c:pt idx="26">
                  <c:v>7.5</c:v>
                </c:pt>
                <c:pt idx="29">
                  <c:v>7</c:v>
                </c:pt>
                <c:pt idx="32">
                  <c:v>6.5</c:v>
                </c:pt>
                <c:pt idx="35">
                  <c:v>6</c:v>
                </c:pt>
                <c:pt idx="38">
                  <c:v>5.75</c:v>
                </c:pt>
                <c:pt idx="41">
                  <c:v>5.5</c:v>
                </c:pt>
                <c:pt idx="44">
                  <c:v>5.25</c:v>
                </c:pt>
              </c:numCache>
            </c:numRef>
          </c:val>
          <c:smooth val="0"/>
          <c:extLst>
            <c:ext xmlns:c16="http://schemas.microsoft.com/office/drawing/2014/chart" uri="{C3380CC4-5D6E-409C-BE32-E72D297353CC}">
              <c16:uniqueId val="{00000001-46A4-49FE-8D86-DBFA171EB11C}"/>
            </c:ext>
          </c:extLst>
        </c:ser>
        <c:dLbls>
          <c:showLegendKey val="0"/>
          <c:showVal val="0"/>
          <c:showCatName val="0"/>
          <c:showSerName val="0"/>
          <c:showPercent val="0"/>
          <c:showBubbleSize val="0"/>
        </c:dLbls>
        <c:smooth val="0"/>
        <c:axId val="423529520"/>
        <c:axId val="423529912"/>
      </c:lineChart>
      <c:dateAx>
        <c:axId val="4235295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23529912"/>
        <c:crossesAt val="0"/>
        <c:auto val="1"/>
        <c:lblOffset val="100"/>
        <c:baseTimeUnit val="months"/>
        <c:majorTimeUnit val="months"/>
        <c:minorUnit val="12"/>
        <c:minorTimeUnit val="months"/>
      </c:dateAx>
      <c:valAx>
        <c:axId val="423529912"/>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9520"/>
        <c:crosses val="autoZero"/>
        <c:crossBetween val="between"/>
      </c:valAx>
      <c:spPr>
        <a:blipFill>
          <a:blip xmlns:r="http://schemas.openxmlformats.org/officeDocument/2006/relationships" r:embed="rId2"/>
          <a:stretch>
            <a:fillRect l="-1000"/>
          </a:stretch>
        </a:blipFill>
        <a:ln w="9525">
          <a:solidFill>
            <a:srgbClr val="505050"/>
          </a:solidFill>
        </a:ln>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411745406824146E-2"/>
          <c:y val="4.1591616928319516E-2"/>
          <c:w val="0.83136614173228351"/>
          <c:h val="0.52859652726185724"/>
        </c:manualLayout>
      </c:layout>
      <c:lineChart>
        <c:grouping val="standard"/>
        <c:varyColors val="0"/>
        <c:ser>
          <c:idx val="3"/>
          <c:order val="0"/>
          <c:tx>
            <c:strRef>
              <c:f>'2.1.6'!$E$1</c:f>
              <c:strCache>
                <c:ptCount val="1"/>
                <c:pt idx="0">
                  <c:v>Ціни на продукти з високим ступенем оброблення</c:v>
                </c:pt>
              </c:strCache>
            </c:strRef>
          </c:tx>
          <c:spPr>
            <a:ln w="25400" cmpd="sng">
              <a:solidFill>
                <a:srgbClr val="057D46"/>
              </a:solidFill>
              <a:prstDash val="solid"/>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'2.1.6'!$E$4:$E$36</c:f>
              <c:numCache>
                <c:formatCode>0.0</c:formatCode>
                <c:ptCount val="33"/>
                <c:pt idx="0">
                  <c:v>5.8</c:v>
                </c:pt>
                <c:pt idx="1">
                  <c:v>6.7</c:v>
                </c:pt>
                <c:pt idx="2">
                  <c:v>7.6</c:v>
                </c:pt>
                <c:pt idx="3">
                  <c:v>7.9</c:v>
                </c:pt>
                <c:pt idx="4">
                  <c:v>8.1</c:v>
                </c:pt>
                <c:pt idx="5">
                  <c:v>8.4</c:v>
                </c:pt>
                <c:pt idx="6">
                  <c:v>9</c:v>
                </c:pt>
                <c:pt idx="7">
                  <c:v>9.6999999999999993</c:v>
                </c:pt>
                <c:pt idx="8">
                  <c:v>10.4</c:v>
                </c:pt>
                <c:pt idx="9">
                  <c:v>11.4</c:v>
                </c:pt>
                <c:pt idx="10">
                  <c:v>12.3</c:v>
                </c:pt>
                <c:pt idx="11">
                  <c:v>13</c:v>
                </c:pt>
                <c:pt idx="12">
                  <c:v>12.8</c:v>
                </c:pt>
                <c:pt idx="13">
                  <c:v>12.2</c:v>
                </c:pt>
                <c:pt idx="14">
                  <c:v>11.8</c:v>
                </c:pt>
                <c:pt idx="15">
                  <c:v>11.7</c:v>
                </c:pt>
                <c:pt idx="16">
                  <c:v>11.4</c:v>
                </c:pt>
                <c:pt idx="17">
                  <c:v>11.2</c:v>
                </c:pt>
                <c:pt idx="18">
                  <c:v>10.6</c:v>
                </c:pt>
                <c:pt idx="19">
                  <c:v>10.1</c:v>
                </c:pt>
                <c:pt idx="20">
                  <c:v>10.1</c:v>
                </c:pt>
                <c:pt idx="21">
                  <c:v>10</c:v>
                </c:pt>
                <c:pt idx="22">
                  <c:v>10</c:v>
                </c:pt>
                <c:pt idx="23" formatCode="General">
                  <c:v>9.6</c:v>
                </c:pt>
                <c:pt idx="24" formatCode="General">
                  <c:v>9.5</c:v>
                </c:pt>
                <c:pt idx="25" formatCode="General">
                  <c:v>9.1999999999999993</c:v>
                </c:pt>
                <c:pt idx="26" formatCode="General">
                  <c:v>8.6999999999999993</c:v>
                </c:pt>
                <c:pt idx="27" formatCode="General">
                  <c:v>8.4</c:v>
                </c:pt>
                <c:pt idx="28" formatCode="General">
                  <c:v>8.6999999999999993</c:v>
                </c:pt>
                <c:pt idx="29" formatCode="General">
                  <c:v>8.9</c:v>
                </c:pt>
                <c:pt idx="30" formatCode="General">
                  <c:v>8.9</c:v>
                </c:pt>
                <c:pt idx="31" formatCode="General">
                  <c:v>8.9</c:v>
                </c:pt>
                <c:pt idx="32" formatCode="General">
                  <c:v>8.4</c:v>
                </c:pt>
              </c:numCache>
            </c:numRef>
          </c:val>
          <c:smooth val="0"/>
          <c:extLst>
            <c:ext xmlns:c16="http://schemas.microsoft.com/office/drawing/2014/chart" uri="{C3380CC4-5D6E-409C-BE32-E72D297353CC}">
              <c16:uniqueId val="{00000000-97F6-4C86-B5D9-370F7C924C4F}"/>
            </c:ext>
          </c:extLst>
        </c:ser>
        <c:ser>
          <c:idx val="1"/>
          <c:order val="1"/>
          <c:tx>
            <c:strRef>
              <c:f>'2.1.6'!$D$1</c:f>
              <c:strCache>
                <c:ptCount val="1"/>
                <c:pt idx="0">
                  <c:v>Ціни на сирі продукти</c:v>
                </c:pt>
              </c:strCache>
            </c:strRef>
          </c:tx>
          <c:spPr>
            <a:ln w="25400" cmpd="sng">
              <a:solidFill>
                <a:srgbClr val="91C864"/>
              </a:solidFill>
              <a:prstDash val="solid"/>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'2.1.6'!$D$4:$D$36</c:f>
              <c:numCache>
                <c:formatCode>0.0</c:formatCode>
                <c:ptCount val="33"/>
                <c:pt idx="0">
                  <c:v>1</c:v>
                </c:pt>
                <c:pt idx="1">
                  <c:v>4.0999999999999996</c:v>
                </c:pt>
                <c:pt idx="2">
                  <c:v>6.7</c:v>
                </c:pt>
                <c:pt idx="3">
                  <c:v>8.9</c:v>
                </c:pt>
                <c:pt idx="4">
                  <c:v>13.8</c:v>
                </c:pt>
                <c:pt idx="5">
                  <c:v>23.6</c:v>
                </c:pt>
                <c:pt idx="6">
                  <c:v>25.5</c:v>
                </c:pt>
                <c:pt idx="7">
                  <c:v>24.8</c:v>
                </c:pt>
                <c:pt idx="8">
                  <c:v>28.2</c:v>
                </c:pt>
                <c:pt idx="9">
                  <c:v>25.3</c:v>
                </c:pt>
                <c:pt idx="10">
                  <c:v>23.9</c:v>
                </c:pt>
                <c:pt idx="11">
                  <c:v>23.5</c:v>
                </c:pt>
                <c:pt idx="12">
                  <c:v>23.6</c:v>
                </c:pt>
                <c:pt idx="13">
                  <c:v>22.9</c:v>
                </c:pt>
                <c:pt idx="14">
                  <c:v>23.3</c:v>
                </c:pt>
                <c:pt idx="15">
                  <c:v>22.6</c:v>
                </c:pt>
                <c:pt idx="16">
                  <c:v>14.5</c:v>
                </c:pt>
                <c:pt idx="17">
                  <c:v>5.2</c:v>
                </c:pt>
                <c:pt idx="18">
                  <c:v>1</c:v>
                </c:pt>
                <c:pt idx="19">
                  <c:v>1.7</c:v>
                </c:pt>
                <c:pt idx="20">
                  <c:v>0.8</c:v>
                </c:pt>
                <c:pt idx="21" formatCode="General">
                  <c:v>1.6</c:v>
                </c:pt>
                <c:pt idx="22" formatCode="General">
                  <c:v>2.4</c:v>
                </c:pt>
                <c:pt idx="23" formatCode="General">
                  <c:v>3.3</c:v>
                </c:pt>
                <c:pt idx="24" formatCode="General">
                  <c:v>4</c:v>
                </c:pt>
                <c:pt idx="25" formatCode="General">
                  <c:v>4.5999999999999996</c:v>
                </c:pt>
                <c:pt idx="26" formatCode="General">
                  <c:v>3.6</c:v>
                </c:pt>
                <c:pt idx="27" formatCode="General">
                  <c:v>5.0999999999999996</c:v>
                </c:pt>
                <c:pt idx="28" formatCode="General">
                  <c:v>9.3000000000000007</c:v>
                </c:pt>
                <c:pt idx="29" formatCode="General">
                  <c:v>7.8</c:v>
                </c:pt>
                <c:pt idx="30" formatCode="General">
                  <c:v>10.3</c:v>
                </c:pt>
                <c:pt idx="31" formatCode="General">
                  <c:v>10.9</c:v>
                </c:pt>
                <c:pt idx="32" formatCode="General">
                  <c:v>8.6</c:v>
                </c:pt>
              </c:numCache>
            </c:numRef>
          </c:val>
          <c:smooth val="0"/>
          <c:extLst>
            <c:ext xmlns:c16="http://schemas.microsoft.com/office/drawing/2014/chart" uri="{C3380CC4-5D6E-409C-BE32-E72D297353CC}">
              <c16:uniqueId val="{00000001-97F6-4C86-B5D9-370F7C924C4F}"/>
            </c:ext>
          </c:extLst>
        </c:ser>
        <c:ser>
          <c:idx val="0"/>
          <c:order val="2"/>
          <c:tx>
            <c:strRef>
              <c:f>'2.1.6'!$B$1</c:f>
              <c:strCache>
                <c:ptCount val="1"/>
                <c:pt idx="0">
                  <c:v>Харчова промисловість</c:v>
                </c:pt>
              </c:strCache>
            </c:strRef>
          </c:tx>
          <c:spPr>
            <a:ln w="25400" cmpd="sng">
              <a:solidFill>
                <a:srgbClr val="7D0532"/>
              </a:solidFill>
              <a:prstDash val="solid"/>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'2.1.6'!$B$4:$B$36</c:f>
              <c:numCache>
                <c:formatCode>0.0</c:formatCode>
                <c:ptCount val="33"/>
                <c:pt idx="0">
                  <c:v>16.399999999999999</c:v>
                </c:pt>
                <c:pt idx="1">
                  <c:v>16.7</c:v>
                </c:pt>
                <c:pt idx="2">
                  <c:v>16.600000000000001</c:v>
                </c:pt>
                <c:pt idx="3">
                  <c:v>16.3</c:v>
                </c:pt>
                <c:pt idx="4">
                  <c:v>16.899999999999999</c:v>
                </c:pt>
                <c:pt idx="5">
                  <c:v>16.5</c:v>
                </c:pt>
                <c:pt idx="6">
                  <c:v>14.7</c:v>
                </c:pt>
                <c:pt idx="7">
                  <c:v>15.7</c:v>
                </c:pt>
                <c:pt idx="8">
                  <c:v>14.1</c:v>
                </c:pt>
                <c:pt idx="9">
                  <c:v>13.3</c:v>
                </c:pt>
                <c:pt idx="10">
                  <c:v>13.5</c:v>
                </c:pt>
                <c:pt idx="11">
                  <c:v>12.5</c:v>
                </c:pt>
                <c:pt idx="12">
                  <c:v>11.9</c:v>
                </c:pt>
                <c:pt idx="13">
                  <c:v>10.9</c:v>
                </c:pt>
                <c:pt idx="14">
                  <c:v>10.3</c:v>
                </c:pt>
                <c:pt idx="15">
                  <c:v>10.7</c:v>
                </c:pt>
                <c:pt idx="16">
                  <c:v>10</c:v>
                </c:pt>
                <c:pt idx="17">
                  <c:v>9.6</c:v>
                </c:pt>
                <c:pt idx="18">
                  <c:v>8.4</c:v>
                </c:pt>
                <c:pt idx="19">
                  <c:v>8.9</c:v>
                </c:pt>
                <c:pt idx="20">
                  <c:v>9.1999999999999993</c:v>
                </c:pt>
                <c:pt idx="21" formatCode="General">
                  <c:v>9.5999999999999943</c:v>
                </c:pt>
                <c:pt idx="22" formatCode="General">
                  <c:v>8.5999999999999943</c:v>
                </c:pt>
                <c:pt idx="23">
                  <c:v>7</c:v>
                </c:pt>
                <c:pt idx="24" formatCode="General">
                  <c:v>6.2999999999999972</c:v>
                </c:pt>
                <c:pt idx="25" formatCode="General">
                  <c:v>5</c:v>
                </c:pt>
                <c:pt idx="26" formatCode="General">
                  <c:v>4.4000000000000004</c:v>
                </c:pt>
                <c:pt idx="27" formatCode="General">
                  <c:v>4.7</c:v>
                </c:pt>
                <c:pt idx="28" formatCode="General">
                  <c:v>5</c:v>
                </c:pt>
                <c:pt idx="29" formatCode="General">
                  <c:v>6.2</c:v>
                </c:pt>
                <c:pt idx="30" formatCode="General">
                  <c:v>6</c:v>
                </c:pt>
                <c:pt idx="31" formatCode="General">
                  <c:v>4.5999999999999943</c:v>
                </c:pt>
                <c:pt idx="32" formatCode="General">
                  <c:v>3.0999999999999943</c:v>
                </c:pt>
              </c:numCache>
            </c:numRef>
          </c:val>
          <c:smooth val="0"/>
          <c:extLst>
            <c:ext xmlns:c16="http://schemas.microsoft.com/office/drawing/2014/chart" uri="{C3380CC4-5D6E-409C-BE32-E72D297353CC}">
              <c16:uniqueId val="{00000002-97F6-4C86-B5D9-370F7C924C4F}"/>
            </c:ext>
          </c:extLst>
        </c:ser>
        <c:ser>
          <c:idx val="2"/>
          <c:order val="3"/>
          <c:tx>
            <c:strRef>
              <c:f>'2.1.6'!$C$1</c:f>
              <c:strCache>
                <c:ptCount val="1"/>
                <c:pt idx="0">
                  <c:v>Індекс цін реалізації продукції с/г</c:v>
                </c:pt>
              </c:strCache>
            </c:strRef>
          </c:tx>
          <c:spPr>
            <a:ln w="25400" cmpd="sng">
              <a:solidFill>
                <a:srgbClr val="DC4B64"/>
              </a:solidFill>
              <a:prstDash val="solid"/>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'2.1.6'!$C$4:$C$36</c:f>
              <c:numCache>
                <c:formatCode>0.0</c:formatCode>
                <c:ptCount val="33"/>
                <c:pt idx="0">
                  <c:v>13.5</c:v>
                </c:pt>
                <c:pt idx="1">
                  <c:v>9.6999999999999993</c:v>
                </c:pt>
                <c:pt idx="2">
                  <c:v>11.1</c:v>
                </c:pt>
                <c:pt idx="3">
                  <c:v>11.2</c:v>
                </c:pt>
                <c:pt idx="4">
                  <c:v>7.3</c:v>
                </c:pt>
                <c:pt idx="5">
                  <c:v>10.199999999999999</c:v>
                </c:pt>
                <c:pt idx="6">
                  <c:v>8.6999999999999993</c:v>
                </c:pt>
                <c:pt idx="7">
                  <c:v>10.1</c:v>
                </c:pt>
                <c:pt idx="8">
                  <c:v>12.4</c:v>
                </c:pt>
                <c:pt idx="9">
                  <c:v>13</c:v>
                </c:pt>
                <c:pt idx="10">
                  <c:v>12.8</c:v>
                </c:pt>
                <c:pt idx="11">
                  <c:v>12.1</c:v>
                </c:pt>
                <c:pt idx="12">
                  <c:v>11.8</c:v>
                </c:pt>
                <c:pt idx="13">
                  <c:v>10</c:v>
                </c:pt>
                <c:pt idx="14">
                  <c:v>12.3</c:v>
                </c:pt>
                <c:pt idx="15">
                  <c:v>13.9</c:v>
                </c:pt>
                <c:pt idx="16">
                  <c:v>13.4</c:v>
                </c:pt>
                <c:pt idx="17">
                  <c:v>9.6</c:v>
                </c:pt>
                <c:pt idx="18">
                  <c:v>7.8</c:v>
                </c:pt>
                <c:pt idx="19">
                  <c:v>11.2</c:v>
                </c:pt>
                <c:pt idx="20">
                  <c:v>11.7</c:v>
                </c:pt>
                <c:pt idx="21" formatCode="General">
                  <c:v>7.2</c:v>
                </c:pt>
                <c:pt idx="22" formatCode="General">
                  <c:v>5.4</c:v>
                </c:pt>
                <c:pt idx="23" formatCode="General">
                  <c:v>6</c:v>
                </c:pt>
                <c:pt idx="24" formatCode="General">
                  <c:v>4.4000000000000004</c:v>
                </c:pt>
                <c:pt idx="25" formatCode="General">
                  <c:v>3.5</c:v>
                </c:pt>
                <c:pt idx="26" formatCode="General">
                  <c:v>-2.6</c:v>
                </c:pt>
                <c:pt idx="27" formatCode="General">
                  <c:v>-5.6</c:v>
                </c:pt>
                <c:pt idx="28" formatCode="General">
                  <c:v>-6.2</c:v>
                </c:pt>
                <c:pt idx="29" formatCode="General">
                  <c:v>-4.7</c:v>
                </c:pt>
                <c:pt idx="30" formatCode="General">
                  <c:v>-3.3</c:v>
                </c:pt>
                <c:pt idx="31" formatCode="General">
                  <c:v>-7.3</c:v>
                </c:pt>
                <c:pt idx="32" formatCode="General">
                  <c:v>-14.1</c:v>
                </c:pt>
              </c:numCache>
            </c:numRef>
          </c:val>
          <c:smooth val="0"/>
          <c:extLst>
            <c:ext xmlns:c16="http://schemas.microsoft.com/office/drawing/2014/chart" uri="{C3380CC4-5D6E-409C-BE32-E72D297353CC}">
              <c16:uniqueId val="{00000003-97F6-4C86-B5D9-370F7C924C4F}"/>
            </c:ext>
          </c:extLst>
        </c:ser>
        <c:ser>
          <c:idx val="4"/>
          <c:order val="4"/>
          <c:tx>
            <c:strRef>
              <c:f>'2.1.6'!$F$1</c:f>
              <c:strCache>
                <c:ptCount val="1"/>
                <c:pt idx="0">
                  <c:v>Сукупний індекс витрат на виробництво с/г продукції</c:v>
                </c:pt>
              </c:strCache>
            </c:strRef>
          </c:tx>
          <c:spPr>
            <a:ln w="25400">
              <a:solidFill>
                <a:srgbClr val="005591"/>
              </a:solidFill>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'2.1.6'!$F$4:$F$36</c:f>
              <c:numCache>
                <c:formatCode>0.0</c:formatCode>
                <c:ptCount val="33"/>
                <c:pt idx="0">
                  <c:v>23.4</c:v>
                </c:pt>
                <c:pt idx="1">
                  <c:v>27.2</c:v>
                </c:pt>
                <c:pt idx="2">
                  <c:v>24.5</c:v>
                </c:pt>
                <c:pt idx="3">
                  <c:v>25.6</c:v>
                </c:pt>
                <c:pt idx="4">
                  <c:v>22.7</c:v>
                </c:pt>
                <c:pt idx="5">
                  <c:v>21.3</c:v>
                </c:pt>
                <c:pt idx="6">
                  <c:v>18.100000000000001</c:v>
                </c:pt>
                <c:pt idx="7">
                  <c:v>20.6</c:v>
                </c:pt>
                <c:pt idx="8">
                  <c:v>19.7</c:v>
                </c:pt>
                <c:pt idx="9">
                  <c:v>19.399999999999999</c:v>
                </c:pt>
                <c:pt idx="10">
                  <c:v>19.7</c:v>
                </c:pt>
                <c:pt idx="11">
                  <c:v>20.9</c:v>
                </c:pt>
                <c:pt idx="12">
                  <c:v>16.7</c:v>
                </c:pt>
                <c:pt idx="13">
                  <c:v>12.6</c:v>
                </c:pt>
                <c:pt idx="14">
                  <c:v>12.1</c:v>
                </c:pt>
                <c:pt idx="15">
                  <c:v>12.2</c:v>
                </c:pt>
                <c:pt idx="16">
                  <c:v>14.5</c:v>
                </c:pt>
                <c:pt idx="17">
                  <c:v>15.2</c:v>
                </c:pt>
                <c:pt idx="18">
                  <c:v>14.5</c:v>
                </c:pt>
                <c:pt idx="19">
                  <c:v>16.899999999999999</c:v>
                </c:pt>
                <c:pt idx="20">
                  <c:v>16.899999999999999</c:v>
                </c:pt>
                <c:pt idx="21">
                  <c:v>15.7</c:v>
                </c:pt>
                <c:pt idx="22">
                  <c:v>12.9</c:v>
                </c:pt>
                <c:pt idx="23" formatCode="General">
                  <c:v>7.8</c:v>
                </c:pt>
                <c:pt idx="24" formatCode="General">
                  <c:v>5.7</c:v>
                </c:pt>
                <c:pt idx="25" formatCode="General">
                  <c:v>5.6</c:v>
                </c:pt>
                <c:pt idx="26" formatCode="General">
                  <c:v>5.4</c:v>
                </c:pt>
                <c:pt idx="27" formatCode="General">
                  <c:v>4.4000000000000004</c:v>
                </c:pt>
                <c:pt idx="28" formatCode="General">
                  <c:v>2.1</c:v>
                </c:pt>
                <c:pt idx="29" formatCode="General">
                  <c:v>1</c:v>
                </c:pt>
                <c:pt idx="30" formatCode="General">
                  <c:v>0.6</c:v>
                </c:pt>
                <c:pt idx="31" formatCode="General">
                  <c:v>-2.7</c:v>
                </c:pt>
              </c:numCache>
            </c:numRef>
          </c:val>
          <c:smooth val="0"/>
          <c:extLst>
            <c:ext xmlns:c16="http://schemas.microsoft.com/office/drawing/2014/chart" uri="{C3380CC4-5D6E-409C-BE32-E72D297353CC}">
              <c16:uniqueId val="{00000000-2692-40BC-A115-FDE4D5D058E0}"/>
            </c:ext>
          </c:extLst>
        </c:ser>
        <c:dLbls>
          <c:showLegendKey val="0"/>
          <c:showVal val="0"/>
          <c:showCatName val="0"/>
          <c:showSerName val="0"/>
          <c:showPercent val="0"/>
          <c:showBubbleSize val="0"/>
        </c:dLbls>
        <c:smooth val="0"/>
        <c:axId val="423530304"/>
        <c:axId val="423530696"/>
      </c:lineChart>
      <c:catAx>
        <c:axId val="4235303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0696"/>
        <c:crosses val="autoZero"/>
        <c:auto val="0"/>
        <c:lblAlgn val="ctr"/>
        <c:lblOffset val="100"/>
        <c:tickMarkSkip val="12"/>
        <c:noMultiLvlLbl val="1"/>
      </c:catAx>
      <c:valAx>
        <c:axId val="423530696"/>
        <c:scaling>
          <c:orientation val="minMax"/>
          <c:max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30304"/>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4.1666666666666664E-2"/>
          <c:y val="0.69895707905782056"/>
          <c:w val="0.88668963254593181"/>
          <c:h val="0.30104308917104922"/>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barChart>
        <c:barDir val="col"/>
        <c:grouping val="stacked"/>
        <c:varyColors val="0"/>
        <c:ser>
          <c:idx val="4"/>
          <c:order val="1"/>
          <c:tx>
            <c:strRef>
              <c:f>'2.1.7'!$E$1</c:f>
              <c:strCache>
                <c:ptCount val="1"/>
                <c:pt idx="0">
                  <c:v>Ціни на нафту (з лагом 1 місяць)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'2.1.7'!$E$4:$E$36</c:f>
              <c:numCache>
                <c:formatCode>0.0</c:formatCode>
                <c:ptCount val="33"/>
                <c:pt idx="0">
                  <c:v>14.04</c:v>
                </c:pt>
                <c:pt idx="1">
                  <c:v>26.98</c:v>
                </c:pt>
                <c:pt idx="2">
                  <c:v>29.16</c:v>
                </c:pt>
                <c:pt idx="3">
                  <c:v>16.54</c:v>
                </c:pt>
                <c:pt idx="4">
                  <c:v>13.9</c:v>
                </c:pt>
                <c:pt idx="5">
                  <c:v>6.4</c:v>
                </c:pt>
                <c:pt idx="6">
                  <c:v>-6.4</c:v>
                </c:pt>
                <c:pt idx="7">
                  <c:v>1.79</c:v>
                </c:pt>
                <c:pt idx="8">
                  <c:v>4.7</c:v>
                </c:pt>
                <c:pt idx="9">
                  <c:v>10.86</c:v>
                </c:pt>
                <c:pt idx="10">
                  <c:v>9</c:v>
                </c:pt>
                <c:pt idx="11">
                  <c:v>10.71</c:v>
                </c:pt>
                <c:pt idx="12">
                  <c:v>9.93</c:v>
                </c:pt>
                <c:pt idx="13">
                  <c:v>7.85</c:v>
                </c:pt>
                <c:pt idx="14">
                  <c:v>6.5</c:v>
                </c:pt>
                <c:pt idx="15">
                  <c:v>10.74</c:v>
                </c:pt>
                <c:pt idx="16">
                  <c:v>11.08</c:v>
                </c:pt>
                <c:pt idx="17">
                  <c:v>12.47</c:v>
                </c:pt>
                <c:pt idx="18">
                  <c:v>13.55</c:v>
                </c:pt>
                <c:pt idx="19">
                  <c:v>16.73</c:v>
                </c:pt>
                <c:pt idx="20">
                  <c:v>15.39</c:v>
                </c:pt>
                <c:pt idx="21">
                  <c:v>15.75</c:v>
                </c:pt>
                <c:pt idx="22">
                  <c:v>9.9499999999999993</c:v>
                </c:pt>
                <c:pt idx="23">
                  <c:v>-1.07</c:v>
                </c:pt>
                <c:pt idx="24">
                  <c:v>-3.62</c:v>
                </c:pt>
                <c:pt idx="25">
                  <c:v>-12.82</c:v>
                </c:pt>
                <c:pt idx="26">
                  <c:v>-10.62</c:v>
                </c:pt>
                <c:pt idx="27">
                  <c:v>-0.04</c:v>
                </c:pt>
                <c:pt idx="28">
                  <c:v>0.42</c:v>
                </c:pt>
                <c:pt idx="29">
                  <c:v>-3.87</c:v>
                </c:pt>
                <c:pt idx="30">
                  <c:v>-1.99</c:v>
                </c:pt>
                <c:pt idx="31">
                  <c:v>-10.8</c:v>
                </c:pt>
                <c:pt idx="32">
                  <c:v>-15.08</c:v>
                </c:pt>
              </c:numCache>
            </c:numRef>
          </c:val>
          <c:extLst>
            <c:ext xmlns:c16="http://schemas.microsoft.com/office/drawing/2014/chart" uri="{C3380CC4-5D6E-409C-BE32-E72D297353CC}">
              <c16:uniqueId val="{00000000-3923-4E28-B45C-FFCA9F69D739}"/>
            </c:ext>
          </c:extLst>
        </c:ser>
        <c:ser>
          <c:idx val="3"/>
          <c:order val="2"/>
          <c:tx>
            <c:strRef>
              <c:f>'2.1.7'!$D$1</c:f>
              <c:strCache>
                <c:ptCount val="1"/>
                <c:pt idx="0">
                  <c:v>курс в нафті</c:v>
                </c:pt>
              </c:strCache>
            </c:strRef>
          </c:tx>
          <c:spPr>
            <a:pattFill prst="dkUpDiag">
              <a:fgClr>
                <a:schemeClr val="accent3"/>
              </a:fgClr>
              <a:bgClr>
                <a:schemeClr val="bg2"/>
              </a:bgClr>
            </a:patt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'2.1.7'!$D$4:$D$36</c:f>
              <c:numCache>
                <c:formatCode>0.0</c:formatCode>
                <c:ptCount val="33"/>
                <c:pt idx="0">
                  <c:v>3.96</c:v>
                </c:pt>
                <c:pt idx="1">
                  <c:v>4.1100000000000003</c:v>
                </c:pt>
                <c:pt idx="2">
                  <c:v>1</c:v>
                </c:pt>
                <c:pt idx="3">
                  <c:v>1.31</c:v>
                </c:pt>
                <c:pt idx="4">
                  <c:v>2.72</c:v>
                </c:pt>
                <c:pt idx="5">
                  <c:v>3.79</c:v>
                </c:pt>
                <c:pt idx="6">
                  <c:v>11.98</c:v>
                </c:pt>
                <c:pt idx="7">
                  <c:v>1.0900000000000001</c:v>
                </c:pt>
                <c:pt idx="8">
                  <c:v>0.79</c:v>
                </c:pt>
                <c:pt idx="9">
                  <c:v>-1.21</c:v>
                </c:pt>
                <c:pt idx="10">
                  <c:v>0.97</c:v>
                </c:pt>
                <c:pt idx="11">
                  <c:v>1.17</c:v>
                </c:pt>
                <c:pt idx="12">
                  <c:v>0.92</c:v>
                </c:pt>
                <c:pt idx="13">
                  <c:v>1.36</c:v>
                </c:pt>
                <c:pt idx="14">
                  <c:v>0.14000000000000001</c:v>
                </c:pt>
                <c:pt idx="15">
                  <c:v>-1</c:v>
                </c:pt>
                <c:pt idx="16">
                  <c:v>-0.96</c:v>
                </c:pt>
                <c:pt idx="17">
                  <c:v>-0.39</c:v>
                </c:pt>
                <c:pt idx="18">
                  <c:v>0.02</c:v>
                </c:pt>
                <c:pt idx="19">
                  <c:v>0.46</c:v>
                </c:pt>
                <c:pt idx="20">
                  <c:v>2.73</c:v>
                </c:pt>
                <c:pt idx="21">
                  <c:v>3.75</c:v>
                </c:pt>
                <c:pt idx="22">
                  <c:v>1.8</c:v>
                </c:pt>
                <c:pt idx="23">
                  <c:v>-1.28</c:v>
                </c:pt>
                <c:pt idx="24">
                  <c:v>1.21</c:v>
                </c:pt>
                <c:pt idx="25">
                  <c:v>-1.77</c:v>
                </c:pt>
                <c:pt idx="26">
                  <c:v>7.0000000000000007E-2</c:v>
                </c:pt>
                <c:pt idx="27">
                  <c:v>1.64</c:v>
                </c:pt>
                <c:pt idx="28">
                  <c:v>-2.16</c:v>
                </c:pt>
                <c:pt idx="29">
                  <c:v>0.74</c:v>
                </c:pt>
                <c:pt idx="30">
                  <c:v>0.22</c:v>
                </c:pt>
                <c:pt idx="31">
                  <c:v>-1.96</c:v>
                </c:pt>
                <c:pt idx="32">
                  <c:v>-7.92</c:v>
                </c:pt>
              </c:numCache>
            </c:numRef>
          </c:val>
          <c:extLst>
            <c:ext xmlns:c16="http://schemas.microsoft.com/office/drawing/2014/chart" uri="{C3380CC4-5D6E-409C-BE32-E72D297353CC}">
              <c16:uniqueId val="{00000001-3923-4E28-B45C-FFCA9F69D739}"/>
            </c:ext>
          </c:extLst>
        </c:ser>
        <c:ser>
          <c:idx val="2"/>
          <c:order val="3"/>
          <c:tx>
            <c:strRef>
              <c:f>'2.1.7'!$C$1</c:f>
              <c:strCache>
                <c:ptCount val="1"/>
                <c:pt idx="0">
                  <c:v>курс в податках</c:v>
                </c:pt>
              </c:strCache>
            </c:strRef>
          </c:tx>
          <c:spPr>
            <a:pattFill prst="dkUpDiag">
              <a:fgClr>
                <a:schemeClr val="accent3"/>
              </a:fgClr>
              <a:bgClr>
                <a:schemeClr val="accent2"/>
              </a:bgClr>
            </a:patt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'2.1.7'!$C$4:$C$36</c:f>
              <c:numCache>
                <c:formatCode>0.0</c:formatCode>
                <c:ptCount val="33"/>
                <c:pt idx="0">
                  <c:v>3.64</c:v>
                </c:pt>
                <c:pt idx="1">
                  <c:v>-0.17</c:v>
                </c:pt>
                <c:pt idx="2">
                  <c:v>-0.16</c:v>
                </c:pt>
                <c:pt idx="3">
                  <c:v>-0.36</c:v>
                </c:pt>
                <c:pt idx="4">
                  <c:v>0.26</c:v>
                </c:pt>
                <c:pt idx="5">
                  <c:v>0.69</c:v>
                </c:pt>
                <c:pt idx="6">
                  <c:v>2.54</c:v>
                </c:pt>
                <c:pt idx="7">
                  <c:v>1.9</c:v>
                </c:pt>
                <c:pt idx="8">
                  <c:v>0.74</c:v>
                </c:pt>
                <c:pt idx="9">
                  <c:v>5.2</c:v>
                </c:pt>
                <c:pt idx="10">
                  <c:v>4.96</c:v>
                </c:pt>
                <c:pt idx="11">
                  <c:v>4.6500000000000004</c:v>
                </c:pt>
                <c:pt idx="12">
                  <c:v>5.58</c:v>
                </c:pt>
                <c:pt idx="13">
                  <c:v>5.48</c:v>
                </c:pt>
                <c:pt idx="14">
                  <c:v>5.46</c:v>
                </c:pt>
                <c:pt idx="15">
                  <c:v>3.93</c:v>
                </c:pt>
                <c:pt idx="16">
                  <c:v>3.96</c:v>
                </c:pt>
                <c:pt idx="17">
                  <c:v>4.09</c:v>
                </c:pt>
                <c:pt idx="18">
                  <c:v>1.06</c:v>
                </c:pt>
                <c:pt idx="19">
                  <c:v>1.04</c:v>
                </c:pt>
                <c:pt idx="20">
                  <c:v>0.92</c:v>
                </c:pt>
                <c:pt idx="21">
                  <c:v>1.25</c:v>
                </c:pt>
                <c:pt idx="22">
                  <c:v>1.27</c:v>
                </c:pt>
                <c:pt idx="23">
                  <c:v>1</c:v>
                </c:pt>
                <c:pt idx="24">
                  <c:v>-0.34</c:v>
                </c:pt>
                <c:pt idx="25">
                  <c:v>-2.5099999999999998</c:v>
                </c:pt>
                <c:pt idx="26">
                  <c:v>-2.95</c:v>
                </c:pt>
                <c:pt idx="27">
                  <c:v>0.59</c:v>
                </c:pt>
                <c:pt idx="28">
                  <c:v>-1.25</c:v>
                </c:pt>
                <c:pt idx="29">
                  <c:v>-0.97</c:v>
                </c:pt>
                <c:pt idx="30">
                  <c:v>-0.15</c:v>
                </c:pt>
                <c:pt idx="31">
                  <c:v>-1.05</c:v>
                </c:pt>
                <c:pt idx="32">
                  <c:v>-1.1499999999999999</c:v>
                </c:pt>
              </c:numCache>
            </c:numRef>
          </c:val>
          <c:extLst>
            <c:ext xmlns:c16="http://schemas.microsoft.com/office/drawing/2014/chart" uri="{C3380CC4-5D6E-409C-BE32-E72D297353CC}">
              <c16:uniqueId val="{00000002-3923-4E28-B45C-FFCA9F69D739}"/>
            </c:ext>
          </c:extLst>
        </c:ser>
        <c:ser>
          <c:idx val="1"/>
          <c:order val="4"/>
          <c:tx>
            <c:strRef>
              <c:f>'2.1.7'!$B$1</c:f>
              <c:strCache>
                <c:ptCount val="1"/>
                <c:pt idx="0">
                  <c:v>Обмінний курс гривні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'2.1.7'!$B$4:$B$36</c:f>
              <c:numCache>
                <c:formatCode>0.0</c:formatCode>
                <c:ptCount val="33"/>
              </c:numCache>
            </c:numRef>
          </c:val>
          <c:extLst>
            <c:ext xmlns:c16="http://schemas.microsoft.com/office/drawing/2014/chart" uri="{C3380CC4-5D6E-409C-BE32-E72D297353CC}">
              <c16:uniqueId val="{00000003-3923-4E28-B45C-FFCA9F69D739}"/>
            </c:ext>
          </c:extLst>
        </c:ser>
        <c:ser>
          <c:idx val="8"/>
          <c:order val="5"/>
          <c:tx>
            <c:strRef>
              <c:f>'2.1.7'!$F$1</c:f>
              <c:strCache>
                <c:ptCount val="1"/>
                <c:pt idx="0">
                  <c:v>Інше*</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'2.1.7'!$F$4:$F$36</c:f>
              <c:numCache>
                <c:formatCode>0.0</c:formatCode>
                <c:ptCount val="33"/>
                <c:pt idx="0">
                  <c:v>2.81</c:v>
                </c:pt>
                <c:pt idx="1">
                  <c:v>-2.57</c:v>
                </c:pt>
                <c:pt idx="2">
                  <c:v>-3.67</c:v>
                </c:pt>
                <c:pt idx="3">
                  <c:v>3.8</c:v>
                </c:pt>
                <c:pt idx="4">
                  <c:v>-1.21</c:v>
                </c:pt>
                <c:pt idx="5">
                  <c:v>0.63</c:v>
                </c:pt>
                <c:pt idx="6">
                  <c:v>1.61</c:v>
                </c:pt>
                <c:pt idx="7">
                  <c:v>5.29</c:v>
                </c:pt>
                <c:pt idx="8">
                  <c:v>6.13</c:v>
                </c:pt>
                <c:pt idx="9">
                  <c:v>1.18</c:v>
                </c:pt>
                <c:pt idx="10">
                  <c:v>2.8</c:v>
                </c:pt>
                <c:pt idx="11">
                  <c:v>3.43</c:v>
                </c:pt>
                <c:pt idx="12">
                  <c:v>5.39</c:v>
                </c:pt>
                <c:pt idx="13">
                  <c:v>7.25</c:v>
                </c:pt>
                <c:pt idx="14">
                  <c:v>6.8</c:v>
                </c:pt>
                <c:pt idx="15">
                  <c:v>2.98</c:v>
                </c:pt>
                <c:pt idx="16">
                  <c:v>2.4700000000000002</c:v>
                </c:pt>
                <c:pt idx="17">
                  <c:v>1.91</c:v>
                </c:pt>
                <c:pt idx="18">
                  <c:v>4.4000000000000004</c:v>
                </c:pt>
                <c:pt idx="19">
                  <c:v>1.52</c:v>
                </c:pt>
                <c:pt idx="20">
                  <c:v>3.66</c:v>
                </c:pt>
                <c:pt idx="21">
                  <c:v>3.78</c:v>
                </c:pt>
                <c:pt idx="22">
                  <c:v>5.97</c:v>
                </c:pt>
                <c:pt idx="23">
                  <c:v>10.47</c:v>
                </c:pt>
                <c:pt idx="24">
                  <c:v>2.57</c:v>
                </c:pt>
                <c:pt idx="25">
                  <c:v>11.21</c:v>
                </c:pt>
                <c:pt idx="26">
                  <c:v>10.029999999999999</c:v>
                </c:pt>
                <c:pt idx="27">
                  <c:v>-2.36</c:v>
                </c:pt>
                <c:pt idx="28">
                  <c:v>6.09</c:v>
                </c:pt>
                <c:pt idx="29">
                  <c:v>6.68</c:v>
                </c:pt>
                <c:pt idx="30">
                  <c:v>1.52</c:v>
                </c:pt>
                <c:pt idx="31">
                  <c:v>11.49</c:v>
                </c:pt>
                <c:pt idx="32">
                  <c:v>15.94</c:v>
                </c:pt>
              </c:numCache>
            </c:numRef>
          </c:val>
          <c:extLst>
            <c:ext xmlns:c16="http://schemas.microsoft.com/office/drawing/2014/chart" uri="{C3380CC4-5D6E-409C-BE32-E72D297353CC}">
              <c16:uniqueId val="{00000004-3923-4E28-B45C-FFCA9F69D739}"/>
            </c:ext>
          </c:extLst>
        </c:ser>
        <c:dLbls>
          <c:showLegendKey val="0"/>
          <c:showVal val="0"/>
          <c:showCatName val="0"/>
          <c:showSerName val="0"/>
          <c:showPercent val="0"/>
          <c:showBubbleSize val="0"/>
        </c:dLbls>
        <c:gapWidth val="50"/>
        <c:overlap val="100"/>
        <c:axId val="423531480"/>
        <c:axId val="423531872"/>
      </c:barChart>
      <c:lineChart>
        <c:grouping val="standard"/>
        <c:varyColors val="0"/>
        <c:ser>
          <c:idx val="0"/>
          <c:order val="0"/>
          <c:tx>
            <c:strRef>
              <c:f>'2.1.7'!$G$1</c:f>
              <c:strCache>
                <c:ptCount val="1"/>
                <c:pt idx="0">
                  <c:v>Зміна цін на паливо, %</c:v>
                </c:pt>
              </c:strCache>
            </c:strRef>
          </c:tx>
          <c:spPr>
            <a:ln w="25400" cmpd="sng">
              <a:solidFill>
                <a:srgbClr val="057D46"/>
              </a:solidFill>
              <a:prstDash val="solid"/>
            </a:ln>
            <a:effectLst/>
          </c:spPr>
          <c:marker>
            <c:symbol val="none"/>
          </c:marker>
          <c:cat>
            <c:strRef>
              <c:f>'2.1.7'!$H$4:$H$36</c:f>
              <c:strCache>
                <c:ptCount val="33"/>
                <c:pt idx="0">
                  <c:v>01.17</c:v>
                </c:pt>
                <c:pt idx="4">
                  <c:v>05.17</c:v>
                </c:pt>
                <c:pt idx="8">
                  <c:v>09.17</c:v>
                </c:pt>
                <c:pt idx="12">
                  <c:v>01.18</c:v>
                </c:pt>
                <c:pt idx="16">
                  <c:v>05.18</c:v>
                </c:pt>
                <c:pt idx="20">
                  <c:v>09.18</c:v>
                </c:pt>
                <c:pt idx="24">
                  <c:v>01.19</c:v>
                </c:pt>
                <c:pt idx="28">
                  <c:v>05.19</c:v>
                </c:pt>
                <c:pt idx="32">
                  <c:v>09.19</c:v>
                </c:pt>
              </c:strCache>
            </c:strRef>
          </c:cat>
          <c:val>
            <c:numRef>
              <c:f>'2.1.7'!$G$4:$G$36</c:f>
              <c:numCache>
                <c:formatCode>0.0</c:formatCode>
                <c:ptCount val="33"/>
                <c:pt idx="0">
                  <c:v>24.5</c:v>
                </c:pt>
                <c:pt idx="1">
                  <c:v>28.4</c:v>
                </c:pt>
                <c:pt idx="2">
                  <c:v>26.3</c:v>
                </c:pt>
                <c:pt idx="3">
                  <c:v>21.3</c:v>
                </c:pt>
                <c:pt idx="4">
                  <c:v>15.7</c:v>
                </c:pt>
                <c:pt idx="5">
                  <c:v>11.5</c:v>
                </c:pt>
                <c:pt idx="6">
                  <c:v>9.6999999999999993</c:v>
                </c:pt>
                <c:pt idx="7">
                  <c:v>10.1</c:v>
                </c:pt>
                <c:pt idx="8">
                  <c:v>12.4</c:v>
                </c:pt>
                <c:pt idx="9">
                  <c:v>16</c:v>
                </c:pt>
                <c:pt idx="10">
                  <c:v>17.7</c:v>
                </c:pt>
                <c:pt idx="11">
                  <c:v>20</c:v>
                </c:pt>
                <c:pt idx="12">
                  <c:v>21.8</c:v>
                </c:pt>
                <c:pt idx="13">
                  <c:v>21.9</c:v>
                </c:pt>
                <c:pt idx="14">
                  <c:v>18.899999999999999</c:v>
                </c:pt>
                <c:pt idx="15">
                  <c:v>16.7</c:v>
                </c:pt>
                <c:pt idx="16">
                  <c:v>16.5</c:v>
                </c:pt>
                <c:pt idx="17">
                  <c:v>18.100000000000001</c:v>
                </c:pt>
                <c:pt idx="18">
                  <c:v>19</c:v>
                </c:pt>
                <c:pt idx="19">
                  <c:v>19.7</c:v>
                </c:pt>
                <c:pt idx="20">
                  <c:v>22.7</c:v>
                </c:pt>
                <c:pt idx="21">
                  <c:v>24.5</c:v>
                </c:pt>
                <c:pt idx="22">
                  <c:v>19</c:v>
                </c:pt>
                <c:pt idx="23" formatCode="General">
                  <c:v>9.1</c:v>
                </c:pt>
                <c:pt idx="24" formatCode="General">
                  <c:v>-1.9</c:v>
                </c:pt>
                <c:pt idx="25">
                  <c:v>-5.9</c:v>
                </c:pt>
                <c:pt idx="26">
                  <c:v>-3.5</c:v>
                </c:pt>
                <c:pt idx="27">
                  <c:v>-0.2</c:v>
                </c:pt>
                <c:pt idx="28">
                  <c:v>3.1</c:v>
                </c:pt>
                <c:pt idx="29">
                  <c:v>2.6</c:v>
                </c:pt>
                <c:pt idx="30">
                  <c:v>-0.4</c:v>
                </c:pt>
                <c:pt idx="31">
                  <c:v>-3.2</c:v>
                </c:pt>
                <c:pt idx="32">
                  <c:v>-8.1999999999999993</c:v>
                </c:pt>
              </c:numCache>
            </c:numRef>
          </c:val>
          <c:smooth val="0"/>
          <c:extLst>
            <c:ext xmlns:c16="http://schemas.microsoft.com/office/drawing/2014/chart" uri="{C3380CC4-5D6E-409C-BE32-E72D297353CC}">
              <c16:uniqueId val="{00000008-3923-4E28-B45C-FFCA9F69D739}"/>
            </c:ext>
          </c:extLst>
        </c:ser>
        <c:dLbls>
          <c:showLegendKey val="0"/>
          <c:showVal val="0"/>
          <c:showCatName val="0"/>
          <c:showSerName val="0"/>
          <c:showPercent val="0"/>
          <c:showBubbleSize val="0"/>
        </c:dLbls>
        <c:marker val="1"/>
        <c:smooth val="0"/>
        <c:axId val="423531480"/>
        <c:axId val="423531872"/>
      </c:lineChart>
      <c:catAx>
        <c:axId val="423531480"/>
        <c:scaling>
          <c:orientation val="minMax"/>
        </c:scaling>
        <c:delete val="0"/>
        <c:axPos val="b"/>
        <c:majorGridlines>
          <c:spPr>
            <a:ln w="3175">
              <a:solidFill>
                <a:srgbClr val="8C969B">
                  <a:alpha val="50000"/>
                </a:srgbClr>
              </a:solidFill>
            </a:ln>
          </c:spPr>
        </c:majorGridlines>
        <c:numFmt formatCode="yy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1872"/>
        <c:crosses val="autoZero"/>
        <c:auto val="0"/>
        <c:lblAlgn val="ctr"/>
        <c:lblOffset val="100"/>
        <c:tickLblSkip val="1"/>
        <c:tickMarkSkip val="12"/>
        <c:noMultiLvlLbl val="1"/>
      </c:catAx>
      <c:valAx>
        <c:axId val="42353187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1480"/>
        <c:crosses val="autoZero"/>
        <c:crossBetween val="between"/>
        <c:majorUnit val="1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0655183727034122E-2"/>
          <c:y val="0.70597420003350642"/>
          <c:w val="0.898533053738653"/>
          <c:h val="0.27806835315798289"/>
        </c:manualLayout>
      </c:layout>
      <c:overlay val="0"/>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700" b="1" i="0" u="none" strike="noStrike" baseline="0">
                <a:solidFill>
                  <a:srgbClr val="000000"/>
                </a:solidFill>
                <a:latin typeface="Arial Cyr"/>
                <a:ea typeface="Arial Cyr"/>
                <a:cs typeface="Arial Cyr"/>
              </a:defRPr>
            </a:pPr>
            <a:r>
              <a:rPr lang="uk-UA"/>
              <a:t>Внески компонентів у зміну адміністративно регульованих цін за місяць, в. п.</a:t>
            </a:r>
          </a:p>
        </c:rich>
      </c:tx>
      <c:overlay val="0"/>
      <c:spPr>
        <a:noFill/>
        <a:ln w="25400">
          <a:noFill/>
        </a:ln>
      </c:spPr>
    </c:title>
    <c:autoTitleDeleted val="0"/>
    <c:plotArea>
      <c:layout/>
      <c:barChart>
        <c:barDir val="col"/>
        <c:grouping val="stacked"/>
        <c:varyColors val="0"/>
        <c:ser>
          <c:idx val="6"/>
          <c:order val="0"/>
          <c:tx>
            <c:strRef>
              <c:f>'Admin_m(vnes)_y(zmin)'!#REF!</c:f>
              <c:strCache>
                <c:ptCount val="1"/>
                <c:pt idx="0">
                  <c:v>#ССЫЛКА!</c:v>
                </c:pt>
              </c:strCache>
            </c:strRef>
          </c:tx>
          <c:spPr>
            <a:pattFill prst="pct50">
              <a:fgClr>
                <a:srgbClr val="996633"/>
              </a:fgClr>
              <a:bgClr>
                <a:srgbClr val="FFFFFF"/>
              </a:bgClr>
            </a:pattFill>
            <a:ln w="12700">
              <a:solidFill>
                <a:srgbClr val="6633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F5D-47D8-9200-770C2F592F4D}"/>
            </c:ext>
          </c:extLst>
        </c:ser>
        <c:ser>
          <c:idx val="0"/>
          <c:order val="1"/>
          <c:tx>
            <c:strRef>
              <c:f>'Admin_m(vnes)_y(zmin)'!#REF!</c:f>
              <c:strCache>
                <c:ptCount val="1"/>
                <c:pt idx="0">
                  <c:v>#ССЫЛКА!</c:v>
                </c:pt>
              </c:strCache>
            </c:strRef>
          </c:tx>
          <c:spPr>
            <a:solidFill>
              <a:srgbClr val="999933"/>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F5D-47D8-9200-770C2F592F4D}"/>
            </c:ext>
          </c:extLst>
        </c:ser>
        <c:ser>
          <c:idx val="1"/>
          <c:order val="2"/>
          <c:tx>
            <c:strRef>
              <c:f>'Admin_m(vnes)_y(zmin)'!#REF!</c:f>
              <c:strCache>
                <c:ptCount val="1"/>
                <c:pt idx="0">
                  <c:v>#ССЫЛКА!</c:v>
                </c:pt>
              </c:strCache>
            </c:strRef>
          </c:tx>
          <c:spPr>
            <a:pattFill prst="smCheck">
              <a:fgClr>
                <a:srgbClr val="969696"/>
              </a:fgClr>
              <a:bgClr>
                <a:srgbClr val="FFFFFF"/>
              </a:bgClr>
            </a:pattFill>
            <a:ln w="12700">
              <a:solidFill>
                <a:srgbClr val="80808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F5D-47D8-9200-770C2F592F4D}"/>
            </c:ext>
          </c:extLst>
        </c:ser>
        <c:ser>
          <c:idx val="3"/>
          <c:order val="3"/>
          <c:tx>
            <c:strRef>
              <c:f>'Admin_m(vnes)_y(zmin)'!#REF!</c:f>
              <c:strCache>
                <c:ptCount val="1"/>
                <c:pt idx="0">
                  <c:v>#ССЫЛКА!</c:v>
                </c:pt>
              </c:strCache>
            </c:strRef>
          </c:tx>
          <c:spPr>
            <a:pattFill prst="dkHorz">
              <a:fgClr>
                <a:srgbClr val="FF8080"/>
              </a:fgClr>
              <a:bgClr>
                <a:srgbClr val="FFFFFF"/>
              </a:bgClr>
            </a:pattFill>
            <a:ln w="12700">
              <a:solidFill>
                <a:srgbClr val="996666"/>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3F5D-47D8-9200-770C2F592F4D}"/>
            </c:ext>
          </c:extLst>
        </c:ser>
        <c:ser>
          <c:idx val="2"/>
          <c:order val="4"/>
          <c:tx>
            <c:v>хліб</c:v>
          </c:tx>
          <c:spPr>
            <a:solidFill>
              <a:srgbClr val="FFFFC0"/>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3F5D-47D8-9200-770C2F592F4D}"/>
            </c:ext>
          </c:extLst>
        </c:ser>
        <c:dLbls>
          <c:showLegendKey val="0"/>
          <c:showVal val="0"/>
          <c:showCatName val="0"/>
          <c:showSerName val="0"/>
          <c:showPercent val="0"/>
          <c:showBubbleSize val="0"/>
        </c:dLbls>
        <c:gapWidth val="20"/>
        <c:overlap val="100"/>
        <c:axId val="423532656"/>
        <c:axId val="423533048"/>
      </c:barChart>
      <c:catAx>
        <c:axId val="423532656"/>
        <c:scaling>
          <c:orientation val="minMax"/>
        </c:scaling>
        <c:delete val="0"/>
        <c:axPos val="b"/>
        <c:title>
          <c:tx>
            <c:rich>
              <a:bodyPr/>
              <a:lstStyle/>
              <a:p>
                <a:pPr>
                  <a:defRPr sz="700" b="0" i="0" u="none" strike="noStrike" baseline="0">
                    <a:solidFill>
                      <a:srgbClr val="000000"/>
                    </a:solidFill>
                    <a:latin typeface="Arial Cyr"/>
                    <a:ea typeface="Arial Cyr"/>
                    <a:cs typeface="Arial Cyr"/>
                  </a:defRPr>
                </a:pPr>
                <a:r>
                  <a:rPr lang="uk-UA"/>
                  <a:t>Джерело: ДССУ та власні розрахунки.</a:t>
                </a:r>
              </a:p>
            </c:rich>
          </c:tx>
          <c:overlay val="0"/>
          <c:spPr>
            <a:noFill/>
            <a:ln w="25400">
              <a:noFill/>
            </a:ln>
          </c:spPr>
        </c:title>
        <c:numFmt formatCode="mm/yyyy" sourceLinked="0"/>
        <c:majorTickMark val="out"/>
        <c:minorTickMark val="none"/>
        <c:tickLblPos val="low"/>
        <c:spPr>
          <a:ln w="3175">
            <a:solidFill>
              <a:srgbClr val="000000"/>
            </a:solidFill>
            <a:prstDash val="solid"/>
          </a:ln>
        </c:spPr>
        <c:txPr>
          <a:bodyPr rot="-5400000" vert="horz"/>
          <a:lstStyle/>
          <a:p>
            <a:pPr>
              <a:defRPr sz="700" b="0" i="0" u="none" strike="noStrike" baseline="0">
                <a:solidFill>
                  <a:srgbClr val="000000"/>
                </a:solidFill>
                <a:latin typeface="Arial Cyr"/>
                <a:ea typeface="Arial Cyr"/>
                <a:cs typeface="Arial Cyr"/>
              </a:defRPr>
            </a:pPr>
            <a:endParaRPr lang="en-US"/>
          </a:p>
        </c:txPr>
        <c:crossAx val="423533048"/>
        <c:crosses val="autoZero"/>
        <c:auto val="1"/>
        <c:lblAlgn val="ctr"/>
        <c:lblOffset val="100"/>
        <c:tickLblSkip val="1"/>
        <c:tickMarkSkip val="1"/>
        <c:noMultiLvlLbl val="0"/>
      </c:catAx>
      <c:valAx>
        <c:axId val="423533048"/>
        <c:scaling>
          <c:orientation val="minMax"/>
          <c:max val="0.9"/>
          <c:min val="-0.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yr"/>
                <a:ea typeface="Arial Cyr"/>
                <a:cs typeface="Arial Cyr"/>
              </a:defRPr>
            </a:pPr>
            <a:endParaRPr lang="en-US"/>
          </a:p>
        </c:txPr>
        <c:crossAx val="423532656"/>
        <c:crosses val="autoZero"/>
        <c:crossBetween val="between"/>
        <c:majorUnit val="0.3"/>
      </c:valAx>
      <c:spPr>
        <a:noFill/>
        <a:ln w="25400">
          <a:noFill/>
        </a:ln>
      </c:spPr>
    </c:plotArea>
    <c:legend>
      <c:legendPos val="r"/>
      <c:overlay val="0"/>
      <c:spPr>
        <a:noFill/>
        <a:ln w="25400">
          <a:noFill/>
        </a:ln>
      </c:spPr>
      <c:txPr>
        <a:bodyPr/>
        <a:lstStyle/>
        <a:p>
          <a:pPr>
            <a:defRPr sz="640" b="0" i="0" u="none" strike="noStrike" baseline="0">
              <a:solidFill>
                <a:srgbClr val="000000"/>
              </a:solidFill>
              <a:latin typeface="Arial Cyr"/>
              <a:ea typeface="Arial Cyr"/>
              <a:cs typeface="Arial Cyr"/>
            </a:defRPr>
          </a:pPr>
          <a:endParaRPr lang="en-US"/>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Arial Cyr"/>
          <a:ea typeface="Arial Cyr"/>
          <a:cs typeface="Arial Cyr"/>
        </a:defRPr>
      </a:pPr>
      <a:endParaRPr lang="en-US"/>
    </a:p>
  </c:txPr>
  <c:printSettings>
    <c:headerFooter alignWithMargins="0"/>
    <c:pageMargins b="1" l="0.75" r="0.75" t="1" header="0.5" footer="0.5"/>
    <c:pageSetup paperSize="9" orientation="landscape" horizontalDpi="-2"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862069369985201E-2"/>
          <c:y val="2.3054755043227664E-2"/>
          <c:w val="0.93931054885920151"/>
          <c:h val="0.74927953890489918"/>
        </c:manualLayout>
      </c:layout>
      <c:barChart>
        <c:barDir val="col"/>
        <c:grouping val="stacked"/>
        <c:varyColors val="0"/>
        <c:ser>
          <c:idx val="5"/>
          <c:order val="5"/>
          <c:tx>
            <c:strRef>
              <c:f>'2.1.8'!$G$1</c:f>
              <c:strCache>
                <c:ptCount val="1"/>
                <c:pt idx="0">
                  <c:v>Адміністративно регульовані ціни</c:v>
                </c:pt>
              </c:strCache>
            </c:strRef>
          </c:tx>
          <c:spPr>
            <a:solidFill>
              <a:srgbClr val="DC4B64"/>
            </a:solidFill>
            <a:ln w="25400">
              <a:noFill/>
            </a:ln>
          </c:spPr>
          <c:invertIfNegative val="0"/>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'2.1.8'!$G$4:$G$36</c:f>
              <c:numCache>
                <c:formatCode>0.0</c:formatCode>
                <c:ptCount val="33"/>
                <c:pt idx="0">
                  <c:v>35.9</c:v>
                </c:pt>
                <c:pt idx="1">
                  <c:v>37.799999999999997</c:v>
                </c:pt>
                <c:pt idx="2">
                  <c:v>39.299999999999997</c:v>
                </c:pt>
                <c:pt idx="3">
                  <c:v>25.6</c:v>
                </c:pt>
                <c:pt idx="4">
                  <c:v>28.1</c:v>
                </c:pt>
                <c:pt idx="5">
                  <c:v>28.8</c:v>
                </c:pt>
                <c:pt idx="6">
                  <c:v>27.9</c:v>
                </c:pt>
                <c:pt idx="7">
                  <c:v>27.8</c:v>
                </c:pt>
                <c:pt idx="8">
                  <c:v>25.9</c:v>
                </c:pt>
                <c:pt idx="9">
                  <c:v>20.3</c:v>
                </c:pt>
                <c:pt idx="10">
                  <c:v>16.7</c:v>
                </c:pt>
                <c:pt idx="11">
                  <c:v>16.100000000000001</c:v>
                </c:pt>
                <c:pt idx="12">
                  <c:v>16.2</c:v>
                </c:pt>
                <c:pt idx="13">
                  <c:v>16.100000000000001</c:v>
                </c:pt>
                <c:pt idx="14">
                  <c:v>13.6</c:v>
                </c:pt>
                <c:pt idx="15">
                  <c:v>13.7</c:v>
                </c:pt>
                <c:pt idx="16">
                  <c:v>13.3</c:v>
                </c:pt>
                <c:pt idx="17">
                  <c:v>13.2</c:v>
                </c:pt>
                <c:pt idx="18">
                  <c:v>13.8</c:v>
                </c:pt>
                <c:pt idx="19">
                  <c:v>13.9</c:v>
                </c:pt>
                <c:pt idx="20">
                  <c:v>13.5</c:v>
                </c:pt>
                <c:pt idx="21">
                  <c:v>14.6</c:v>
                </c:pt>
                <c:pt idx="22">
                  <c:v>17.3</c:v>
                </c:pt>
                <c:pt idx="23">
                  <c:v>18</c:v>
                </c:pt>
                <c:pt idx="24">
                  <c:v>18.7</c:v>
                </c:pt>
                <c:pt idx="25">
                  <c:v>18.7</c:v>
                </c:pt>
                <c:pt idx="26">
                  <c:v>18.7</c:v>
                </c:pt>
                <c:pt idx="27" formatCode="General">
                  <c:v>18.2</c:v>
                </c:pt>
                <c:pt idx="28" formatCode="General">
                  <c:v>17.600000000000001</c:v>
                </c:pt>
                <c:pt idx="29" formatCode="General">
                  <c:v>17</c:v>
                </c:pt>
                <c:pt idx="30" formatCode="General">
                  <c:v>15.5</c:v>
                </c:pt>
                <c:pt idx="31">
                  <c:v>14.8</c:v>
                </c:pt>
                <c:pt idx="32">
                  <c:v>14.1</c:v>
                </c:pt>
              </c:numCache>
            </c:numRef>
          </c:val>
          <c:extLst>
            <c:ext xmlns:c16="http://schemas.microsoft.com/office/drawing/2014/chart" uri="{C3380CC4-5D6E-409C-BE32-E72D297353CC}">
              <c16:uniqueId val="{0000000F-E0DB-4C97-A928-D08FF755F926}"/>
            </c:ext>
          </c:extLst>
        </c:ser>
        <c:dLbls>
          <c:showLegendKey val="0"/>
          <c:showVal val="0"/>
          <c:showCatName val="0"/>
          <c:showSerName val="0"/>
          <c:showPercent val="0"/>
          <c:showBubbleSize val="0"/>
        </c:dLbls>
        <c:gapWidth val="50"/>
        <c:overlap val="100"/>
        <c:axId val="423533832"/>
        <c:axId val="423534224"/>
      </c:barChart>
      <c:lineChart>
        <c:grouping val="standard"/>
        <c:varyColors val="0"/>
        <c:ser>
          <c:idx val="3"/>
          <c:order val="0"/>
          <c:tx>
            <c:strRef>
              <c:f>'2.1.8'!$B$1</c:f>
              <c:strCache>
                <c:ptCount val="1"/>
                <c:pt idx="0">
                  <c:v>Алкогольні напої</c:v>
                </c:pt>
              </c:strCache>
            </c:strRef>
          </c:tx>
          <c:spPr>
            <a:ln w="25400" cmpd="sng">
              <a:solidFill>
                <a:srgbClr val="057D46"/>
              </a:solidFill>
              <a:prstDash val="solid"/>
            </a:ln>
          </c:spPr>
          <c:marker>
            <c:symbol val="none"/>
          </c:marker>
          <c:dPt>
            <c:idx val="25"/>
            <c:bubble3D val="0"/>
            <c:extLst>
              <c:ext xmlns:c16="http://schemas.microsoft.com/office/drawing/2014/chart" uri="{C3380CC4-5D6E-409C-BE32-E72D297353CC}">
                <c16:uniqueId val="{00000000-B001-4B32-8755-7C90D59E9A2B}"/>
              </c:ext>
            </c:extLst>
          </c:dPt>
          <c:dPt>
            <c:idx val="26"/>
            <c:bubble3D val="0"/>
            <c:extLst>
              <c:ext xmlns:c16="http://schemas.microsoft.com/office/drawing/2014/chart" uri="{C3380CC4-5D6E-409C-BE32-E72D297353CC}">
                <c16:uniqueId val="{00000001-B001-4B32-8755-7C90D59E9A2B}"/>
              </c:ext>
            </c:extLst>
          </c:dPt>
          <c:dPt>
            <c:idx val="28"/>
            <c:bubble3D val="0"/>
            <c:extLst>
              <c:ext xmlns:c16="http://schemas.microsoft.com/office/drawing/2014/chart" uri="{C3380CC4-5D6E-409C-BE32-E72D297353CC}">
                <c16:uniqueId val="{00000002-B001-4B32-8755-7C90D59E9A2B}"/>
              </c:ext>
            </c:extLst>
          </c:dPt>
          <c:dPt>
            <c:idx val="29"/>
            <c:bubble3D val="0"/>
            <c:extLst>
              <c:ext xmlns:c16="http://schemas.microsoft.com/office/drawing/2014/chart" uri="{C3380CC4-5D6E-409C-BE32-E72D297353CC}">
                <c16:uniqueId val="{00000003-B001-4B32-8755-7C90D59E9A2B}"/>
              </c:ext>
            </c:extLst>
          </c:dPt>
          <c:dPt>
            <c:idx val="30"/>
            <c:bubble3D val="0"/>
            <c:extLst>
              <c:ext xmlns:c16="http://schemas.microsoft.com/office/drawing/2014/chart" uri="{C3380CC4-5D6E-409C-BE32-E72D297353CC}">
                <c16:uniqueId val="{00000004-B001-4B32-8755-7C90D59E9A2B}"/>
              </c:ext>
            </c:extLst>
          </c:dPt>
          <c:dPt>
            <c:idx val="31"/>
            <c:bubble3D val="0"/>
            <c:extLst>
              <c:ext xmlns:c16="http://schemas.microsoft.com/office/drawing/2014/chart" uri="{C3380CC4-5D6E-409C-BE32-E72D297353CC}">
                <c16:uniqueId val="{00000005-B001-4B32-8755-7C90D59E9A2B}"/>
              </c:ext>
            </c:extLst>
          </c:dPt>
          <c:dPt>
            <c:idx val="32"/>
            <c:bubble3D val="0"/>
            <c:extLst>
              <c:ext xmlns:c16="http://schemas.microsoft.com/office/drawing/2014/chart" uri="{C3380CC4-5D6E-409C-BE32-E72D297353CC}">
                <c16:uniqueId val="{00000006-B001-4B32-8755-7C90D59E9A2B}"/>
              </c:ext>
            </c:extLst>
          </c:dPt>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'2.1.8'!$B$4:$B$36</c:f>
              <c:numCache>
                <c:formatCode>0.0</c:formatCode>
                <c:ptCount val="33"/>
                <c:pt idx="0">
                  <c:v>21.6</c:v>
                </c:pt>
                <c:pt idx="1">
                  <c:v>21.2</c:v>
                </c:pt>
                <c:pt idx="2">
                  <c:v>20.6</c:v>
                </c:pt>
                <c:pt idx="3">
                  <c:v>19.3</c:v>
                </c:pt>
                <c:pt idx="4">
                  <c:v>16.7</c:v>
                </c:pt>
                <c:pt idx="5">
                  <c:v>15.4</c:v>
                </c:pt>
                <c:pt idx="6">
                  <c:v>15.2</c:v>
                </c:pt>
                <c:pt idx="7">
                  <c:v>15.2</c:v>
                </c:pt>
                <c:pt idx="8">
                  <c:v>17.2</c:v>
                </c:pt>
                <c:pt idx="9">
                  <c:v>17</c:v>
                </c:pt>
                <c:pt idx="10">
                  <c:v>16.899999999999999</c:v>
                </c:pt>
                <c:pt idx="11">
                  <c:v>11.7</c:v>
                </c:pt>
                <c:pt idx="12">
                  <c:v>11.4</c:v>
                </c:pt>
                <c:pt idx="13">
                  <c:v>11.3</c:v>
                </c:pt>
                <c:pt idx="14">
                  <c:v>11.3</c:v>
                </c:pt>
                <c:pt idx="15">
                  <c:v>11.3</c:v>
                </c:pt>
                <c:pt idx="16">
                  <c:v>11.4</c:v>
                </c:pt>
                <c:pt idx="17">
                  <c:v>10.9</c:v>
                </c:pt>
                <c:pt idx="18">
                  <c:v>11.2</c:v>
                </c:pt>
                <c:pt idx="19">
                  <c:v>10.9</c:v>
                </c:pt>
                <c:pt idx="20">
                  <c:v>8.1</c:v>
                </c:pt>
                <c:pt idx="21">
                  <c:v>10.1</c:v>
                </c:pt>
                <c:pt idx="22">
                  <c:v>10.4</c:v>
                </c:pt>
                <c:pt idx="23">
                  <c:v>10.1</c:v>
                </c:pt>
                <c:pt idx="24">
                  <c:v>10.1</c:v>
                </c:pt>
                <c:pt idx="25">
                  <c:v>10.199999999999999</c:v>
                </c:pt>
                <c:pt idx="26">
                  <c:v>9.9</c:v>
                </c:pt>
                <c:pt idx="27" formatCode="General">
                  <c:v>10</c:v>
                </c:pt>
                <c:pt idx="28" formatCode="General">
                  <c:v>9.6</c:v>
                </c:pt>
                <c:pt idx="29" formatCode="General">
                  <c:v>9.9</c:v>
                </c:pt>
                <c:pt idx="30" formatCode="General">
                  <c:v>9.6</c:v>
                </c:pt>
                <c:pt idx="31">
                  <c:v>9.5609157205085609</c:v>
                </c:pt>
                <c:pt idx="32">
                  <c:v>9.5</c:v>
                </c:pt>
              </c:numCache>
            </c:numRef>
          </c:val>
          <c:smooth val="0"/>
          <c:extLst>
            <c:ext xmlns:c16="http://schemas.microsoft.com/office/drawing/2014/chart" uri="{C3380CC4-5D6E-409C-BE32-E72D297353CC}">
              <c16:uniqueId val="{00000007-B001-4B32-8755-7C90D59E9A2B}"/>
            </c:ext>
          </c:extLst>
        </c:ser>
        <c:ser>
          <c:idx val="0"/>
          <c:order val="1"/>
          <c:tx>
            <c:strRef>
              <c:f>'2.1.8'!$C$1</c:f>
              <c:strCache>
                <c:ptCount val="1"/>
                <c:pt idx="0">
                  <c:v>Тютюнові вироби</c:v>
                </c:pt>
              </c:strCache>
            </c:strRef>
          </c:tx>
          <c:spPr>
            <a:ln w="25400" cmpd="sng">
              <a:solidFill>
                <a:srgbClr val="91C864"/>
              </a:solidFill>
              <a:prstDash val="solid"/>
            </a:ln>
          </c:spPr>
          <c:marker>
            <c:symbol val="none"/>
          </c:marker>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'2.1.8'!$C$4:$C$36</c:f>
              <c:numCache>
                <c:formatCode>0.0</c:formatCode>
                <c:ptCount val="33"/>
                <c:pt idx="0">
                  <c:v>29.9</c:v>
                </c:pt>
                <c:pt idx="1">
                  <c:v>38</c:v>
                </c:pt>
                <c:pt idx="2">
                  <c:v>39.4</c:v>
                </c:pt>
                <c:pt idx="3">
                  <c:v>37.9</c:v>
                </c:pt>
                <c:pt idx="4">
                  <c:v>40.799999999999997</c:v>
                </c:pt>
                <c:pt idx="5">
                  <c:v>43.7</c:v>
                </c:pt>
                <c:pt idx="6">
                  <c:v>43.2</c:v>
                </c:pt>
                <c:pt idx="7">
                  <c:v>41.6</c:v>
                </c:pt>
                <c:pt idx="8">
                  <c:v>41.1</c:v>
                </c:pt>
                <c:pt idx="9">
                  <c:v>39.4</c:v>
                </c:pt>
                <c:pt idx="10">
                  <c:v>37.9</c:v>
                </c:pt>
                <c:pt idx="11">
                  <c:v>36.299999999999997</c:v>
                </c:pt>
                <c:pt idx="12">
                  <c:v>35.6</c:v>
                </c:pt>
                <c:pt idx="13">
                  <c:v>34.299999999999997</c:v>
                </c:pt>
                <c:pt idx="14">
                  <c:v>33.700000000000003</c:v>
                </c:pt>
                <c:pt idx="15">
                  <c:v>33.299999999999997</c:v>
                </c:pt>
                <c:pt idx="16">
                  <c:v>29.4</c:v>
                </c:pt>
                <c:pt idx="17">
                  <c:v>26.2</c:v>
                </c:pt>
                <c:pt idx="18">
                  <c:v>25.3</c:v>
                </c:pt>
                <c:pt idx="19">
                  <c:v>23.8</c:v>
                </c:pt>
                <c:pt idx="20">
                  <c:v>22.4</c:v>
                </c:pt>
                <c:pt idx="21">
                  <c:v>22.6</c:v>
                </c:pt>
                <c:pt idx="22">
                  <c:v>23.4</c:v>
                </c:pt>
                <c:pt idx="23">
                  <c:v>24.5</c:v>
                </c:pt>
                <c:pt idx="24">
                  <c:v>25</c:v>
                </c:pt>
                <c:pt idx="25">
                  <c:v>24.5</c:v>
                </c:pt>
                <c:pt idx="26">
                  <c:v>24</c:v>
                </c:pt>
                <c:pt idx="27" formatCode="General">
                  <c:v>23.2</c:v>
                </c:pt>
                <c:pt idx="28" formatCode="General">
                  <c:v>22.8</c:v>
                </c:pt>
                <c:pt idx="29" formatCode="General">
                  <c:v>21.8</c:v>
                </c:pt>
                <c:pt idx="30" formatCode="General">
                  <c:v>20.6</c:v>
                </c:pt>
                <c:pt idx="31">
                  <c:v>20.7</c:v>
                </c:pt>
                <c:pt idx="32">
                  <c:v>21.6</c:v>
                </c:pt>
              </c:numCache>
            </c:numRef>
          </c:val>
          <c:smooth val="0"/>
          <c:extLst>
            <c:ext xmlns:c16="http://schemas.microsoft.com/office/drawing/2014/chart" uri="{C3380CC4-5D6E-409C-BE32-E72D297353CC}">
              <c16:uniqueId val="{00000008-B001-4B32-8755-7C90D59E9A2B}"/>
            </c:ext>
          </c:extLst>
        </c:ser>
        <c:ser>
          <c:idx val="2"/>
          <c:order val="2"/>
          <c:tx>
            <c:strRef>
              <c:f>'2.1.8'!$D$1</c:f>
              <c:strCache>
                <c:ptCount val="1"/>
                <c:pt idx="0">
                  <c:v>Природний газ</c:v>
                </c:pt>
              </c:strCache>
            </c:strRef>
          </c:tx>
          <c:spPr>
            <a:ln w="25400" cmpd="sng">
              <a:solidFill>
                <a:srgbClr val="46AFE6"/>
              </a:solidFill>
              <a:prstDash val="solid"/>
            </a:ln>
          </c:spPr>
          <c:marker>
            <c:symbol val="none"/>
          </c:marker>
          <c:dPt>
            <c:idx val="0"/>
            <c:bubble3D val="0"/>
            <c:extLst>
              <c:ext xmlns:c16="http://schemas.microsoft.com/office/drawing/2014/chart" uri="{C3380CC4-5D6E-409C-BE32-E72D297353CC}">
                <c16:uniqueId val="{00000009-B001-4B32-8755-7C90D59E9A2B}"/>
              </c:ext>
            </c:extLst>
          </c:dPt>
          <c:dPt>
            <c:idx val="25"/>
            <c:bubble3D val="0"/>
            <c:extLst>
              <c:ext xmlns:c16="http://schemas.microsoft.com/office/drawing/2014/chart" uri="{C3380CC4-5D6E-409C-BE32-E72D297353CC}">
                <c16:uniqueId val="{0000000A-B001-4B32-8755-7C90D59E9A2B}"/>
              </c:ext>
            </c:extLst>
          </c:dPt>
          <c:dPt>
            <c:idx val="26"/>
            <c:bubble3D val="0"/>
            <c:extLst>
              <c:ext xmlns:c16="http://schemas.microsoft.com/office/drawing/2014/chart" uri="{C3380CC4-5D6E-409C-BE32-E72D297353CC}">
                <c16:uniqueId val="{0000000B-B001-4B32-8755-7C90D59E9A2B}"/>
              </c:ext>
            </c:extLst>
          </c:dPt>
          <c:dPt>
            <c:idx val="28"/>
            <c:bubble3D val="0"/>
            <c:extLst>
              <c:ext xmlns:c16="http://schemas.microsoft.com/office/drawing/2014/chart" uri="{C3380CC4-5D6E-409C-BE32-E72D297353CC}">
                <c16:uniqueId val="{0000000C-B001-4B32-8755-7C90D59E9A2B}"/>
              </c:ext>
            </c:extLst>
          </c:dPt>
          <c:dPt>
            <c:idx val="29"/>
            <c:bubble3D val="0"/>
            <c:extLst>
              <c:ext xmlns:c16="http://schemas.microsoft.com/office/drawing/2014/chart" uri="{C3380CC4-5D6E-409C-BE32-E72D297353CC}">
                <c16:uniqueId val="{0000000D-B001-4B32-8755-7C90D59E9A2B}"/>
              </c:ext>
            </c:extLst>
          </c:dPt>
          <c:dPt>
            <c:idx val="30"/>
            <c:bubble3D val="0"/>
            <c:extLst>
              <c:ext xmlns:c16="http://schemas.microsoft.com/office/drawing/2014/chart" uri="{C3380CC4-5D6E-409C-BE32-E72D297353CC}">
                <c16:uniqueId val="{0000000E-B001-4B32-8755-7C90D59E9A2B}"/>
              </c:ext>
            </c:extLst>
          </c:dPt>
          <c:dPt>
            <c:idx val="31"/>
            <c:bubble3D val="0"/>
            <c:extLst>
              <c:ext xmlns:c16="http://schemas.microsoft.com/office/drawing/2014/chart" uri="{C3380CC4-5D6E-409C-BE32-E72D297353CC}">
                <c16:uniqueId val="{0000000F-B001-4B32-8755-7C90D59E9A2B}"/>
              </c:ext>
            </c:extLst>
          </c:dPt>
          <c:dPt>
            <c:idx val="32"/>
            <c:bubble3D val="0"/>
            <c:extLst>
              <c:ext xmlns:c16="http://schemas.microsoft.com/office/drawing/2014/chart" uri="{C3380CC4-5D6E-409C-BE32-E72D297353CC}">
                <c16:uniqueId val="{00000010-B001-4B32-8755-7C90D59E9A2B}"/>
              </c:ext>
            </c:extLst>
          </c:dPt>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'2.1.8'!$D$4:$D$36</c:f>
              <c:numCache>
                <c:formatCode>0.0</c:formatCode>
                <c:ptCount val="33"/>
                <c:pt idx="0">
                  <c:v>42</c:v>
                </c:pt>
                <c:pt idx="1">
                  <c:v>42</c:v>
                </c:pt>
                <c:pt idx="2">
                  <c:v>42</c:v>
                </c:pt>
                <c:pt idx="3">
                  <c:v>-4.3</c:v>
                </c:pt>
                <c:pt idx="4">
                  <c:v>0.9</c:v>
                </c:pt>
                <c:pt idx="5">
                  <c:v>1</c:v>
                </c:pt>
                <c:pt idx="6">
                  <c:v>1</c:v>
                </c:pt>
                <c:pt idx="7">
                  <c:v>1</c:v>
                </c:pt>
                <c:pt idx="8">
                  <c:v>1.1000000000000001</c:v>
                </c:pt>
                <c:pt idx="9">
                  <c:v>1.2</c:v>
                </c:pt>
                <c:pt idx="10">
                  <c:v>1.2</c:v>
                </c:pt>
                <c:pt idx="11">
                  <c:v>1.2</c:v>
                </c:pt>
                <c:pt idx="12">
                  <c:v>1.2</c:v>
                </c:pt>
                <c:pt idx="13">
                  <c:v>1.2</c:v>
                </c:pt>
                <c:pt idx="14">
                  <c:v>1.2</c:v>
                </c:pt>
                <c:pt idx="15">
                  <c:v>1.2</c:v>
                </c:pt>
                <c:pt idx="16">
                  <c:v>0.3</c:v>
                </c:pt>
                <c:pt idx="17">
                  <c:v>0.2</c:v>
                </c:pt>
                <c:pt idx="18">
                  <c:v>0.2</c:v>
                </c:pt>
                <c:pt idx="19">
                  <c:v>0.1</c:v>
                </c:pt>
                <c:pt idx="20">
                  <c:v>0</c:v>
                </c:pt>
                <c:pt idx="21">
                  <c:v>0</c:v>
                </c:pt>
                <c:pt idx="22">
                  <c:v>22.9</c:v>
                </c:pt>
                <c:pt idx="23">
                  <c:v>22.9</c:v>
                </c:pt>
                <c:pt idx="24">
                  <c:v>22.9</c:v>
                </c:pt>
                <c:pt idx="25">
                  <c:v>22.9</c:v>
                </c:pt>
                <c:pt idx="26">
                  <c:v>22.9</c:v>
                </c:pt>
                <c:pt idx="27" formatCode="General">
                  <c:v>22.9</c:v>
                </c:pt>
                <c:pt idx="28" formatCode="General">
                  <c:v>17.7</c:v>
                </c:pt>
                <c:pt idx="29" formatCode="General">
                  <c:v>10.199999999999999</c:v>
                </c:pt>
                <c:pt idx="30" formatCode="General">
                  <c:v>-1.3</c:v>
                </c:pt>
                <c:pt idx="31">
                  <c:v>-5.7</c:v>
                </c:pt>
                <c:pt idx="32">
                  <c:v>-8.5</c:v>
                </c:pt>
              </c:numCache>
            </c:numRef>
          </c:val>
          <c:smooth val="0"/>
          <c:extLst>
            <c:ext xmlns:c16="http://schemas.microsoft.com/office/drawing/2014/chart" uri="{C3380CC4-5D6E-409C-BE32-E72D297353CC}">
              <c16:uniqueId val="{00000011-B001-4B32-8755-7C90D59E9A2B}"/>
            </c:ext>
          </c:extLst>
        </c:ser>
        <c:ser>
          <c:idx val="4"/>
          <c:order val="3"/>
          <c:tx>
            <c:strRef>
              <c:f>'2.1.8'!$E$1</c:f>
              <c:strCache>
                <c:ptCount val="1"/>
                <c:pt idx="0">
                  <c:v>Транспортні послуги</c:v>
                </c:pt>
              </c:strCache>
            </c:strRef>
          </c:tx>
          <c:spPr>
            <a:ln w="25400" cmpd="sng">
              <a:solidFill>
                <a:srgbClr val="7D0532"/>
              </a:solidFill>
              <a:prstDash val="solid"/>
            </a:ln>
          </c:spPr>
          <c:marker>
            <c:symbol val="none"/>
          </c:marker>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'2.1.8'!$E$4:$E$36</c:f>
              <c:numCache>
                <c:formatCode>0.0</c:formatCode>
                <c:ptCount val="33"/>
                <c:pt idx="0">
                  <c:v>9</c:v>
                </c:pt>
                <c:pt idx="1">
                  <c:v>12.6</c:v>
                </c:pt>
                <c:pt idx="2">
                  <c:v>14.4</c:v>
                </c:pt>
                <c:pt idx="3">
                  <c:v>16.899999999999999</c:v>
                </c:pt>
                <c:pt idx="4">
                  <c:v>16.600000000000001</c:v>
                </c:pt>
                <c:pt idx="5">
                  <c:v>17.5</c:v>
                </c:pt>
                <c:pt idx="6">
                  <c:v>18.899999999999999</c:v>
                </c:pt>
                <c:pt idx="7">
                  <c:v>20.3</c:v>
                </c:pt>
                <c:pt idx="8">
                  <c:v>21.1</c:v>
                </c:pt>
                <c:pt idx="9">
                  <c:v>20.5</c:v>
                </c:pt>
                <c:pt idx="10">
                  <c:v>22.2</c:v>
                </c:pt>
                <c:pt idx="11">
                  <c:v>22.7</c:v>
                </c:pt>
                <c:pt idx="12">
                  <c:v>20.7</c:v>
                </c:pt>
                <c:pt idx="13">
                  <c:v>19.5</c:v>
                </c:pt>
                <c:pt idx="14">
                  <c:v>18.8</c:v>
                </c:pt>
                <c:pt idx="15">
                  <c:v>18.2</c:v>
                </c:pt>
                <c:pt idx="16">
                  <c:v>18.8</c:v>
                </c:pt>
                <c:pt idx="17">
                  <c:v>19.399999999999999</c:v>
                </c:pt>
                <c:pt idx="18">
                  <c:v>21.2</c:v>
                </c:pt>
                <c:pt idx="19">
                  <c:v>23.2</c:v>
                </c:pt>
                <c:pt idx="20">
                  <c:v>23.6</c:v>
                </c:pt>
                <c:pt idx="21">
                  <c:v>26</c:v>
                </c:pt>
                <c:pt idx="22">
                  <c:v>27.8</c:v>
                </c:pt>
                <c:pt idx="23">
                  <c:v>28.9</c:v>
                </c:pt>
                <c:pt idx="24">
                  <c:v>27.4</c:v>
                </c:pt>
                <c:pt idx="25">
                  <c:v>27</c:v>
                </c:pt>
                <c:pt idx="26">
                  <c:v>27.2</c:v>
                </c:pt>
                <c:pt idx="27" formatCode="General">
                  <c:v>25.2</c:v>
                </c:pt>
                <c:pt idx="28" formatCode="General">
                  <c:v>24.9</c:v>
                </c:pt>
                <c:pt idx="29" formatCode="General">
                  <c:v>24.7</c:v>
                </c:pt>
                <c:pt idx="30" formatCode="General">
                  <c:v>21.3</c:v>
                </c:pt>
                <c:pt idx="31">
                  <c:v>18.3</c:v>
                </c:pt>
                <c:pt idx="32">
                  <c:v>16.7</c:v>
                </c:pt>
              </c:numCache>
            </c:numRef>
          </c:val>
          <c:smooth val="0"/>
          <c:extLst>
            <c:ext xmlns:c16="http://schemas.microsoft.com/office/drawing/2014/chart" uri="{C3380CC4-5D6E-409C-BE32-E72D297353CC}">
              <c16:uniqueId val="{00000012-B001-4B32-8755-7C90D59E9A2B}"/>
            </c:ext>
          </c:extLst>
        </c:ser>
        <c:ser>
          <c:idx val="1"/>
          <c:order val="4"/>
          <c:tx>
            <c:strRef>
              <c:f>'2.1.8'!$F$1</c:f>
              <c:strCache>
                <c:ptCount val="1"/>
                <c:pt idx="0">
                  <c:v>Водопостачання </c:v>
                </c:pt>
              </c:strCache>
            </c:strRef>
          </c:tx>
          <c:spPr>
            <a:ln w="25400" cmpd="sng">
              <a:solidFill>
                <a:srgbClr val="005591"/>
              </a:solidFill>
              <a:prstDash val="solid"/>
            </a:ln>
          </c:spPr>
          <c:marker>
            <c:symbol val="none"/>
          </c:marker>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'2.1.8'!$F$4:$F$36</c:f>
              <c:numCache>
                <c:formatCode>0.0</c:formatCode>
                <c:ptCount val="33"/>
                <c:pt idx="0">
                  <c:v>26.7</c:v>
                </c:pt>
                <c:pt idx="1">
                  <c:v>24.7</c:v>
                </c:pt>
                <c:pt idx="2">
                  <c:v>24.1</c:v>
                </c:pt>
                <c:pt idx="3">
                  <c:v>27.3</c:v>
                </c:pt>
                <c:pt idx="4">
                  <c:v>37.1</c:v>
                </c:pt>
                <c:pt idx="5">
                  <c:v>40</c:v>
                </c:pt>
                <c:pt idx="6">
                  <c:v>41.2</c:v>
                </c:pt>
                <c:pt idx="7">
                  <c:v>32.1</c:v>
                </c:pt>
                <c:pt idx="8">
                  <c:v>30.1</c:v>
                </c:pt>
                <c:pt idx="9">
                  <c:v>25.6</c:v>
                </c:pt>
                <c:pt idx="10">
                  <c:v>22.3</c:v>
                </c:pt>
                <c:pt idx="11">
                  <c:v>20.2</c:v>
                </c:pt>
                <c:pt idx="12">
                  <c:v>20.6</c:v>
                </c:pt>
                <c:pt idx="13">
                  <c:v>22.8</c:v>
                </c:pt>
                <c:pt idx="14">
                  <c:v>23.4</c:v>
                </c:pt>
                <c:pt idx="15">
                  <c:v>21.4</c:v>
                </c:pt>
                <c:pt idx="16">
                  <c:v>14.9</c:v>
                </c:pt>
                <c:pt idx="17">
                  <c:v>12.1</c:v>
                </c:pt>
                <c:pt idx="18">
                  <c:v>13.3</c:v>
                </c:pt>
                <c:pt idx="19">
                  <c:v>12.3</c:v>
                </c:pt>
                <c:pt idx="20">
                  <c:v>12.7</c:v>
                </c:pt>
                <c:pt idx="21">
                  <c:v>15.7</c:v>
                </c:pt>
                <c:pt idx="22">
                  <c:v>17.8</c:v>
                </c:pt>
                <c:pt idx="23">
                  <c:v>19.899999999999999</c:v>
                </c:pt>
                <c:pt idx="24">
                  <c:v>21.1</c:v>
                </c:pt>
                <c:pt idx="25">
                  <c:v>20.8</c:v>
                </c:pt>
                <c:pt idx="26">
                  <c:v>22.2</c:v>
                </c:pt>
                <c:pt idx="27" formatCode="General">
                  <c:v>21.5</c:v>
                </c:pt>
                <c:pt idx="28" formatCode="General">
                  <c:v>19.8</c:v>
                </c:pt>
                <c:pt idx="29" formatCode="General">
                  <c:v>21.1</c:v>
                </c:pt>
                <c:pt idx="30" formatCode="General">
                  <c:v>19.5</c:v>
                </c:pt>
                <c:pt idx="31">
                  <c:v>18.600000000000001</c:v>
                </c:pt>
                <c:pt idx="32">
                  <c:v>17.899999999999999</c:v>
                </c:pt>
              </c:numCache>
            </c:numRef>
          </c:val>
          <c:smooth val="0"/>
          <c:extLst>
            <c:ext xmlns:c16="http://schemas.microsoft.com/office/drawing/2014/chart" uri="{C3380CC4-5D6E-409C-BE32-E72D297353CC}">
              <c16:uniqueId val="{00000013-B001-4B32-8755-7C90D59E9A2B}"/>
            </c:ext>
          </c:extLst>
        </c:ser>
        <c:dLbls>
          <c:showLegendKey val="0"/>
          <c:showVal val="0"/>
          <c:showCatName val="0"/>
          <c:showSerName val="0"/>
          <c:showPercent val="0"/>
          <c:showBubbleSize val="0"/>
        </c:dLbls>
        <c:marker val="1"/>
        <c:smooth val="0"/>
        <c:axId val="423533832"/>
        <c:axId val="423534224"/>
      </c:lineChart>
      <c:dateAx>
        <c:axId val="4235338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4224"/>
        <c:crosses val="autoZero"/>
        <c:auto val="0"/>
        <c:lblOffset val="100"/>
        <c:baseTimeUnit val="months"/>
        <c:majorUnit val="1"/>
        <c:majorTimeUnit val="months"/>
        <c:minorUnit val="12"/>
        <c:minorTimeUnit val="months"/>
      </c:dateAx>
      <c:valAx>
        <c:axId val="423534224"/>
        <c:scaling>
          <c:orientation val="minMax"/>
          <c:max val="5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3383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6144999886541564"/>
          <c:w val="0.75925081413988571"/>
          <c:h val="0.233832910716668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905E-2"/>
          <c:y val="4.8866348448687348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733D-4CD3-89FA-D0BFF8F9411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733D-4CD3-89FA-D0BFF8F9411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733D-4CD3-89FA-D0BFF8F9411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733D-4CD3-89FA-D0BFF8F9411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733D-4CD3-89FA-D0BFF8F9411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733D-4CD3-89FA-D0BFF8F9411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733D-4CD3-89FA-D0BFF8F9411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733D-4CD3-89FA-D0BFF8F9411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733D-4CD3-89FA-D0BFF8F9411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733D-4CD3-89FA-D0BFF8F9411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733D-4CD3-89FA-D0BFF8F9411D}"/>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733D-4CD3-89FA-D0BFF8F9411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733D-4CD3-89FA-D0BFF8F9411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733D-4CD3-89FA-D0BFF8F9411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733D-4CD3-89FA-D0BFF8F9411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733D-4CD3-89FA-D0BFF8F9411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733D-4CD3-89FA-D0BFF8F9411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733D-4CD3-89FA-D0BFF8F9411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733D-4CD3-89FA-D0BFF8F9411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733D-4CD3-89FA-D0BFF8F9411D}"/>
              </c:ext>
            </c:extLst>
          </c:dPt>
          <c:cat>
            <c:multiLvlStrRef>
              <c:f>'1.2'!$C$4:$D$28</c:f>
              <c:multiLvlStrCache>
                <c:ptCount val="25"/>
                <c:lvl>
                  <c:pt idx="0">
                    <c:v>2017</c:v>
                  </c:pt>
                  <c:pt idx="1">
                    <c:v>2018</c:v>
                  </c:pt>
                  <c:pt idx="2">
                    <c:v>2019</c:v>
                  </c:pt>
                  <c:pt idx="3">
                    <c:v>2020</c:v>
                  </c:pt>
                  <c:pt idx="4">
                    <c:v>2021</c:v>
                  </c:pt>
                  <c:pt idx="5">
                    <c:v>2017</c:v>
                  </c:pt>
                  <c:pt idx="6">
                    <c:v>2018</c:v>
                  </c:pt>
                  <c:pt idx="7">
                    <c:v>2019</c:v>
                  </c:pt>
                  <c:pt idx="8">
                    <c:v>2020</c:v>
                  </c:pt>
                  <c:pt idx="9">
                    <c:v>2021</c:v>
                  </c:pt>
                  <c:pt idx="10">
                    <c:v>2017</c:v>
                  </c:pt>
                  <c:pt idx="11">
                    <c:v>2018</c:v>
                  </c:pt>
                  <c:pt idx="12">
                    <c:v>2019</c:v>
                  </c:pt>
                  <c:pt idx="13">
                    <c:v>2020</c:v>
                  </c:pt>
                  <c:pt idx="14">
                    <c:v>2021</c:v>
                  </c:pt>
                  <c:pt idx="15">
                    <c:v>2017</c:v>
                  </c:pt>
                  <c:pt idx="16">
                    <c:v>2018</c:v>
                  </c:pt>
                  <c:pt idx="17">
                    <c:v>2019</c:v>
                  </c:pt>
                  <c:pt idx="18">
                    <c:v>2020</c:v>
                  </c:pt>
                  <c:pt idx="19">
                    <c:v>2021</c:v>
                  </c:pt>
                  <c:pt idx="20">
                    <c:v>2017</c:v>
                  </c:pt>
                  <c:pt idx="21">
                    <c:v>2018</c:v>
                  </c:pt>
                  <c:pt idx="22">
                    <c:v>2019</c:v>
                  </c:pt>
                  <c:pt idx="23">
                    <c:v>2020</c:v>
                  </c:pt>
                  <c:pt idx="24">
                    <c:v>2021</c:v>
                  </c:pt>
                </c:lvl>
                <c:lvl>
                  <c:pt idx="0">
                    <c:v>Єврозона</c:v>
                  </c:pt>
                  <c:pt idx="5">
                    <c:v>США</c:v>
                  </c:pt>
                  <c:pt idx="10">
                    <c:v>Китай</c:v>
                  </c:pt>
                  <c:pt idx="15">
                    <c:v>Росія</c:v>
                  </c:pt>
                  <c:pt idx="20">
                    <c:v>UAwGDP</c:v>
                  </c:pt>
                </c:lvl>
              </c:multiLvlStrCache>
            </c:multiLvlStrRef>
          </c:cat>
          <c:val>
            <c:numRef>
              <c:f>'1.2'!$E$4:$E$28</c:f>
              <c:numCache>
                <c:formatCode>0.0</c:formatCode>
                <c:ptCount val="25"/>
                <c:pt idx="0">
                  <c:v>2.5</c:v>
                </c:pt>
                <c:pt idx="1">
                  <c:v>1.9</c:v>
                </c:pt>
                <c:pt idx="2">
                  <c:v>1.2</c:v>
                </c:pt>
                <c:pt idx="3">
                  <c:v>1.3</c:v>
                </c:pt>
                <c:pt idx="4">
                  <c:v>1.5</c:v>
                </c:pt>
                <c:pt idx="5">
                  <c:v>2.4</c:v>
                </c:pt>
                <c:pt idx="6">
                  <c:v>2.9</c:v>
                </c:pt>
                <c:pt idx="7">
                  <c:v>2.2000000000000002</c:v>
                </c:pt>
                <c:pt idx="8">
                  <c:v>1.7</c:v>
                </c:pt>
                <c:pt idx="9">
                  <c:v>2</c:v>
                </c:pt>
                <c:pt idx="10">
                  <c:v>6.8</c:v>
                </c:pt>
                <c:pt idx="11">
                  <c:v>6.6</c:v>
                </c:pt>
                <c:pt idx="12">
                  <c:v>6.3</c:v>
                </c:pt>
                <c:pt idx="13">
                  <c:v>6.2</c:v>
                </c:pt>
                <c:pt idx="14">
                  <c:v>6.3</c:v>
                </c:pt>
                <c:pt idx="15">
                  <c:v>1.6</c:v>
                </c:pt>
                <c:pt idx="16">
                  <c:v>2.2999999999999998</c:v>
                </c:pt>
                <c:pt idx="17">
                  <c:v>1.1000000000000001</c:v>
                </c:pt>
                <c:pt idx="18">
                  <c:v>1.7000000000000002</c:v>
                </c:pt>
                <c:pt idx="19">
                  <c:v>1.7000000000000002</c:v>
                </c:pt>
                <c:pt idx="20">
                  <c:v>3.5</c:v>
                </c:pt>
                <c:pt idx="21">
                  <c:v>3.2</c:v>
                </c:pt>
                <c:pt idx="22">
                  <c:v>2.4</c:v>
                </c:pt>
                <c:pt idx="23">
                  <c:v>2.5</c:v>
                </c:pt>
                <c:pt idx="24">
                  <c:v>2.6</c:v>
                </c:pt>
              </c:numCache>
            </c:numRef>
          </c:val>
          <c:extLst>
            <c:ext xmlns:c16="http://schemas.microsoft.com/office/drawing/2014/chart" uri="{C3380CC4-5D6E-409C-BE32-E72D297353CC}">
              <c16:uniqueId val="{00000028-733D-4CD3-89FA-D0BFF8F9411D}"/>
            </c:ext>
          </c:extLst>
        </c:ser>
        <c:dLbls>
          <c:showLegendKey val="0"/>
          <c:showVal val="0"/>
          <c:showCatName val="0"/>
          <c:showSerName val="0"/>
          <c:showPercent val="0"/>
          <c:showBubbleSize val="0"/>
        </c:dLbls>
        <c:gapWidth val="70"/>
        <c:axId val="423509528"/>
        <c:axId val="423509920"/>
      </c:barChart>
      <c:barChart>
        <c:barDir val="col"/>
        <c:grouping val="clustered"/>
        <c:varyColors val="0"/>
        <c:ser>
          <c:idx val="1"/>
          <c:order val="1"/>
          <c:spPr>
            <a:solidFill>
              <a:srgbClr val="DC4B64">
                <a:alpha val="20000"/>
              </a:srgbClr>
            </a:solidFill>
          </c:spPr>
          <c:invertIfNegative val="0"/>
          <c:val>
            <c:numRef>
              <c:f>'1.2'!$F$4:$F$28</c:f>
              <c:numCache>
                <c:formatCode>General</c:formatCode>
                <c:ptCount val="25"/>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numCache>
            </c:numRef>
          </c:val>
          <c:extLst>
            <c:ext xmlns:c16="http://schemas.microsoft.com/office/drawing/2014/chart" uri="{C3380CC4-5D6E-409C-BE32-E72D297353CC}">
              <c16:uniqueId val="{00000029-733D-4CD3-89FA-D0BFF8F9411D}"/>
            </c:ext>
          </c:extLst>
        </c:ser>
        <c:dLbls>
          <c:showLegendKey val="0"/>
          <c:showVal val="0"/>
          <c:showCatName val="0"/>
          <c:showSerName val="0"/>
          <c:showPercent val="0"/>
          <c:showBubbleSize val="0"/>
        </c:dLbls>
        <c:gapWidth val="0"/>
        <c:axId val="423510704"/>
        <c:axId val="423510312"/>
      </c:barChart>
      <c:catAx>
        <c:axId val="42350952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423509920"/>
        <c:crosses val="autoZero"/>
        <c:auto val="1"/>
        <c:lblAlgn val="ctr"/>
        <c:lblOffset val="100"/>
        <c:tickLblSkip val="1"/>
        <c:tickMarkSkip val="5"/>
        <c:noMultiLvlLbl val="0"/>
      </c:catAx>
      <c:valAx>
        <c:axId val="423509920"/>
        <c:scaling>
          <c:orientation val="minMax"/>
          <c:max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09528"/>
        <c:crosses val="autoZero"/>
        <c:crossBetween val="between"/>
      </c:valAx>
      <c:valAx>
        <c:axId val="423510312"/>
        <c:scaling>
          <c:orientation val="minMax"/>
          <c:max val="7"/>
        </c:scaling>
        <c:delete val="0"/>
        <c:axPos val="r"/>
        <c:numFmt formatCode="General" sourceLinked="1"/>
        <c:majorTickMark val="none"/>
        <c:minorTickMark val="none"/>
        <c:tickLblPos val="none"/>
        <c:crossAx val="423510704"/>
        <c:crosses val="max"/>
        <c:crossBetween val="between"/>
      </c:valAx>
      <c:catAx>
        <c:axId val="423510704"/>
        <c:scaling>
          <c:orientation val="minMax"/>
        </c:scaling>
        <c:delete val="1"/>
        <c:axPos val="b"/>
        <c:majorTickMark val="out"/>
        <c:minorTickMark val="none"/>
        <c:tickLblPos val="nextTo"/>
        <c:crossAx val="4235103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lineChart>
        <c:grouping val="standard"/>
        <c:varyColors val="0"/>
        <c:ser>
          <c:idx val="0"/>
          <c:order val="0"/>
          <c:tx>
            <c:strRef>
              <c:f>'2.1.9'!$B$1</c:f>
              <c:strCache>
                <c:ptCount val="1"/>
                <c:pt idx="0">
                  <c:v>Дефлятор ВВП*</c:v>
                </c:pt>
              </c:strCache>
            </c:strRef>
          </c:tx>
          <c:spPr>
            <a:ln w="25400" cmpd="sng">
              <a:solidFill>
                <a:schemeClr val="accent4"/>
              </a:solidFill>
              <a:prstDash val="solid"/>
            </a:ln>
          </c:spPr>
          <c:marker>
            <c:symbol val="none"/>
          </c:marker>
          <c:cat>
            <c:strRef>
              <c:f>'2.1.9'!$G$4:$G$22</c:f>
              <c:strCache>
                <c:ptCount val="19"/>
                <c:pt idx="0">
                  <c:v>I.15</c:v>
                </c:pt>
                <c:pt idx="2">
                  <c:v>III.15</c:v>
                </c:pt>
                <c:pt idx="4">
                  <c:v>I.16</c:v>
                </c:pt>
                <c:pt idx="6">
                  <c:v>III.16</c:v>
                </c:pt>
                <c:pt idx="8">
                  <c:v>I.17</c:v>
                </c:pt>
                <c:pt idx="10">
                  <c:v>III.17</c:v>
                </c:pt>
                <c:pt idx="12">
                  <c:v>I.18</c:v>
                </c:pt>
                <c:pt idx="14">
                  <c:v>III.18</c:v>
                </c:pt>
                <c:pt idx="16">
                  <c:v>I.19</c:v>
                </c:pt>
                <c:pt idx="18">
                  <c:v>III.19</c:v>
                </c:pt>
              </c:strCache>
            </c:strRef>
          </c:cat>
          <c:val>
            <c:numRef>
              <c:f>'2.1.9'!$B$4:$B$22</c:f>
              <c:numCache>
                <c:formatCode>General</c:formatCode>
                <c:ptCount val="19"/>
                <c:pt idx="0">
                  <c:v>41.2</c:v>
                </c:pt>
                <c:pt idx="1">
                  <c:v>39.700000000000003</c:v>
                </c:pt>
                <c:pt idx="2">
                  <c:v>38.4</c:v>
                </c:pt>
                <c:pt idx="3">
                  <c:v>35</c:v>
                </c:pt>
                <c:pt idx="4">
                  <c:v>20.9</c:v>
                </c:pt>
                <c:pt idx="5">
                  <c:v>15.3</c:v>
                </c:pt>
                <c:pt idx="6">
                  <c:v>15.3</c:v>
                </c:pt>
                <c:pt idx="7">
                  <c:v>17.399999999999999</c:v>
                </c:pt>
                <c:pt idx="8">
                  <c:v>26.6</c:v>
                </c:pt>
                <c:pt idx="9">
                  <c:v>20.9</c:v>
                </c:pt>
                <c:pt idx="10">
                  <c:v>21.5</c:v>
                </c:pt>
                <c:pt idx="11">
                  <c:v>20.8</c:v>
                </c:pt>
                <c:pt idx="12">
                  <c:v>15.1</c:v>
                </c:pt>
                <c:pt idx="13">
                  <c:v>17.399999999999999</c:v>
                </c:pt>
                <c:pt idx="14">
                  <c:v>16</c:v>
                </c:pt>
                <c:pt idx="15">
                  <c:v>13.5</c:v>
                </c:pt>
                <c:pt idx="16">
                  <c:v>11.7</c:v>
                </c:pt>
                <c:pt idx="17">
                  <c:v>9.4</c:v>
                </c:pt>
                <c:pt idx="18">
                  <c:v>8</c:v>
                </c:pt>
              </c:numCache>
            </c:numRef>
          </c:val>
          <c:smooth val="0"/>
          <c:extLst>
            <c:ext xmlns:c16="http://schemas.microsoft.com/office/drawing/2014/chart" uri="{C3380CC4-5D6E-409C-BE32-E72D297353CC}">
              <c16:uniqueId val="{00000000-459C-432F-9E92-DF2546D57F31}"/>
            </c:ext>
          </c:extLst>
        </c:ser>
        <c:ser>
          <c:idx val="1"/>
          <c:order val="1"/>
          <c:tx>
            <c:strRef>
              <c:f>'2.1.9'!$C$1</c:f>
              <c:strCache>
                <c:ptCount val="1"/>
                <c:pt idx="0">
                  <c:v>Промисловість</c:v>
                </c:pt>
              </c:strCache>
            </c:strRef>
          </c:tx>
          <c:spPr>
            <a:ln w="25400" cmpd="sng">
              <a:solidFill>
                <a:schemeClr val="tx2"/>
              </a:solidFill>
              <a:prstDash val="solid"/>
            </a:ln>
          </c:spPr>
          <c:marker>
            <c:symbol val="none"/>
          </c:marker>
          <c:cat>
            <c:strRef>
              <c:f>'2.1.9'!$G$4:$G$22</c:f>
              <c:strCache>
                <c:ptCount val="19"/>
                <c:pt idx="0">
                  <c:v>I.15</c:v>
                </c:pt>
                <c:pt idx="2">
                  <c:v>III.15</c:v>
                </c:pt>
                <c:pt idx="4">
                  <c:v>I.16</c:v>
                </c:pt>
                <c:pt idx="6">
                  <c:v>III.16</c:v>
                </c:pt>
                <c:pt idx="8">
                  <c:v>I.17</c:v>
                </c:pt>
                <c:pt idx="10">
                  <c:v>III.17</c:v>
                </c:pt>
                <c:pt idx="12">
                  <c:v>I.18</c:v>
                </c:pt>
                <c:pt idx="14">
                  <c:v>III.18</c:v>
                </c:pt>
                <c:pt idx="16">
                  <c:v>I.19</c:v>
                </c:pt>
                <c:pt idx="18">
                  <c:v>III.19</c:v>
                </c:pt>
              </c:strCache>
            </c:strRef>
          </c:cat>
          <c:val>
            <c:numRef>
              <c:f>'2.1.9'!$C$4:$C$22</c:f>
              <c:numCache>
                <c:formatCode>General</c:formatCode>
                <c:ptCount val="19"/>
                <c:pt idx="0">
                  <c:v>42.400000000000006</c:v>
                </c:pt>
                <c:pt idx="1">
                  <c:v>42.699999999999989</c:v>
                </c:pt>
                <c:pt idx="2">
                  <c:v>34.099999999999994</c:v>
                </c:pt>
                <c:pt idx="3">
                  <c:v>26.900000000000006</c:v>
                </c:pt>
                <c:pt idx="4">
                  <c:v>16.099999999999994</c:v>
                </c:pt>
                <c:pt idx="5">
                  <c:v>14.099999999999994</c:v>
                </c:pt>
                <c:pt idx="6">
                  <c:v>18.900000000000006</c:v>
                </c:pt>
                <c:pt idx="7">
                  <c:v>32.300000000000011</c:v>
                </c:pt>
                <c:pt idx="8">
                  <c:v>38</c:v>
                </c:pt>
                <c:pt idx="9">
                  <c:v>29.599999999999994</c:v>
                </c:pt>
                <c:pt idx="10">
                  <c:v>23.099999999999994</c:v>
                </c:pt>
                <c:pt idx="11">
                  <c:v>17.900000000000006</c:v>
                </c:pt>
                <c:pt idx="12">
                  <c:v>19.100000000000001</c:v>
                </c:pt>
                <c:pt idx="13">
                  <c:v>16.3</c:v>
                </c:pt>
                <c:pt idx="14">
                  <c:v>18.8</c:v>
                </c:pt>
                <c:pt idx="15">
                  <c:v>15.7</c:v>
                </c:pt>
                <c:pt idx="16">
                  <c:v>9.8000000000000007</c:v>
                </c:pt>
                <c:pt idx="17">
                  <c:v>6.8</c:v>
                </c:pt>
                <c:pt idx="18">
                  <c:v>4.3</c:v>
                </c:pt>
              </c:numCache>
            </c:numRef>
          </c:val>
          <c:smooth val="0"/>
          <c:extLst>
            <c:ext xmlns:c16="http://schemas.microsoft.com/office/drawing/2014/chart" uri="{C3380CC4-5D6E-409C-BE32-E72D297353CC}">
              <c16:uniqueId val="{00000001-459C-432F-9E92-DF2546D57F31}"/>
            </c:ext>
          </c:extLst>
        </c:ser>
        <c:ser>
          <c:idx val="2"/>
          <c:order val="2"/>
          <c:tx>
            <c:strRef>
              <c:f>'2.1.9'!$E$1</c:f>
              <c:strCache>
                <c:ptCount val="1"/>
                <c:pt idx="0">
                  <c:v>Будівельно-монтажні роботи**</c:v>
                </c:pt>
              </c:strCache>
            </c:strRef>
          </c:tx>
          <c:spPr>
            <a:ln w="25400" cmpd="sng">
              <a:solidFill>
                <a:srgbClr val="7D0532"/>
              </a:solidFill>
              <a:prstDash val="solid"/>
            </a:ln>
          </c:spPr>
          <c:marker>
            <c:symbol val="none"/>
          </c:marker>
          <c:cat>
            <c:strRef>
              <c:f>'2.1.9'!$G$4:$G$22</c:f>
              <c:strCache>
                <c:ptCount val="19"/>
                <c:pt idx="0">
                  <c:v>I.15</c:v>
                </c:pt>
                <c:pt idx="2">
                  <c:v>III.15</c:v>
                </c:pt>
                <c:pt idx="4">
                  <c:v>I.16</c:v>
                </c:pt>
                <c:pt idx="6">
                  <c:v>III.16</c:v>
                </c:pt>
                <c:pt idx="8">
                  <c:v>I.17</c:v>
                </c:pt>
                <c:pt idx="10">
                  <c:v>III.17</c:v>
                </c:pt>
                <c:pt idx="12">
                  <c:v>I.18</c:v>
                </c:pt>
                <c:pt idx="14">
                  <c:v>III.18</c:v>
                </c:pt>
                <c:pt idx="16">
                  <c:v>I.19</c:v>
                </c:pt>
                <c:pt idx="18">
                  <c:v>III.19</c:v>
                </c:pt>
              </c:strCache>
            </c:strRef>
          </c:cat>
          <c:val>
            <c:numRef>
              <c:f>'2.1.9'!$E$4:$E$22</c:f>
              <c:numCache>
                <c:formatCode>General</c:formatCode>
                <c:ptCount val="19"/>
                <c:pt idx="0">
                  <c:v>24.900000000000006</c:v>
                </c:pt>
                <c:pt idx="1">
                  <c:v>31.300000000000011</c:v>
                </c:pt>
                <c:pt idx="2">
                  <c:v>28.199999999999989</c:v>
                </c:pt>
                <c:pt idx="3">
                  <c:v>24.200000000000003</c:v>
                </c:pt>
                <c:pt idx="4">
                  <c:v>12.5</c:v>
                </c:pt>
                <c:pt idx="5">
                  <c:v>7.5</c:v>
                </c:pt>
                <c:pt idx="6">
                  <c:v>8.1</c:v>
                </c:pt>
                <c:pt idx="7">
                  <c:v>9</c:v>
                </c:pt>
                <c:pt idx="8">
                  <c:v>12.799999999999997</c:v>
                </c:pt>
                <c:pt idx="9">
                  <c:v>12</c:v>
                </c:pt>
                <c:pt idx="10">
                  <c:v>13.299999999999997</c:v>
                </c:pt>
                <c:pt idx="11">
                  <c:v>15.299999999999997</c:v>
                </c:pt>
                <c:pt idx="12">
                  <c:v>22.799999999999997</c:v>
                </c:pt>
                <c:pt idx="13">
                  <c:v>25</c:v>
                </c:pt>
                <c:pt idx="14">
                  <c:v>23.5</c:v>
                </c:pt>
                <c:pt idx="15">
                  <c:v>21</c:v>
                </c:pt>
                <c:pt idx="16">
                  <c:v>12.1</c:v>
                </c:pt>
                <c:pt idx="17">
                  <c:v>6.9</c:v>
                </c:pt>
                <c:pt idx="18">
                  <c:v>4.9000000000000004</c:v>
                </c:pt>
              </c:numCache>
            </c:numRef>
          </c:val>
          <c:smooth val="0"/>
          <c:extLst>
            <c:ext xmlns:c16="http://schemas.microsoft.com/office/drawing/2014/chart" uri="{C3380CC4-5D6E-409C-BE32-E72D297353CC}">
              <c16:uniqueId val="{00000003-459C-432F-9E92-DF2546D57F31}"/>
            </c:ext>
          </c:extLst>
        </c:ser>
        <c:ser>
          <c:idx val="3"/>
          <c:order val="3"/>
          <c:tx>
            <c:strRef>
              <c:f>'2.1.9'!$F$1</c:f>
              <c:strCache>
                <c:ptCount val="1"/>
                <c:pt idx="0">
                  <c:v>Сільське господарство</c:v>
                </c:pt>
              </c:strCache>
            </c:strRef>
          </c:tx>
          <c:spPr>
            <a:ln w="25400" cmpd="sng">
              <a:solidFill>
                <a:srgbClr val="DC4B64"/>
              </a:solidFill>
              <a:prstDash val="solid"/>
            </a:ln>
          </c:spPr>
          <c:marker>
            <c:symbol val="none"/>
          </c:marker>
          <c:cat>
            <c:strRef>
              <c:f>'2.1.9'!$G$4:$G$22</c:f>
              <c:strCache>
                <c:ptCount val="19"/>
                <c:pt idx="0">
                  <c:v>I.15</c:v>
                </c:pt>
                <c:pt idx="2">
                  <c:v>III.15</c:v>
                </c:pt>
                <c:pt idx="4">
                  <c:v>I.16</c:v>
                </c:pt>
                <c:pt idx="6">
                  <c:v>III.16</c:v>
                </c:pt>
                <c:pt idx="8">
                  <c:v>I.17</c:v>
                </c:pt>
                <c:pt idx="10">
                  <c:v>III.17</c:v>
                </c:pt>
                <c:pt idx="12">
                  <c:v>I.18</c:v>
                </c:pt>
                <c:pt idx="14">
                  <c:v>III.18</c:v>
                </c:pt>
                <c:pt idx="16">
                  <c:v>I.19</c:v>
                </c:pt>
                <c:pt idx="18">
                  <c:v>III.19</c:v>
                </c:pt>
              </c:strCache>
            </c:strRef>
          </c:cat>
          <c:val>
            <c:numRef>
              <c:f>'2.1.9'!$F$4:$F$22</c:f>
              <c:numCache>
                <c:formatCode>General</c:formatCode>
                <c:ptCount val="19"/>
                <c:pt idx="0">
                  <c:v>70.400000000000006</c:v>
                </c:pt>
                <c:pt idx="1">
                  <c:v>52.2</c:v>
                </c:pt>
                <c:pt idx="2">
                  <c:v>48</c:v>
                </c:pt>
                <c:pt idx="3">
                  <c:v>54.7</c:v>
                </c:pt>
                <c:pt idx="4">
                  <c:v>12.8</c:v>
                </c:pt>
                <c:pt idx="5">
                  <c:v>3.8</c:v>
                </c:pt>
                <c:pt idx="6">
                  <c:v>9.5</c:v>
                </c:pt>
                <c:pt idx="7">
                  <c:v>9.6999999999999993</c:v>
                </c:pt>
                <c:pt idx="8">
                  <c:v>11</c:v>
                </c:pt>
                <c:pt idx="9">
                  <c:v>9.6</c:v>
                </c:pt>
                <c:pt idx="10">
                  <c:v>10.8</c:v>
                </c:pt>
                <c:pt idx="11">
                  <c:v>12.6</c:v>
                </c:pt>
                <c:pt idx="12">
                  <c:v>11.4</c:v>
                </c:pt>
                <c:pt idx="13">
                  <c:v>12.599999999999994</c:v>
                </c:pt>
                <c:pt idx="14">
                  <c:v>10.400000000000006</c:v>
                </c:pt>
                <c:pt idx="15">
                  <c:v>6.2000000000000028</c:v>
                </c:pt>
                <c:pt idx="16">
                  <c:v>1.3</c:v>
                </c:pt>
                <c:pt idx="17">
                  <c:v>-5.5</c:v>
                </c:pt>
                <c:pt idx="18">
                  <c:v>-8.8000000000000007</c:v>
                </c:pt>
              </c:numCache>
            </c:numRef>
          </c:val>
          <c:smooth val="0"/>
          <c:extLst>
            <c:ext xmlns:c16="http://schemas.microsoft.com/office/drawing/2014/chart" uri="{C3380CC4-5D6E-409C-BE32-E72D297353CC}">
              <c16:uniqueId val="{00000004-459C-432F-9E92-DF2546D57F31}"/>
            </c:ext>
          </c:extLst>
        </c:ser>
        <c:ser>
          <c:idx val="4"/>
          <c:order val="4"/>
          <c:tx>
            <c:strRef>
              <c:f>'2.1.9'!$D$1</c:f>
              <c:strCache>
                <c:ptCount val="1"/>
                <c:pt idx="0">
                  <c:v>Промисловість за межі України</c:v>
                </c:pt>
              </c:strCache>
            </c:strRef>
          </c:tx>
          <c:spPr>
            <a:ln w="25400">
              <a:solidFill>
                <a:schemeClr val="bg2"/>
              </a:solidFill>
            </a:ln>
          </c:spPr>
          <c:marker>
            <c:symbol val="none"/>
          </c:marker>
          <c:val>
            <c:numRef>
              <c:f>'2.1.9'!$D$4:$D$22</c:f>
              <c:numCache>
                <c:formatCode>General</c:formatCode>
                <c:ptCount val="19"/>
                <c:pt idx="12">
                  <c:v>11.7</c:v>
                </c:pt>
                <c:pt idx="13">
                  <c:v>9.1</c:v>
                </c:pt>
                <c:pt idx="14">
                  <c:v>12.8</c:v>
                </c:pt>
                <c:pt idx="15">
                  <c:v>7.5</c:v>
                </c:pt>
                <c:pt idx="16">
                  <c:v>-0.3</c:v>
                </c:pt>
                <c:pt idx="17">
                  <c:v>2.9</c:v>
                </c:pt>
                <c:pt idx="18">
                  <c:v>-0.9</c:v>
                </c:pt>
              </c:numCache>
            </c:numRef>
          </c:val>
          <c:smooth val="0"/>
          <c:extLst>
            <c:ext xmlns:c16="http://schemas.microsoft.com/office/drawing/2014/chart" uri="{C3380CC4-5D6E-409C-BE32-E72D297353CC}">
              <c16:uniqueId val="{00000000-4721-49F4-88FE-1BC5E02E6EF1}"/>
            </c:ext>
          </c:extLst>
        </c:ser>
        <c:dLbls>
          <c:showLegendKey val="0"/>
          <c:showVal val="0"/>
          <c:showCatName val="0"/>
          <c:showSerName val="0"/>
          <c:showPercent val="0"/>
          <c:showBubbleSize val="0"/>
        </c:dLbls>
        <c:smooth val="0"/>
        <c:axId val="423535008"/>
        <c:axId val="423535400"/>
      </c:lineChart>
      <c:catAx>
        <c:axId val="423535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5400"/>
        <c:crosses val="autoZero"/>
        <c:auto val="1"/>
        <c:lblAlgn val="ctr"/>
        <c:lblOffset val="100"/>
        <c:tickMarkSkip val="4"/>
        <c:noMultiLvlLbl val="0"/>
      </c:catAx>
      <c:valAx>
        <c:axId val="423535400"/>
        <c:scaling>
          <c:orientation val="minMax"/>
          <c:max val="7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500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0380549505779866"/>
          <c:w val="0.97916666666666663"/>
          <c:h val="0.29619450494220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barChart>
        <c:barDir val="col"/>
        <c:grouping val="stacked"/>
        <c:varyColors val="0"/>
        <c:ser>
          <c:idx val="0"/>
          <c:order val="0"/>
          <c:tx>
            <c:strRef>
              <c:f>'2.2.1'!$C$1</c:f>
              <c:strCache>
                <c:ptCount val="1"/>
                <c:pt idx="0">
                  <c:v>Приватне 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'2.2.1'!$C$4:$C$17</c:f>
              <c:numCache>
                <c:formatCode>0.00</c:formatCode>
                <c:ptCount val="14"/>
                <c:pt idx="0">
                  <c:v>-1.33</c:v>
                </c:pt>
                <c:pt idx="1">
                  <c:v>3.16</c:v>
                </c:pt>
                <c:pt idx="2">
                  <c:v>3.27</c:v>
                </c:pt>
                <c:pt idx="3">
                  <c:v>1.8</c:v>
                </c:pt>
                <c:pt idx="4">
                  <c:v>4.5599999999999996</c:v>
                </c:pt>
                <c:pt idx="5">
                  <c:v>8.0299999999999994</c:v>
                </c:pt>
                <c:pt idx="6">
                  <c:v>4.5</c:v>
                </c:pt>
                <c:pt idx="7">
                  <c:v>7.52</c:v>
                </c:pt>
                <c:pt idx="8">
                  <c:v>5.84</c:v>
                </c:pt>
                <c:pt idx="9">
                  <c:v>4.88</c:v>
                </c:pt>
                <c:pt idx="10">
                  <c:v>7.21</c:v>
                </c:pt>
                <c:pt idx="11">
                  <c:v>5.45</c:v>
                </c:pt>
                <c:pt idx="12">
                  <c:v>8.1999999999999993</c:v>
                </c:pt>
                <c:pt idx="13" formatCode="General">
                  <c:v>8.42</c:v>
                </c:pt>
              </c:numCache>
            </c:numRef>
          </c:val>
          <c:extLst>
            <c:ext xmlns:c16="http://schemas.microsoft.com/office/drawing/2014/chart" uri="{C3380CC4-5D6E-409C-BE32-E72D297353CC}">
              <c16:uniqueId val="{00000000-77EF-4C5F-8362-B7B03F3F67BD}"/>
            </c:ext>
          </c:extLst>
        </c:ser>
        <c:ser>
          <c:idx val="5"/>
          <c:order val="1"/>
          <c:tx>
            <c:strRef>
              <c:f>'2.2.1'!$D$1</c:f>
              <c:strCache>
                <c:ptCount val="1"/>
                <c:pt idx="0">
                  <c:v>Споживання СЗДУ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'2.2.1'!$D$4:$D$17</c:f>
              <c:numCache>
                <c:formatCode>0.00</c:formatCode>
                <c:ptCount val="14"/>
                <c:pt idx="0">
                  <c:v>0.28000000000000003</c:v>
                </c:pt>
                <c:pt idx="1">
                  <c:v>-0.45</c:v>
                </c:pt>
                <c:pt idx="2">
                  <c:v>0.14000000000000001</c:v>
                </c:pt>
                <c:pt idx="3">
                  <c:v>-0.37</c:v>
                </c:pt>
                <c:pt idx="4">
                  <c:v>1.9</c:v>
                </c:pt>
                <c:pt idx="5">
                  <c:v>-0.49</c:v>
                </c:pt>
                <c:pt idx="6">
                  <c:v>1.44</c:v>
                </c:pt>
                <c:pt idx="7">
                  <c:v>0.92</c:v>
                </c:pt>
                <c:pt idx="8">
                  <c:v>-0.33</c:v>
                </c:pt>
                <c:pt idx="9">
                  <c:v>2.7</c:v>
                </c:pt>
                <c:pt idx="10">
                  <c:v>-1.1200000000000001</c:v>
                </c:pt>
                <c:pt idx="11">
                  <c:v>-0.54</c:v>
                </c:pt>
                <c:pt idx="12">
                  <c:v>-1.85</c:v>
                </c:pt>
                <c:pt idx="13" formatCode="General">
                  <c:v>-1.49</c:v>
                </c:pt>
              </c:numCache>
            </c:numRef>
          </c:val>
          <c:extLst>
            <c:ext xmlns:c16="http://schemas.microsoft.com/office/drawing/2014/chart" uri="{C3380CC4-5D6E-409C-BE32-E72D297353CC}">
              <c16:uniqueId val="{00000001-77EF-4C5F-8362-B7B03F3F67BD}"/>
            </c:ext>
          </c:extLst>
        </c:ser>
        <c:ser>
          <c:idx val="1"/>
          <c:order val="2"/>
          <c:tx>
            <c:strRef>
              <c:f>'2.2.1'!$E$1</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'2.2.1'!$E$4:$E$17</c:f>
              <c:numCache>
                <c:formatCode>0.00</c:formatCode>
                <c:ptCount val="14"/>
                <c:pt idx="0">
                  <c:v>0.66</c:v>
                </c:pt>
                <c:pt idx="1">
                  <c:v>2.31</c:v>
                </c:pt>
                <c:pt idx="2">
                  <c:v>2.98</c:v>
                </c:pt>
                <c:pt idx="3">
                  <c:v>4.41</c:v>
                </c:pt>
                <c:pt idx="4">
                  <c:v>2.2999999999999998</c:v>
                </c:pt>
                <c:pt idx="5">
                  <c:v>3.09</c:v>
                </c:pt>
                <c:pt idx="6">
                  <c:v>1.83</c:v>
                </c:pt>
                <c:pt idx="7">
                  <c:v>2.74</c:v>
                </c:pt>
                <c:pt idx="8">
                  <c:v>2.56</c:v>
                </c:pt>
                <c:pt idx="9">
                  <c:v>2.72</c:v>
                </c:pt>
                <c:pt idx="10">
                  <c:v>1.89</c:v>
                </c:pt>
                <c:pt idx="11">
                  <c:v>1.98</c:v>
                </c:pt>
                <c:pt idx="12">
                  <c:v>2.5499999999999998</c:v>
                </c:pt>
                <c:pt idx="13" formatCode="General">
                  <c:v>1.36</c:v>
                </c:pt>
              </c:numCache>
            </c:numRef>
          </c:val>
          <c:extLst>
            <c:ext xmlns:c16="http://schemas.microsoft.com/office/drawing/2014/chart" uri="{C3380CC4-5D6E-409C-BE32-E72D297353CC}">
              <c16:uniqueId val="{00000002-77EF-4C5F-8362-B7B03F3F67BD}"/>
            </c:ext>
          </c:extLst>
        </c:ser>
        <c:ser>
          <c:idx val="2"/>
          <c:order val="3"/>
          <c:tx>
            <c:strRef>
              <c:f>'2.2.1'!$F$1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'2.2.1'!$F$4:$F$17</c:f>
              <c:numCache>
                <c:formatCode>0.00</c:formatCode>
                <c:ptCount val="14"/>
                <c:pt idx="0">
                  <c:v>1.17</c:v>
                </c:pt>
                <c:pt idx="1">
                  <c:v>1.1000000000000001</c:v>
                </c:pt>
                <c:pt idx="2">
                  <c:v>7.34</c:v>
                </c:pt>
                <c:pt idx="3">
                  <c:v>4.28</c:v>
                </c:pt>
                <c:pt idx="4">
                  <c:v>-1.23</c:v>
                </c:pt>
                <c:pt idx="5">
                  <c:v>-0.72</c:v>
                </c:pt>
                <c:pt idx="6">
                  <c:v>-3.36</c:v>
                </c:pt>
                <c:pt idx="7">
                  <c:v>-1.74</c:v>
                </c:pt>
                <c:pt idx="8">
                  <c:v>-2.65</c:v>
                </c:pt>
                <c:pt idx="9">
                  <c:v>-4.4800000000000004</c:v>
                </c:pt>
                <c:pt idx="10">
                  <c:v>-0.79</c:v>
                </c:pt>
                <c:pt idx="11">
                  <c:v>-2.08</c:v>
                </c:pt>
                <c:pt idx="12">
                  <c:v>-6.07</c:v>
                </c:pt>
                <c:pt idx="13" formatCode="General">
                  <c:v>-0.89</c:v>
                </c:pt>
              </c:numCache>
            </c:numRef>
          </c:val>
          <c:extLst>
            <c:ext xmlns:c16="http://schemas.microsoft.com/office/drawing/2014/chart" uri="{C3380CC4-5D6E-409C-BE32-E72D297353CC}">
              <c16:uniqueId val="{00000003-77EF-4C5F-8362-B7B03F3F67BD}"/>
            </c:ext>
          </c:extLst>
        </c:ser>
        <c:ser>
          <c:idx val="3"/>
          <c:order val="4"/>
          <c:tx>
            <c:strRef>
              <c:f>'2.2.1'!$G$1</c:f>
              <c:strCache>
                <c:ptCount val="1"/>
                <c:pt idx="0">
                  <c:v>Чистий експорт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'2.2.1'!$G$4:$G$17</c:f>
              <c:numCache>
                <c:formatCode>0.00</c:formatCode>
                <c:ptCount val="14"/>
                <c:pt idx="0">
                  <c:v>-0.63</c:v>
                </c:pt>
                <c:pt idx="1">
                  <c:v>-4.38</c:v>
                </c:pt>
                <c:pt idx="2">
                  <c:v>-10.98</c:v>
                </c:pt>
                <c:pt idx="3">
                  <c:v>-5.56</c:v>
                </c:pt>
                <c:pt idx="4">
                  <c:v>-4.74</c:v>
                </c:pt>
                <c:pt idx="5">
                  <c:v>-7.21</c:v>
                </c:pt>
                <c:pt idx="6">
                  <c:v>-2.12</c:v>
                </c:pt>
                <c:pt idx="7">
                  <c:v>-7.24</c:v>
                </c:pt>
                <c:pt idx="8">
                  <c:v>-2.11</c:v>
                </c:pt>
                <c:pt idx="9">
                  <c:v>-2.02</c:v>
                </c:pt>
                <c:pt idx="10">
                  <c:v>-4.3899999999999997</c:v>
                </c:pt>
                <c:pt idx="11">
                  <c:v>-1.31</c:v>
                </c:pt>
                <c:pt idx="12">
                  <c:v>-0.33</c:v>
                </c:pt>
                <c:pt idx="13">
                  <c:v>-2.8</c:v>
                </c:pt>
              </c:numCache>
            </c:numRef>
          </c:val>
          <c:extLst>
            <c:ext xmlns:c16="http://schemas.microsoft.com/office/drawing/2014/chart" uri="{C3380CC4-5D6E-409C-BE32-E72D297353CC}">
              <c16:uniqueId val="{00000004-77EF-4C5F-8362-B7B03F3F67BD}"/>
            </c:ext>
          </c:extLst>
        </c:ser>
        <c:dLbls>
          <c:showLegendKey val="0"/>
          <c:showVal val="0"/>
          <c:showCatName val="0"/>
          <c:showSerName val="0"/>
          <c:showPercent val="0"/>
          <c:showBubbleSize val="0"/>
        </c:dLbls>
        <c:gapWidth val="70"/>
        <c:overlap val="100"/>
        <c:axId val="423536184"/>
        <c:axId val="423536576"/>
      </c:barChart>
      <c:lineChart>
        <c:grouping val="standard"/>
        <c:varyColors val="0"/>
        <c:ser>
          <c:idx val="4"/>
          <c:order val="5"/>
          <c:tx>
            <c:strRef>
              <c:f>'2.2.1'!$B$1</c:f>
              <c:strCache>
                <c:ptCount val="1"/>
                <c:pt idx="0">
                  <c:v>ВВП, % р/р</c:v>
                </c:pt>
              </c:strCache>
            </c:strRef>
          </c:tx>
          <c:spPr>
            <a:ln w="25400" cmpd="sng">
              <a:solidFill>
                <a:srgbClr val="46AFE6"/>
              </a:solidFill>
              <a:prstDash val="solid"/>
            </a:ln>
          </c:spPr>
          <c:marker>
            <c:symbol val="none"/>
          </c:marker>
          <c:dLbls>
            <c:dLbl>
              <c:idx val="9"/>
              <c:layout>
                <c:manualLayout>
                  <c:x val="-0.44166666666666665"/>
                  <c:y val="-0.19209039548022599"/>
                </c:manualLayout>
              </c:layout>
              <c:tx>
                <c:rich>
                  <a:bodyPr wrap="square" lIns="38100" tIns="19050" rIns="38100" bIns="19050" anchor="ctr">
                    <a:spAutoFit/>
                  </a:bodyPr>
                  <a:lstStyle/>
                  <a:p>
                    <a:pPr>
                      <a:defRPr/>
                    </a:pPr>
                    <a:fld id="{7016DE3D-ADCF-4DDC-8146-033DAADBF9BD}" type="SERIESNAME">
                      <a:rPr lang="en-US">
                        <a:solidFill>
                          <a:srgbClr val="46AFE6"/>
                        </a:solidFill>
                      </a:rPr>
                      <a:pPr>
                        <a:defRPr/>
                      </a:pPr>
                      <a:t>[ІМ’Я РЯДУ]</a:t>
                    </a:fld>
                    <a:r>
                      <a:rPr lang="en-US" baseline="0">
                        <a:solidFill>
                          <a:srgbClr val="46AFE6"/>
                        </a:solidFill>
                      </a:rPr>
                      <a:t> </a:t>
                    </a:r>
                    <a:fld id="{99E373CC-4342-4754-B8F5-C6C09226DD9A}" type="CATEGORYNAME">
                      <a:rPr lang="en-US" baseline="0">
                        <a:solidFill>
                          <a:srgbClr val="46AFE6"/>
                        </a:solidFill>
                      </a:rPr>
                      <a:pPr>
                        <a:defRPr/>
                      </a:pPr>
                      <a:t>[ІМ’Я КАТЕГОРІЇ]</a:t>
                    </a:fld>
                    <a:endParaRPr lang="en-US" baseline="0">
                      <a:solidFill>
                        <a:srgbClr val="46AFE6"/>
                      </a:solidFill>
                    </a:endParaRPr>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26472342519685038"/>
                      <c:h val="0.11552382223408515"/>
                    </c:manualLayout>
                  </c15:layout>
                  <c15:dlblFieldTable/>
                  <c15:showDataLabelsRange val="0"/>
                </c:ext>
                <c:ext xmlns:c16="http://schemas.microsoft.com/office/drawing/2014/chart" uri="{C3380CC4-5D6E-409C-BE32-E72D297353CC}">
                  <c16:uniqueId val="{00000005-77EF-4C5F-8362-B7B03F3F67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'2.2.1'!$H$4:$H$17</c:f>
              <c:strCache>
                <c:ptCount val="14"/>
                <c:pt idx="0">
                  <c:v>I.16</c:v>
                </c:pt>
                <c:pt idx="2">
                  <c:v>III.16</c:v>
                </c:pt>
                <c:pt idx="4">
                  <c:v>I.17</c:v>
                </c:pt>
                <c:pt idx="6">
                  <c:v>III.17</c:v>
                </c:pt>
                <c:pt idx="8">
                  <c:v>I.18</c:v>
                </c:pt>
                <c:pt idx="10">
                  <c:v>III.18</c:v>
                </c:pt>
                <c:pt idx="13">
                  <c:v>II.19</c:v>
                </c:pt>
              </c:strCache>
            </c:strRef>
          </c:cat>
          <c:val>
            <c:numRef>
              <c:f>'2.2.1'!$B$4:$B$17</c:f>
              <c:numCache>
                <c:formatCode>0.0</c:formatCode>
                <c:ptCount val="14"/>
                <c:pt idx="0">
                  <c:v>0.1</c:v>
                </c:pt>
                <c:pt idx="1">
                  <c:v>1.7</c:v>
                </c:pt>
                <c:pt idx="2">
                  <c:v>2.7</c:v>
                </c:pt>
                <c:pt idx="3">
                  <c:v>4.5999999999999996</c:v>
                </c:pt>
                <c:pt idx="4">
                  <c:v>2.8</c:v>
                </c:pt>
                <c:pt idx="5">
                  <c:v>2.7</c:v>
                </c:pt>
                <c:pt idx="6">
                  <c:v>2.2999999999999998</c:v>
                </c:pt>
                <c:pt idx="7">
                  <c:v>2.2000000000000002</c:v>
                </c:pt>
                <c:pt idx="8">
                  <c:v>3.3</c:v>
                </c:pt>
                <c:pt idx="9">
                  <c:v>3.8</c:v>
                </c:pt>
                <c:pt idx="10">
                  <c:v>2.8</c:v>
                </c:pt>
                <c:pt idx="11">
                  <c:v>3.5</c:v>
                </c:pt>
                <c:pt idx="12">
                  <c:v>2.5</c:v>
                </c:pt>
                <c:pt idx="13" formatCode="General">
                  <c:v>4.5999999999999996</c:v>
                </c:pt>
              </c:numCache>
            </c:numRef>
          </c:val>
          <c:smooth val="0"/>
          <c:extLst>
            <c:ext xmlns:c16="http://schemas.microsoft.com/office/drawing/2014/chart" uri="{C3380CC4-5D6E-409C-BE32-E72D297353CC}">
              <c16:uniqueId val="{00000006-77EF-4C5F-8362-B7B03F3F67BD}"/>
            </c:ext>
          </c:extLst>
        </c:ser>
        <c:dLbls>
          <c:showLegendKey val="0"/>
          <c:showVal val="0"/>
          <c:showCatName val="0"/>
          <c:showSerName val="0"/>
          <c:showPercent val="0"/>
          <c:showBubbleSize val="0"/>
        </c:dLbls>
        <c:marker val="1"/>
        <c:smooth val="0"/>
        <c:axId val="423536184"/>
        <c:axId val="423536576"/>
      </c:lineChart>
      <c:catAx>
        <c:axId val="423536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6576"/>
        <c:crosses val="autoZero"/>
        <c:auto val="0"/>
        <c:lblAlgn val="ctr"/>
        <c:lblOffset val="100"/>
        <c:tickLblSkip val="1"/>
        <c:tickMarkSkip val="8"/>
        <c:noMultiLvlLbl val="0"/>
      </c:catAx>
      <c:valAx>
        <c:axId val="423536576"/>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6184"/>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5284317585301839"/>
          <c:h val="0.74804172783486811"/>
        </c:manualLayout>
      </c:layout>
      <c:lineChart>
        <c:grouping val="standard"/>
        <c:varyColors val="0"/>
        <c:ser>
          <c:idx val="1"/>
          <c:order val="0"/>
          <c:tx>
            <c:strRef>
              <c:f>'2.2.2'!$B$1</c:f>
              <c:strCache>
                <c:ptCount val="1"/>
                <c:pt idx="0">
                  <c:v>Споживчі витрати ДГ</c:v>
                </c:pt>
              </c:strCache>
            </c:strRef>
          </c:tx>
          <c:spPr>
            <a:ln w="25400" cmpd="sng">
              <a:solidFill>
                <a:srgbClr val="057D46"/>
              </a:solidFill>
              <a:prstDash val="solid"/>
            </a:ln>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'2.2.2'!$B$4:$B$17</c:f>
              <c:numCache>
                <c:formatCode>0.0</c:formatCode>
                <c:ptCount val="14"/>
                <c:pt idx="0">
                  <c:v>-1.8</c:v>
                </c:pt>
                <c:pt idx="1">
                  <c:v>4.5999999999999996</c:v>
                </c:pt>
                <c:pt idx="2">
                  <c:v>5.3</c:v>
                </c:pt>
                <c:pt idx="3">
                  <c:v>2.7</c:v>
                </c:pt>
                <c:pt idx="4">
                  <c:v>6.2</c:v>
                </c:pt>
                <c:pt idx="5">
                  <c:v>12</c:v>
                </c:pt>
                <c:pt idx="6">
                  <c:v>7.5</c:v>
                </c:pt>
                <c:pt idx="7">
                  <c:v>12.2</c:v>
                </c:pt>
                <c:pt idx="8">
                  <c:v>8.1999999999999993</c:v>
                </c:pt>
                <c:pt idx="9">
                  <c:v>6.9</c:v>
                </c:pt>
                <c:pt idx="10" formatCode="General">
                  <c:v>11.7</c:v>
                </c:pt>
                <c:pt idx="11">
                  <c:v>8.5</c:v>
                </c:pt>
                <c:pt idx="12">
                  <c:v>10.7</c:v>
                </c:pt>
                <c:pt idx="13">
                  <c:v>11.8</c:v>
                </c:pt>
              </c:numCache>
            </c:numRef>
          </c:val>
          <c:smooth val="0"/>
          <c:extLst>
            <c:ext xmlns:c16="http://schemas.microsoft.com/office/drawing/2014/chart" uri="{C3380CC4-5D6E-409C-BE32-E72D297353CC}">
              <c16:uniqueId val="{00000000-9422-4E7B-B5C8-324C4DE938E7}"/>
            </c:ext>
          </c:extLst>
        </c:ser>
        <c:ser>
          <c:idx val="2"/>
          <c:order val="1"/>
          <c:tx>
            <c:strRef>
              <c:f>'2.2.2'!$C$1</c:f>
              <c:strCache>
                <c:ptCount val="1"/>
                <c:pt idx="0">
                  <c:v>Споживчі витрати СЗДУ</c:v>
                </c:pt>
              </c:strCache>
            </c:strRef>
          </c:tx>
          <c:spPr>
            <a:ln w="25400" cmpd="sng">
              <a:solidFill>
                <a:srgbClr val="7D0532"/>
              </a:solidFill>
              <a:prstDash val="solid"/>
            </a:ln>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'2.2.2'!$C$4:$C$17</c:f>
              <c:numCache>
                <c:formatCode>0.0</c:formatCode>
                <c:ptCount val="14"/>
                <c:pt idx="0">
                  <c:v>1.5</c:v>
                </c:pt>
                <c:pt idx="1">
                  <c:v>-2.2999999999999998</c:v>
                </c:pt>
                <c:pt idx="2">
                  <c:v>1</c:v>
                </c:pt>
                <c:pt idx="3">
                  <c:v>-1.6</c:v>
                </c:pt>
                <c:pt idx="4">
                  <c:v>10</c:v>
                </c:pt>
                <c:pt idx="5">
                  <c:v>-2.5</c:v>
                </c:pt>
                <c:pt idx="6">
                  <c:v>10</c:v>
                </c:pt>
                <c:pt idx="7">
                  <c:v>4.3</c:v>
                </c:pt>
                <c:pt idx="8">
                  <c:v>-1.5</c:v>
                </c:pt>
                <c:pt idx="9">
                  <c:v>12.9</c:v>
                </c:pt>
                <c:pt idx="10">
                  <c:v>-6.6</c:v>
                </c:pt>
                <c:pt idx="11">
                  <c:v>-2.4</c:v>
                </c:pt>
                <c:pt idx="12">
                  <c:v>-8.3000000000000007</c:v>
                </c:pt>
                <c:pt idx="13">
                  <c:v>-6.4</c:v>
                </c:pt>
              </c:numCache>
            </c:numRef>
          </c:val>
          <c:smooth val="0"/>
          <c:extLst>
            <c:ext xmlns:c16="http://schemas.microsoft.com/office/drawing/2014/chart" uri="{C3380CC4-5D6E-409C-BE32-E72D297353CC}">
              <c16:uniqueId val="{00000001-9422-4E7B-B5C8-324C4DE938E7}"/>
            </c:ext>
          </c:extLst>
        </c:ser>
        <c:ser>
          <c:idx val="0"/>
          <c:order val="2"/>
          <c:tx>
            <c:strRef>
              <c:f>'2.2.2'!$D$1</c:f>
              <c:strCache>
                <c:ptCount val="1"/>
                <c:pt idx="0">
                  <c:v>Споживчі витрати ДГ (без ефекту монетизації)</c:v>
                </c:pt>
              </c:strCache>
            </c:strRef>
          </c:tx>
          <c:spPr>
            <a:ln w="25400" cmpd="sng">
              <a:solidFill>
                <a:srgbClr val="91C864"/>
              </a:solidFill>
              <a:prstDash val="sysDot"/>
            </a:ln>
            <a:effectLst/>
            <a:extLst/>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'2.2.2'!$D$4:$D$17</c:f>
              <c:numCache>
                <c:formatCode>0.0</c:formatCode>
                <c:ptCount val="14"/>
                <c:pt idx="11">
                  <c:v>8.5</c:v>
                </c:pt>
                <c:pt idx="12">
                  <c:v>9.6999999999999993</c:v>
                </c:pt>
                <c:pt idx="13">
                  <c:v>10.4</c:v>
                </c:pt>
              </c:numCache>
            </c:numRef>
          </c:val>
          <c:smooth val="0"/>
          <c:extLst>
            <c:ext xmlns:c16="http://schemas.microsoft.com/office/drawing/2014/chart" uri="{C3380CC4-5D6E-409C-BE32-E72D297353CC}">
              <c16:uniqueId val="{00000002-9422-4E7B-B5C8-324C4DE938E7}"/>
            </c:ext>
          </c:extLst>
        </c:ser>
        <c:ser>
          <c:idx val="3"/>
          <c:order val="3"/>
          <c:tx>
            <c:strRef>
              <c:f>'2.2.2'!$E$1</c:f>
              <c:strCache>
                <c:ptCount val="1"/>
                <c:pt idx="0">
                  <c:v>Споживчі витрати СЗДУ (без ефекту монетизації)</c:v>
                </c:pt>
              </c:strCache>
            </c:strRef>
          </c:tx>
          <c:spPr>
            <a:ln w="25400" cmpd="sng">
              <a:solidFill>
                <a:srgbClr val="AF2139"/>
              </a:solidFill>
              <a:prstDash val="sysDot"/>
            </a:ln>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'2.2.2'!$E$4:$E$17</c:f>
              <c:numCache>
                <c:formatCode>General</c:formatCode>
                <c:ptCount val="14"/>
                <c:pt idx="11">
                  <c:v>-2.4</c:v>
                </c:pt>
                <c:pt idx="12">
                  <c:v>-5.0999999999999996</c:v>
                </c:pt>
                <c:pt idx="13" formatCode="0.0">
                  <c:v>-2.4</c:v>
                </c:pt>
              </c:numCache>
            </c:numRef>
          </c:val>
          <c:smooth val="0"/>
          <c:extLst>
            <c:ext xmlns:c16="http://schemas.microsoft.com/office/drawing/2014/chart" uri="{C3380CC4-5D6E-409C-BE32-E72D297353CC}">
              <c16:uniqueId val="{00000003-9422-4E7B-B5C8-324C4DE938E7}"/>
            </c:ext>
          </c:extLst>
        </c:ser>
        <c:ser>
          <c:idx val="4"/>
          <c:order val="4"/>
          <c:tx>
            <c:strRef>
              <c:f>'2.2.2'!$F$1</c:f>
              <c:strCache>
                <c:ptCount val="1"/>
                <c:pt idx="0">
                  <c:v>Кінцеві споживчі витрати</c:v>
                </c:pt>
              </c:strCache>
            </c:strRef>
          </c:tx>
          <c:spPr>
            <a:ln w="25400" cmpd="sng">
              <a:solidFill>
                <a:srgbClr val="005591"/>
              </a:solidFill>
              <a:prstDash val="solid"/>
            </a:ln>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'2.2.2'!$F$4:$F$17</c:f>
              <c:numCache>
                <c:formatCode>General</c:formatCode>
                <c:ptCount val="14"/>
                <c:pt idx="0">
                  <c:v>-0.9</c:v>
                </c:pt>
                <c:pt idx="1">
                  <c:v>2.6</c:v>
                </c:pt>
                <c:pt idx="2">
                  <c:v>4.9000000000000004</c:v>
                </c:pt>
                <c:pt idx="3">
                  <c:v>1.4</c:v>
                </c:pt>
                <c:pt idx="4">
                  <c:v>6.8</c:v>
                </c:pt>
                <c:pt idx="5">
                  <c:v>8.5</c:v>
                </c:pt>
                <c:pt idx="6">
                  <c:v>7.7</c:v>
                </c:pt>
                <c:pt idx="7">
                  <c:v>10.199999999999999</c:v>
                </c:pt>
                <c:pt idx="8">
                  <c:v>5.9</c:v>
                </c:pt>
                <c:pt idx="9">
                  <c:v>8.1</c:v>
                </c:pt>
                <c:pt idx="10">
                  <c:v>7.4</c:v>
                </c:pt>
                <c:pt idx="11">
                  <c:v>5.8</c:v>
                </c:pt>
                <c:pt idx="12">
                  <c:v>6.3</c:v>
                </c:pt>
                <c:pt idx="13" formatCode="0.0">
                  <c:v>7.4</c:v>
                </c:pt>
              </c:numCache>
            </c:numRef>
          </c:val>
          <c:smooth val="0"/>
          <c:extLst>
            <c:ext xmlns:c16="http://schemas.microsoft.com/office/drawing/2014/chart" uri="{C3380CC4-5D6E-409C-BE32-E72D297353CC}">
              <c16:uniqueId val="{00000004-9422-4E7B-B5C8-324C4DE938E7}"/>
            </c:ext>
          </c:extLst>
        </c:ser>
        <c:dLbls>
          <c:showLegendKey val="0"/>
          <c:showVal val="0"/>
          <c:showCatName val="0"/>
          <c:showSerName val="0"/>
          <c:showPercent val="0"/>
          <c:showBubbleSize val="0"/>
        </c:dLbls>
        <c:smooth val="0"/>
        <c:axId val="423537360"/>
        <c:axId val="423537752"/>
      </c:lineChart>
      <c:catAx>
        <c:axId val="4235373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7752"/>
        <c:crosses val="autoZero"/>
        <c:auto val="1"/>
        <c:lblAlgn val="ctr"/>
        <c:lblOffset val="100"/>
        <c:tickMarkSkip val="8"/>
        <c:noMultiLvlLbl val="0"/>
      </c:catAx>
      <c:valAx>
        <c:axId val="423537752"/>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7360"/>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egendEntry>
        <c:idx val="3"/>
        <c:delete val="1"/>
      </c:legendEntry>
      <c:layout>
        <c:manualLayout>
          <c:xMode val="edge"/>
          <c:yMode val="edge"/>
          <c:x val="0"/>
          <c:y val="0.85562852857683669"/>
          <c:w val="0.96250000000000002"/>
          <c:h val="0.1421771433470342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0100502512562814E-2"/>
          <c:w val="0.99791666666666667"/>
          <c:h val="0.65326633165829151"/>
        </c:manualLayout>
      </c:layout>
      <c:barChart>
        <c:barDir val="col"/>
        <c:grouping val="stacked"/>
        <c:varyColors val="0"/>
        <c:ser>
          <c:idx val="2"/>
          <c:order val="1"/>
          <c:tx>
            <c:strRef>
              <c:f>'2.2.3'!$C$1</c:f>
              <c:strCache>
                <c:ptCount val="1"/>
                <c:pt idx="0">
                  <c:v>Продукти інтелектуальної власності (3.6%)</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'2.2.3'!$C$4:$C$17</c:f>
              <c:numCache>
                <c:formatCode>0.0</c:formatCode>
                <c:ptCount val="14"/>
                <c:pt idx="0">
                  <c:v>-0.3</c:v>
                </c:pt>
                <c:pt idx="1">
                  <c:v>-0.5</c:v>
                </c:pt>
                <c:pt idx="2">
                  <c:v>-0.7</c:v>
                </c:pt>
                <c:pt idx="3">
                  <c:v>0.4</c:v>
                </c:pt>
                <c:pt idx="4">
                  <c:v>0.7</c:v>
                </c:pt>
                <c:pt idx="5">
                  <c:v>0.1</c:v>
                </c:pt>
                <c:pt idx="6">
                  <c:v>0.8</c:v>
                </c:pt>
                <c:pt idx="7">
                  <c:v>0.8</c:v>
                </c:pt>
                <c:pt idx="8">
                  <c:v>1.9</c:v>
                </c:pt>
                <c:pt idx="9">
                  <c:v>1.9</c:v>
                </c:pt>
                <c:pt idx="10">
                  <c:v>0.2</c:v>
                </c:pt>
                <c:pt idx="11">
                  <c:v>-0.1</c:v>
                </c:pt>
                <c:pt idx="12">
                  <c:v>-0.8</c:v>
                </c:pt>
                <c:pt idx="13" formatCode="General">
                  <c:v>-0.8</c:v>
                </c:pt>
              </c:numCache>
            </c:numRef>
          </c:val>
          <c:extLst>
            <c:ext xmlns:c16="http://schemas.microsoft.com/office/drawing/2014/chart" uri="{C3380CC4-5D6E-409C-BE32-E72D297353CC}">
              <c16:uniqueId val="{00000000-F956-4465-8AFE-04AA5AD2548C}"/>
            </c:ext>
          </c:extLst>
        </c:ser>
        <c:ser>
          <c:idx val="3"/>
          <c:order val="2"/>
          <c:tx>
            <c:strRef>
              <c:f>'2.2.3'!$E$1</c:f>
              <c:strCache>
                <c:ptCount val="1"/>
                <c:pt idx="0">
                  <c:v>Машини та обладнання (44.6%)</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'2.2.3'!$E$4:$E$17</c:f>
              <c:numCache>
                <c:formatCode>General</c:formatCode>
                <c:ptCount val="14"/>
                <c:pt idx="0">
                  <c:v>7.3</c:v>
                </c:pt>
                <c:pt idx="1">
                  <c:v>13</c:v>
                </c:pt>
                <c:pt idx="2">
                  <c:v>15.2</c:v>
                </c:pt>
                <c:pt idx="3">
                  <c:v>14.2</c:v>
                </c:pt>
                <c:pt idx="4">
                  <c:v>16.5</c:v>
                </c:pt>
                <c:pt idx="5">
                  <c:v>12.4</c:v>
                </c:pt>
                <c:pt idx="6">
                  <c:v>8.9</c:v>
                </c:pt>
                <c:pt idx="7">
                  <c:v>9.6</c:v>
                </c:pt>
                <c:pt idx="8">
                  <c:v>13.8</c:v>
                </c:pt>
                <c:pt idx="9">
                  <c:v>9.3000000000000007</c:v>
                </c:pt>
                <c:pt idx="10">
                  <c:v>7.8</c:v>
                </c:pt>
                <c:pt idx="11">
                  <c:v>7.3</c:v>
                </c:pt>
                <c:pt idx="12">
                  <c:v>11.2</c:v>
                </c:pt>
                <c:pt idx="13">
                  <c:v>6.1</c:v>
                </c:pt>
              </c:numCache>
            </c:numRef>
          </c:val>
          <c:extLst>
            <c:ext xmlns:c16="http://schemas.microsoft.com/office/drawing/2014/chart" uri="{C3380CC4-5D6E-409C-BE32-E72D297353CC}">
              <c16:uniqueId val="{00000001-F956-4465-8AFE-04AA5AD2548C}"/>
            </c:ext>
          </c:extLst>
        </c:ser>
        <c:ser>
          <c:idx val="4"/>
          <c:order val="3"/>
          <c:tx>
            <c:strRef>
              <c:f>'2.2.3'!$F$1</c:f>
              <c:strCache>
                <c:ptCount val="1"/>
                <c:pt idx="0">
                  <c:v>Інші  будівлі та споруди (34.0%)</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'2.2.3'!$F$4:$F$17</c:f>
              <c:numCache>
                <c:formatCode>General</c:formatCode>
                <c:ptCount val="14"/>
                <c:pt idx="0">
                  <c:v>0.7</c:v>
                </c:pt>
                <c:pt idx="1">
                  <c:v>5.4</c:v>
                </c:pt>
                <c:pt idx="2">
                  <c:v>5.4</c:v>
                </c:pt>
                <c:pt idx="3">
                  <c:v>13.8</c:v>
                </c:pt>
                <c:pt idx="4">
                  <c:v>-0.4</c:v>
                </c:pt>
                <c:pt idx="5">
                  <c:v>4.0999999999999996</c:v>
                </c:pt>
                <c:pt idx="6">
                  <c:v>4</c:v>
                </c:pt>
                <c:pt idx="7">
                  <c:v>1.7</c:v>
                </c:pt>
                <c:pt idx="8">
                  <c:v>5</c:v>
                </c:pt>
                <c:pt idx="9">
                  <c:v>4.5999999999999996</c:v>
                </c:pt>
                <c:pt idx="10">
                  <c:v>4.0999999999999996</c:v>
                </c:pt>
                <c:pt idx="11">
                  <c:v>2.5</c:v>
                </c:pt>
                <c:pt idx="12">
                  <c:v>6.7</c:v>
                </c:pt>
                <c:pt idx="13">
                  <c:v>4.8</c:v>
                </c:pt>
              </c:numCache>
            </c:numRef>
          </c:val>
          <c:extLst>
            <c:ext xmlns:c16="http://schemas.microsoft.com/office/drawing/2014/chart" uri="{C3380CC4-5D6E-409C-BE32-E72D297353CC}">
              <c16:uniqueId val="{00000002-F956-4465-8AFE-04AA5AD2548C}"/>
            </c:ext>
          </c:extLst>
        </c:ser>
        <c:ser>
          <c:idx val="0"/>
          <c:order val="4"/>
          <c:tx>
            <c:strRef>
              <c:f>'2.2.3'!$D$1</c:f>
              <c:strCache>
                <c:ptCount val="1"/>
                <c:pt idx="0">
                  <c:v>Житлові будівлі (14.2%)</c:v>
                </c:pt>
              </c:strCache>
            </c:strRef>
          </c:tx>
          <c:spPr>
            <a:solidFill>
              <a:srgbClr val="005591"/>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'2.2.3'!$D$4:$D$17</c:f>
              <c:numCache>
                <c:formatCode>0.0</c:formatCode>
                <c:ptCount val="14"/>
                <c:pt idx="0">
                  <c:v>-0.6</c:v>
                </c:pt>
                <c:pt idx="1">
                  <c:v>-0.5</c:v>
                </c:pt>
                <c:pt idx="2">
                  <c:v>3.2</c:v>
                </c:pt>
                <c:pt idx="3">
                  <c:v>-1.5</c:v>
                </c:pt>
                <c:pt idx="4">
                  <c:v>2.2999999999999998</c:v>
                </c:pt>
                <c:pt idx="5">
                  <c:v>4.7</c:v>
                </c:pt>
                <c:pt idx="6">
                  <c:v>-0.8</c:v>
                </c:pt>
                <c:pt idx="7">
                  <c:v>2</c:v>
                </c:pt>
                <c:pt idx="8">
                  <c:v>-0.9</c:v>
                </c:pt>
                <c:pt idx="9">
                  <c:v>-1.6</c:v>
                </c:pt>
                <c:pt idx="10">
                  <c:v>-0.5</c:v>
                </c:pt>
                <c:pt idx="11">
                  <c:v>-2.2999999999999998</c:v>
                </c:pt>
                <c:pt idx="12">
                  <c:v>-0.1</c:v>
                </c:pt>
                <c:pt idx="13" formatCode="General">
                  <c:v>-0.9</c:v>
                </c:pt>
              </c:numCache>
            </c:numRef>
          </c:val>
          <c:extLst>
            <c:ext xmlns:c16="http://schemas.microsoft.com/office/drawing/2014/chart" uri="{C3380CC4-5D6E-409C-BE32-E72D297353CC}">
              <c16:uniqueId val="{00000003-F956-4465-8AFE-04AA5AD2548C}"/>
            </c:ext>
          </c:extLst>
        </c:ser>
        <c:ser>
          <c:idx val="5"/>
          <c:order val="5"/>
          <c:tx>
            <c:strRef>
              <c:f>'2.2.3'!$G$1</c:f>
              <c:strCache>
                <c:ptCount val="1"/>
                <c:pt idx="0">
                  <c:v>Інші види нефінансових активів (3.6%)</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'2.2.3'!$G$4:$G$17</c:f>
              <c:numCache>
                <c:formatCode>General</c:formatCode>
                <c:ptCount val="14"/>
                <c:pt idx="0">
                  <c:v>-1.7</c:v>
                </c:pt>
                <c:pt idx="1">
                  <c:v>0.5</c:v>
                </c:pt>
                <c:pt idx="2">
                  <c:v>0.8</c:v>
                </c:pt>
                <c:pt idx="3">
                  <c:v>0.5</c:v>
                </c:pt>
                <c:pt idx="4">
                  <c:v>-0.9</c:v>
                </c:pt>
                <c:pt idx="5" formatCode="0.0">
                  <c:v>0</c:v>
                </c:pt>
                <c:pt idx="6" formatCode="0.0">
                  <c:v>0</c:v>
                </c:pt>
                <c:pt idx="7">
                  <c:v>0.4</c:v>
                </c:pt>
                <c:pt idx="8">
                  <c:v>0.5</c:v>
                </c:pt>
                <c:pt idx="9">
                  <c:v>3.3</c:v>
                </c:pt>
                <c:pt idx="10">
                  <c:v>1.5</c:v>
                </c:pt>
                <c:pt idx="11">
                  <c:v>2.8</c:v>
                </c:pt>
                <c:pt idx="12">
                  <c:v>0.4</c:v>
                </c:pt>
                <c:pt idx="13">
                  <c:v>-1.3</c:v>
                </c:pt>
              </c:numCache>
            </c:numRef>
          </c:val>
          <c:extLst>
            <c:ext xmlns:c16="http://schemas.microsoft.com/office/drawing/2014/chart" uri="{C3380CC4-5D6E-409C-BE32-E72D297353CC}">
              <c16:uniqueId val="{00000004-F956-4465-8AFE-04AA5AD2548C}"/>
            </c:ext>
          </c:extLst>
        </c:ser>
        <c:dLbls>
          <c:showLegendKey val="0"/>
          <c:showVal val="0"/>
          <c:showCatName val="0"/>
          <c:showSerName val="0"/>
          <c:showPercent val="0"/>
          <c:showBubbleSize val="0"/>
        </c:dLbls>
        <c:gapWidth val="70"/>
        <c:overlap val="100"/>
        <c:axId val="423538536"/>
        <c:axId val="423538928"/>
      </c:barChart>
      <c:lineChart>
        <c:grouping val="standard"/>
        <c:varyColors val="0"/>
        <c:ser>
          <c:idx val="1"/>
          <c:order val="0"/>
          <c:tx>
            <c:strRef>
              <c:f>'2.2.3'!$B$1</c:f>
              <c:strCache>
                <c:ptCount val="1"/>
                <c:pt idx="0">
                  <c:v>ВНОК, % р/р</c:v>
                </c:pt>
              </c:strCache>
            </c:strRef>
          </c:tx>
          <c:spPr>
            <a:ln w="25400" cmpd="sng">
              <a:solidFill>
                <a:srgbClr val="46AFE6"/>
              </a:solidFill>
              <a:prstDash val="solid"/>
            </a:ln>
          </c:spPr>
          <c:marker>
            <c:symbol val="none"/>
          </c:marker>
          <c:dLbls>
            <c:dLbl>
              <c:idx val="1"/>
              <c:layout>
                <c:manualLayout>
                  <c:x val="-0.12083333333333333"/>
                  <c:y val="-0.12060301507537688"/>
                </c:manualLayout>
              </c:layout>
              <c:tx>
                <c:rich>
                  <a:bodyPr wrap="square" lIns="38100" tIns="19050" rIns="38100" bIns="19050" anchor="ctr">
                    <a:spAutoFit/>
                  </a:bodyPr>
                  <a:lstStyle/>
                  <a:p>
                    <a:pPr>
                      <a:defRPr>
                        <a:solidFill>
                          <a:srgbClr val="46AFE6"/>
                        </a:solidFill>
                      </a:defRPr>
                    </a:pPr>
                    <a:fld id="{15AA096C-51DA-4CC9-A857-2B66365D8D98}" type="SERIESNAME">
                      <a:rPr lang="en-US">
                        <a:solidFill>
                          <a:srgbClr val="46AFE6"/>
                        </a:solidFill>
                      </a:rPr>
                      <a:pPr>
                        <a:defRPr>
                          <a:solidFill>
                            <a:srgbClr val="46AFE6"/>
                          </a:solidFill>
                        </a:defRPr>
                      </a:pPr>
                      <a:t>[ІМ’Я РЯДУ]</a:t>
                    </a:fld>
                    <a:endParaRPr lang="en-US"/>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5-F956-4465-8AFE-04AA5AD2548C}"/>
                </c:ext>
              </c:extLst>
            </c:dLbl>
            <c:spPr>
              <a:solidFill>
                <a:sysClr val="window" lastClr="FFFFFF"/>
              </a:solidFill>
              <a:ln>
                <a:noFill/>
              </a:ln>
              <a:effectLst/>
            </c:spPr>
            <c:txPr>
              <a:bodyPr wrap="square" lIns="38100" tIns="19050" rIns="38100" bIns="19050" anchor="ctr">
                <a:spAutoFit/>
              </a:bodyPr>
              <a:lstStyle/>
              <a:p>
                <a:pPr>
                  <a:defRPr>
                    <a:solidFill>
                      <a:srgbClr val="46AFE6"/>
                    </a:solidFill>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1"/>
                <c15:leaderLines>
                  <c:spPr>
                    <a:ln>
                      <a:solidFill>
                        <a:srgbClr val="46AFE6"/>
                      </a:solidFill>
                    </a:ln>
                  </c:spPr>
                </c15:leaderLines>
              </c:ext>
            </c:extLst>
          </c:dLbls>
          <c:cat>
            <c:strRef>
              <c:f>'2.2.3'!$H$4:$H$17</c:f>
              <c:strCache>
                <c:ptCount val="14"/>
                <c:pt idx="0">
                  <c:v>I.16</c:v>
                </c:pt>
                <c:pt idx="2">
                  <c:v>III.16</c:v>
                </c:pt>
                <c:pt idx="4">
                  <c:v>I.17</c:v>
                </c:pt>
                <c:pt idx="6">
                  <c:v>III.17</c:v>
                </c:pt>
                <c:pt idx="8">
                  <c:v>I.18</c:v>
                </c:pt>
                <c:pt idx="10">
                  <c:v>III.18</c:v>
                </c:pt>
                <c:pt idx="13">
                  <c:v>II.19</c:v>
                </c:pt>
              </c:strCache>
            </c:strRef>
          </c:cat>
          <c:val>
            <c:numRef>
              <c:f>'2.2.3'!$B$4:$B$17</c:f>
              <c:numCache>
                <c:formatCode>0.0</c:formatCode>
                <c:ptCount val="14"/>
                <c:pt idx="0">
                  <c:v>5.4</c:v>
                </c:pt>
                <c:pt idx="1">
                  <c:v>17.899999999999999</c:v>
                </c:pt>
                <c:pt idx="2">
                  <c:v>24</c:v>
                </c:pt>
                <c:pt idx="3">
                  <c:v>27.4</c:v>
                </c:pt>
                <c:pt idx="4">
                  <c:v>18.2</c:v>
                </c:pt>
                <c:pt idx="5">
                  <c:v>21.3</c:v>
                </c:pt>
                <c:pt idx="6">
                  <c:v>12.8</c:v>
                </c:pt>
                <c:pt idx="7">
                  <c:v>14.5</c:v>
                </c:pt>
                <c:pt idx="8">
                  <c:v>20.3</c:v>
                </c:pt>
                <c:pt idx="9">
                  <c:v>17.600000000000001</c:v>
                </c:pt>
                <c:pt idx="10" formatCode="General">
                  <c:v>13.2</c:v>
                </c:pt>
                <c:pt idx="11">
                  <c:v>10.199999999999999</c:v>
                </c:pt>
                <c:pt idx="12">
                  <c:v>17.399999999999999</c:v>
                </c:pt>
                <c:pt idx="13" formatCode="General">
                  <c:v>7.9</c:v>
                </c:pt>
              </c:numCache>
            </c:numRef>
          </c:val>
          <c:smooth val="0"/>
          <c:extLst>
            <c:ext xmlns:c16="http://schemas.microsoft.com/office/drawing/2014/chart" uri="{C3380CC4-5D6E-409C-BE32-E72D297353CC}">
              <c16:uniqueId val="{00000006-F956-4465-8AFE-04AA5AD2548C}"/>
            </c:ext>
          </c:extLst>
        </c:ser>
        <c:dLbls>
          <c:showLegendKey val="0"/>
          <c:showVal val="0"/>
          <c:showCatName val="0"/>
          <c:showSerName val="0"/>
          <c:showPercent val="0"/>
          <c:showBubbleSize val="0"/>
        </c:dLbls>
        <c:marker val="1"/>
        <c:smooth val="0"/>
        <c:axId val="423538536"/>
        <c:axId val="423538928"/>
      </c:lineChart>
      <c:catAx>
        <c:axId val="42353853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8928"/>
        <c:crosses val="autoZero"/>
        <c:auto val="1"/>
        <c:lblAlgn val="ctr"/>
        <c:lblOffset val="100"/>
        <c:tickLblSkip val="1"/>
        <c:tickMarkSkip val="8"/>
        <c:noMultiLvlLbl val="0"/>
      </c:catAx>
      <c:valAx>
        <c:axId val="423538928"/>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8536"/>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6734637755707672"/>
          <c:w val="1"/>
          <c:h val="0.301507537688442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1276595744680851E-2"/>
          <c:w val="0.9458333333333333"/>
          <c:h val="0.69148936170212771"/>
        </c:manualLayout>
      </c:layout>
      <c:barChart>
        <c:barDir val="col"/>
        <c:grouping val="stacked"/>
        <c:varyColors val="0"/>
        <c:ser>
          <c:idx val="2"/>
          <c:order val="0"/>
          <c:tx>
            <c:strRef>
              <c:f>'2.2.4'!$C$1</c:f>
              <c:strCache>
                <c:ptCount val="1"/>
                <c:pt idx="0">
                  <c:v>Споживання, в.п.</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strRef>
              <c:f>'2.2.4'!$F$4:$F$17</c:f>
              <c:strCache>
                <c:ptCount val="14"/>
                <c:pt idx="0">
                  <c:v>I.16</c:v>
                </c:pt>
                <c:pt idx="2">
                  <c:v>III.16</c:v>
                </c:pt>
                <c:pt idx="4">
                  <c:v>I.17</c:v>
                </c:pt>
                <c:pt idx="6">
                  <c:v>III.17</c:v>
                </c:pt>
                <c:pt idx="8">
                  <c:v>I.18</c:v>
                </c:pt>
                <c:pt idx="10">
                  <c:v>III.18</c:v>
                </c:pt>
                <c:pt idx="13">
                  <c:v>II.19</c:v>
                </c:pt>
              </c:strCache>
            </c:strRef>
          </c:cat>
          <c:val>
            <c:numRef>
              <c:f>'2.2.4'!$C$4:$C$17</c:f>
              <c:numCache>
                <c:formatCode>0.0</c:formatCode>
                <c:ptCount val="14"/>
                <c:pt idx="0">
                  <c:v>-0.8</c:v>
                </c:pt>
                <c:pt idx="1">
                  <c:v>2.2999999999999998</c:v>
                </c:pt>
                <c:pt idx="2">
                  <c:v>4.2</c:v>
                </c:pt>
                <c:pt idx="3">
                  <c:v>1.2</c:v>
                </c:pt>
                <c:pt idx="4">
                  <c:v>6</c:v>
                </c:pt>
                <c:pt idx="5">
                  <c:v>7.3</c:v>
                </c:pt>
                <c:pt idx="6">
                  <c:v>6.5</c:v>
                </c:pt>
                <c:pt idx="7">
                  <c:v>8.3000000000000007</c:v>
                </c:pt>
                <c:pt idx="8">
                  <c:v>5.2</c:v>
                </c:pt>
                <c:pt idx="9">
                  <c:v>6.9</c:v>
                </c:pt>
                <c:pt idx="10" formatCode="General">
                  <c:v>6.3</c:v>
                </c:pt>
                <c:pt idx="11" formatCode="General">
                  <c:v>4.7</c:v>
                </c:pt>
                <c:pt idx="12">
                  <c:v>5.5</c:v>
                </c:pt>
                <c:pt idx="13" formatCode="General">
                  <c:v>6.3</c:v>
                </c:pt>
              </c:numCache>
            </c:numRef>
          </c:val>
          <c:extLst>
            <c:ext xmlns:c16="http://schemas.microsoft.com/office/drawing/2014/chart" uri="{C3380CC4-5D6E-409C-BE32-E72D297353CC}">
              <c16:uniqueId val="{00000000-09A7-46FD-9EC2-FDB9B15F2894}"/>
            </c:ext>
          </c:extLst>
        </c:ser>
        <c:ser>
          <c:idx val="0"/>
          <c:order val="1"/>
          <c:tx>
            <c:strRef>
              <c:f>'2.2.4'!$B$1</c:f>
              <c:strCache>
                <c:ptCount val="1"/>
                <c:pt idx="0">
                  <c:v>Інвестиції, в.п.</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00B0F0"/>
                  </a:solidFill>
                  <a:prstDash val="solid"/>
                </a14:hiddenLine>
              </a:ext>
            </a:extLst>
          </c:spPr>
          <c:invertIfNegative val="0"/>
          <c:cat>
            <c:strRef>
              <c:f>'2.2.4'!$F$4:$F$17</c:f>
              <c:strCache>
                <c:ptCount val="14"/>
                <c:pt idx="0">
                  <c:v>I.16</c:v>
                </c:pt>
                <c:pt idx="2">
                  <c:v>III.16</c:v>
                </c:pt>
                <c:pt idx="4">
                  <c:v>I.17</c:v>
                </c:pt>
                <c:pt idx="6">
                  <c:v>III.17</c:v>
                </c:pt>
                <c:pt idx="8">
                  <c:v>I.18</c:v>
                </c:pt>
                <c:pt idx="10">
                  <c:v>III.18</c:v>
                </c:pt>
                <c:pt idx="13">
                  <c:v>II.19</c:v>
                </c:pt>
              </c:strCache>
            </c:strRef>
          </c:cat>
          <c:val>
            <c:numRef>
              <c:f>'2.2.4'!$B$4:$B$17</c:f>
              <c:numCache>
                <c:formatCode>0.0</c:formatCode>
                <c:ptCount val="14"/>
                <c:pt idx="0">
                  <c:v>0.6</c:v>
                </c:pt>
                <c:pt idx="1">
                  <c:v>2.2999999999999998</c:v>
                </c:pt>
                <c:pt idx="2">
                  <c:v>3.3</c:v>
                </c:pt>
                <c:pt idx="3">
                  <c:v>4.0999999999999996</c:v>
                </c:pt>
                <c:pt idx="4">
                  <c:v>2.1</c:v>
                </c:pt>
                <c:pt idx="5">
                  <c:v>3</c:v>
                </c:pt>
                <c:pt idx="6">
                  <c:v>2</c:v>
                </c:pt>
                <c:pt idx="7">
                  <c:v>2.7</c:v>
                </c:pt>
                <c:pt idx="8">
                  <c:v>2.4</c:v>
                </c:pt>
                <c:pt idx="9">
                  <c:v>2.5</c:v>
                </c:pt>
                <c:pt idx="10">
                  <c:v>2</c:v>
                </c:pt>
                <c:pt idx="11" formatCode="General">
                  <c:v>1.9</c:v>
                </c:pt>
                <c:pt idx="12">
                  <c:v>2.2999999999999998</c:v>
                </c:pt>
                <c:pt idx="13" formatCode="General">
                  <c:v>1.2</c:v>
                </c:pt>
              </c:numCache>
            </c:numRef>
          </c:val>
          <c:extLst>
            <c:ext xmlns:c16="http://schemas.microsoft.com/office/drawing/2014/chart" uri="{C3380CC4-5D6E-409C-BE32-E72D297353CC}">
              <c16:uniqueId val="{00000001-09A7-46FD-9EC2-FDB9B15F2894}"/>
            </c:ext>
          </c:extLst>
        </c:ser>
        <c:dLbls>
          <c:showLegendKey val="0"/>
          <c:showVal val="0"/>
          <c:showCatName val="0"/>
          <c:showSerName val="0"/>
          <c:showPercent val="0"/>
          <c:showBubbleSize val="0"/>
        </c:dLbls>
        <c:gapWidth val="70"/>
        <c:overlap val="100"/>
        <c:axId val="423539712"/>
        <c:axId val="423540104"/>
      </c:barChart>
      <c:lineChart>
        <c:grouping val="standard"/>
        <c:varyColors val="0"/>
        <c:ser>
          <c:idx val="3"/>
          <c:order val="2"/>
          <c:tx>
            <c:strRef>
              <c:f>'2.2.4'!$D$1</c:f>
              <c:strCache>
                <c:ptCount val="1"/>
                <c:pt idx="0">
                  <c:v>Внутрішній попит*, % р/р</c:v>
                </c:pt>
              </c:strCache>
            </c:strRef>
          </c:tx>
          <c:spPr>
            <a:ln w="25400" cmpd="sng">
              <a:solidFill>
                <a:srgbClr val="057D46"/>
              </a:solidFill>
              <a:prstDash val="solid"/>
            </a:ln>
          </c:spPr>
          <c:marker>
            <c:symbol val="none"/>
          </c:marker>
          <c:cat>
            <c:strRef>
              <c:f>'2.2.4'!$F$4:$F$17</c:f>
              <c:strCache>
                <c:ptCount val="14"/>
                <c:pt idx="0">
                  <c:v>I.16</c:v>
                </c:pt>
                <c:pt idx="2">
                  <c:v>III.16</c:v>
                </c:pt>
                <c:pt idx="4">
                  <c:v>I.17</c:v>
                </c:pt>
                <c:pt idx="6">
                  <c:v>III.17</c:v>
                </c:pt>
                <c:pt idx="8">
                  <c:v>I.18</c:v>
                </c:pt>
                <c:pt idx="10">
                  <c:v>III.18</c:v>
                </c:pt>
                <c:pt idx="13">
                  <c:v>II.19</c:v>
                </c:pt>
              </c:strCache>
            </c:strRef>
          </c:cat>
          <c:val>
            <c:numRef>
              <c:f>'2.2.4'!$D$4:$D$17</c:f>
              <c:numCache>
                <c:formatCode>0.0</c:formatCode>
                <c:ptCount val="14"/>
                <c:pt idx="0">
                  <c:v>-0.3</c:v>
                </c:pt>
                <c:pt idx="1">
                  <c:v>4.5</c:v>
                </c:pt>
                <c:pt idx="2">
                  <c:v>7.5</c:v>
                </c:pt>
                <c:pt idx="3">
                  <c:v>5.2</c:v>
                </c:pt>
                <c:pt idx="4">
                  <c:v>8.1</c:v>
                </c:pt>
                <c:pt idx="5">
                  <c:v>10.3</c:v>
                </c:pt>
                <c:pt idx="6">
                  <c:v>8.5</c:v>
                </c:pt>
                <c:pt idx="7">
                  <c:v>11</c:v>
                </c:pt>
                <c:pt idx="8">
                  <c:v>7.7</c:v>
                </c:pt>
                <c:pt idx="9">
                  <c:v>9.5</c:v>
                </c:pt>
                <c:pt idx="10" formatCode="General">
                  <c:v>8.3000000000000007</c:v>
                </c:pt>
                <c:pt idx="11" formatCode="General">
                  <c:v>6.6</c:v>
                </c:pt>
                <c:pt idx="12">
                  <c:v>7.8</c:v>
                </c:pt>
                <c:pt idx="13" formatCode="General">
                  <c:v>7.5</c:v>
                </c:pt>
              </c:numCache>
            </c:numRef>
          </c:val>
          <c:smooth val="0"/>
          <c:extLst>
            <c:ext xmlns:c16="http://schemas.microsoft.com/office/drawing/2014/chart" uri="{C3380CC4-5D6E-409C-BE32-E72D297353CC}">
              <c16:uniqueId val="{00000002-09A7-46FD-9EC2-FDB9B15F2894}"/>
            </c:ext>
          </c:extLst>
        </c:ser>
        <c:ser>
          <c:idx val="4"/>
          <c:order val="3"/>
          <c:tx>
            <c:strRef>
              <c:f>'2.2.4'!$E$1</c:f>
              <c:strCache>
                <c:ptCount val="1"/>
                <c:pt idx="0">
                  <c:v>Внутрішній попит на внутрішні товари**, % р/р</c:v>
                </c:pt>
              </c:strCache>
            </c:strRef>
          </c:tx>
          <c:spPr>
            <a:ln w="25400" cmpd="sng">
              <a:solidFill>
                <a:srgbClr val="91C864"/>
              </a:solidFill>
              <a:prstDash val="solid"/>
            </a:ln>
          </c:spPr>
          <c:marker>
            <c:symbol val="none"/>
          </c:marker>
          <c:cat>
            <c:strRef>
              <c:f>'2.2.4'!$F$4:$F$17</c:f>
              <c:strCache>
                <c:ptCount val="14"/>
                <c:pt idx="0">
                  <c:v>I.16</c:v>
                </c:pt>
                <c:pt idx="2">
                  <c:v>III.16</c:v>
                </c:pt>
                <c:pt idx="4">
                  <c:v>I.17</c:v>
                </c:pt>
                <c:pt idx="6">
                  <c:v>III.17</c:v>
                </c:pt>
                <c:pt idx="8">
                  <c:v>I.18</c:v>
                </c:pt>
                <c:pt idx="10">
                  <c:v>III.18</c:v>
                </c:pt>
                <c:pt idx="13">
                  <c:v>II.19</c:v>
                </c:pt>
              </c:strCache>
            </c:strRef>
          </c:cat>
          <c:val>
            <c:numRef>
              <c:f>'2.2.4'!$E$4:$E$17</c:f>
              <c:numCache>
                <c:formatCode>0.0</c:formatCode>
                <c:ptCount val="14"/>
                <c:pt idx="0">
                  <c:v>0.8</c:v>
                </c:pt>
                <c:pt idx="1">
                  <c:v>5.8</c:v>
                </c:pt>
                <c:pt idx="2">
                  <c:v>3.6</c:v>
                </c:pt>
                <c:pt idx="3">
                  <c:v>0.7</c:v>
                </c:pt>
                <c:pt idx="4">
                  <c:v>6.7</c:v>
                </c:pt>
                <c:pt idx="5">
                  <c:v>8.8000000000000007</c:v>
                </c:pt>
                <c:pt idx="6">
                  <c:v>8.1</c:v>
                </c:pt>
                <c:pt idx="7">
                  <c:v>9.5</c:v>
                </c:pt>
                <c:pt idx="8">
                  <c:v>10.3</c:v>
                </c:pt>
                <c:pt idx="9">
                  <c:v>11.5</c:v>
                </c:pt>
                <c:pt idx="10" formatCode="General">
                  <c:v>9.9</c:v>
                </c:pt>
                <c:pt idx="11" formatCode="General">
                  <c:v>8.1</c:v>
                </c:pt>
                <c:pt idx="12">
                  <c:v>8.1999999999999993</c:v>
                </c:pt>
                <c:pt idx="13" formatCode="General">
                  <c:v>6.9</c:v>
                </c:pt>
              </c:numCache>
            </c:numRef>
          </c:val>
          <c:smooth val="0"/>
          <c:extLst>
            <c:ext xmlns:c16="http://schemas.microsoft.com/office/drawing/2014/chart" uri="{C3380CC4-5D6E-409C-BE32-E72D297353CC}">
              <c16:uniqueId val="{00000003-09A7-46FD-9EC2-FDB9B15F2894}"/>
            </c:ext>
          </c:extLst>
        </c:ser>
        <c:dLbls>
          <c:showLegendKey val="0"/>
          <c:showVal val="0"/>
          <c:showCatName val="0"/>
          <c:showSerName val="0"/>
          <c:showPercent val="0"/>
          <c:showBubbleSize val="0"/>
        </c:dLbls>
        <c:marker val="1"/>
        <c:smooth val="0"/>
        <c:axId val="423539712"/>
        <c:axId val="423540104"/>
      </c:lineChart>
      <c:catAx>
        <c:axId val="42353971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0104"/>
        <c:crosses val="autoZero"/>
        <c:auto val="1"/>
        <c:lblAlgn val="ctr"/>
        <c:lblOffset val="100"/>
        <c:tickMarkSkip val="8"/>
        <c:noMultiLvlLbl val="0"/>
      </c:catAx>
      <c:valAx>
        <c:axId val="423540104"/>
        <c:scaling>
          <c:orientation val="minMax"/>
          <c:max val="12"/>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9712"/>
        <c:crosses val="autoZero"/>
        <c:crossBetween val="between"/>
        <c:majorUnit val="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0380549505779866"/>
          <c:w val="0.96250000000000002"/>
          <c:h val="0.255319148936170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barChart>
        <c:barDir val="col"/>
        <c:grouping val="clustered"/>
        <c:varyColors val="0"/>
        <c:ser>
          <c:idx val="2"/>
          <c:order val="2"/>
          <c:tx>
            <c:strRef>
              <c:f>'2.2.5'!$B$1</c:f>
              <c:strCache>
                <c:ptCount val="1"/>
                <c:pt idx="0">
                  <c:v>Розрив ВВП, % (п.ш.)</c:v>
                </c:pt>
              </c:strCache>
            </c:strRef>
          </c:tx>
          <c:spPr>
            <a:solidFill>
              <a:srgbClr val="7D0532"/>
            </a:solidFill>
            <a:ln>
              <a:noFill/>
            </a:ln>
            <a:effectLst/>
            <a:extLst>
              <a:ext uri="{91240B29-F687-4F45-9708-019B960494DF}">
                <a14:hiddenLine xmlns:a14="http://schemas.microsoft.com/office/drawing/2010/main">
                  <a:solidFill>
                    <a:srgbClr val="7D0532"/>
                  </a:solidFill>
                </a14:hiddenLine>
              </a:ext>
            </a:extLst>
          </c:spPr>
          <c:invertIfNegative val="0"/>
          <c:cat>
            <c:strRef>
              <c:f>'2.2.5'!$E$4:$E$17</c:f>
              <c:strCache>
                <c:ptCount val="14"/>
                <c:pt idx="0">
                  <c:v>I.16</c:v>
                </c:pt>
                <c:pt idx="2">
                  <c:v>III.16</c:v>
                </c:pt>
                <c:pt idx="4">
                  <c:v>I.17</c:v>
                </c:pt>
                <c:pt idx="6">
                  <c:v>III.17</c:v>
                </c:pt>
                <c:pt idx="8">
                  <c:v>I.18</c:v>
                </c:pt>
                <c:pt idx="10">
                  <c:v>III.18</c:v>
                </c:pt>
                <c:pt idx="13">
                  <c:v>II.19</c:v>
                </c:pt>
              </c:strCache>
            </c:strRef>
          </c:cat>
          <c:val>
            <c:numRef>
              <c:f>'2.2.5'!$B$4:$B$17</c:f>
              <c:numCache>
                <c:formatCode>0.0</c:formatCode>
                <c:ptCount val="14"/>
                <c:pt idx="0">
                  <c:v>-4.4000000000000004</c:v>
                </c:pt>
                <c:pt idx="1">
                  <c:v>-3.6</c:v>
                </c:pt>
                <c:pt idx="2">
                  <c:v>-2.8</c:v>
                </c:pt>
                <c:pt idx="3">
                  <c:v>-1.8</c:v>
                </c:pt>
                <c:pt idx="4">
                  <c:v>-2.2000000000000002</c:v>
                </c:pt>
                <c:pt idx="5">
                  <c:v>-1.1000000000000001</c:v>
                </c:pt>
                <c:pt idx="6">
                  <c:v>-0.7</c:v>
                </c:pt>
                <c:pt idx="7">
                  <c:v>-0.6</c:v>
                </c:pt>
                <c:pt idx="8">
                  <c:v>0.1</c:v>
                </c:pt>
                <c:pt idx="9">
                  <c:v>0</c:v>
                </c:pt>
                <c:pt idx="10">
                  <c:v>-0.2</c:v>
                </c:pt>
                <c:pt idx="11" formatCode="General">
                  <c:v>0.2</c:v>
                </c:pt>
                <c:pt idx="12">
                  <c:v>0.2</c:v>
                </c:pt>
                <c:pt idx="13" formatCode="General">
                  <c:v>0.8</c:v>
                </c:pt>
              </c:numCache>
            </c:numRef>
          </c:val>
          <c:extLst>
            <c:ext xmlns:c16="http://schemas.microsoft.com/office/drawing/2014/chart" uri="{C3380CC4-5D6E-409C-BE32-E72D297353CC}">
              <c16:uniqueId val="{00000000-74EC-4504-A60A-644F5FCA589B}"/>
            </c:ext>
          </c:extLst>
        </c:ser>
        <c:dLbls>
          <c:showLegendKey val="0"/>
          <c:showVal val="0"/>
          <c:showCatName val="0"/>
          <c:showSerName val="0"/>
          <c:showPercent val="0"/>
          <c:showBubbleSize val="0"/>
        </c:dLbls>
        <c:gapWidth val="70"/>
        <c:axId val="423542064"/>
        <c:axId val="423541672"/>
      </c:barChart>
      <c:lineChart>
        <c:grouping val="standard"/>
        <c:varyColors val="0"/>
        <c:ser>
          <c:idx val="0"/>
          <c:order val="0"/>
          <c:tx>
            <c:strRef>
              <c:f>'2.2.5'!$C$1</c:f>
              <c:strCache>
                <c:ptCount val="1"/>
                <c:pt idx="0">
                  <c:v>Фактичний ВВП, млрд грн*</c:v>
                </c:pt>
              </c:strCache>
            </c:strRef>
          </c:tx>
          <c:spPr>
            <a:ln w="25400" cmpd="sng">
              <a:solidFill>
                <a:srgbClr val="057D46"/>
              </a:solidFill>
              <a:prstDash val="solid"/>
            </a:ln>
          </c:spPr>
          <c:marker>
            <c:symbol val="none"/>
          </c:marker>
          <c:cat>
            <c:strRef>
              <c:f>'2.2.5'!$E$4:$E$17</c:f>
              <c:strCache>
                <c:ptCount val="14"/>
                <c:pt idx="0">
                  <c:v>I.16</c:v>
                </c:pt>
                <c:pt idx="2">
                  <c:v>III.16</c:v>
                </c:pt>
                <c:pt idx="4">
                  <c:v>I.17</c:v>
                </c:pt>
                <c:pt idx="6">
                  <c:v>III.17</c:v>
                </c:pt>
                <c:pt idx="8">
                  <c:v>I.18</c:v>
                </c:pt>
                <c:pt idx="10">
                  <c:v>III.18</c:v>
                </c:pt>
                <c:pt idx="13">
                  <c:v>II.19</c:v>
                </c:pt>
              </c:strCache>
            </c:strRef>
          </c:cat>
          <c:val>
            <c:numRef>
              <c:f>'2.2.5'!$C$4:$C$17</c:f>
              <c:numCache>
                <c:formatCode>0.0</c:formatCode>
                <c:ptCount val="14"/>
                <c:pt idx="0">
                  <c:v>243.5</c:v>
                </c:pt>
                <c:pt idx="1">
                  <c:v>244.9</c:v>
                </c:pt>
                <c:pt idx="2">
                  <c:v>246.9</c:v>
                </c:pt>
                <c:pt idx="3">
                  <c:v>250</c:v>
                </c:pt>
                <c:pt idx="4">
                  <c:v>249.5</c:v>
                </c:pt>
                <c:pt idx="5">
                  <c:v>251.5</c:v>
                </c:pt>
                <c:pt idx="6">
                  <c:v>253.6</c:v>
                </c:pt>
                <c:pt idx="7">
                  <c:v>254.9</c:v>
                </c:pt>
                <c:pt idx="8">
                  <c:v>258.10000000000002</c:v>
                </c:pt>
                <c:pt idx="9">
                  <c:v>259.7</c:v>
                </c:pt>
                <c:pt idx="10">
                  <c:v>261.2</c:v>
                </c:pt>
                <c:pt idx="11">
                  <c:v>264.3</c:v>
                </c:pt>
                <c:pt idx="12">
                  <c:v>266.39999999999998</c:v>
                </c:pt>
                <c:pt idx="13" formatCode="General">
                  <c:v>270.60000000000002</c:v>
                </c:pt>
              </c:numCache>
            </c:numRef>
          </c:val>
          <c:smooth val="0"/>
          <c:extLst>
            <c:ext xmlns:c16="http://schemas.microsoft.com/office/drawing/2014/chart" uri="{C3380CC4-5D6E-409C-BE32-E72D297353CC}">
              <c16:uniqueId val="{00000001-74EC-4504-A60A-644F5FCA589B}"/>
            </c:ext>
          </c:extLst>
        </c:ser>
        <c:ser>
          <c:idx val="1"/>
          <c:order val="1"/>
          <c:tx>
            <c:strRef>
              <c:f>'2.2.5'!$D$1</c:f>
              <c:strCache>
                <c:ptCount val="1"/>
                <c:pt idx="0">
                  <c:v>Потенційний ВВП, млрд грн*</c:v>
                </c:pt>
              </c:strCache>
            </c:strRef>
          </c:tx>
          <c:spPr>
            <a:ln w="25400" cmpd="sng">
              <a:solidFill>
                <a:srgbClr val="91C864"/>
              </a:solidFill>
              <a:prstDash val="solid"/>
            </a:ln>
          </c:spPr>
          <c:marker>
            <c:symbol val="none"/>
          </c:marker>
          <c:cat>
            <c:strRef>
              <c:f>'2.2.5'!$E$4:$E$17</c:f>
              <c:strCache>
                <c:ptCount val="14"/>
                <c:pt idx="0">
                  <c:v>I.16</c:v>
                </c:pt>
                <c:pt idx="2">
                  <c:v>III.16</c:v>
                </c:pt>
                <c:pt idx="4">
                  <c:v>I.17</c:v>
                </c:pt>
                <c:pt idx="6">
                  <c:v>III.17</c:v>
                </c:pt>
                <c:pt idx="8">
                  <c:v>I.18</c:v>
                </c:pt>
                <c:pt idx="10">
                  <c:v>III.18</c:v>
                </c:pt>
                <c:pt idx="13">
                  <c:v>II.19</c:v>
                </c:pt>
              </c:strCache>
            </c:strRef>
          </c:cat>
          <c:val>
            <c:numRef>
              <c:f>'2.2.5'!$D$4:$D$17</c:f>
              <c:numCache>
                <c:formatCode>0.0</c:formatCode>
                <c:ptCount val="14"/>
                <c:pt idx="0">
                  <c:v>254.4</c:v>
                </c:pt>
                <c:pt idx="1">
                  <c:v>254</c:v>
                </c:pt>
                <c:pt idx="2">
                  <c:v>254</c:v>
                </c:pt>
                <c:pt idx="3">
                  <c:v>254.4</c:v>
                </c:pt>
                <c:pt idx="4">
                  <c:v>255.1</c:v>
                </c:pt>
                <c:pt idx="5">
                  <c:v>254.3</c:v>
                </c:pt>
                <c:pt idx="6">
                  <c:v>255.4</c:v>
                </c:pt>
                <c:pt idx="7">
                  <c:v>256.60000000000002</c:v>
                </c:pt>
                <c:pt idx="8">
                  <c:v>258</c:v>
                </c:pt>
                <c:pt idx="9">
                  <c:v>259.60000000000002</c:v>
                </c:pt>
                <c:pt idx="10">
                  <c:v>261.60000000000002</c:v>
                </c:pt>
                <c:pt idx="11">
                  <c:v>263.7</c:v>
                </c:pt>
                <c:pt idx="12">
                  <c:v>265.89999999999998</c:v>
                </c:pt>
                <c:pt idx="13" formatCode="General">
                  <c:v>268.3</c:v>
                </c:pt>
              </c:numCache>
            </c:numRef>
          </c:val>
          <c:smooth val="0"/>
          <c:extLst>
            <c:ext xmlns:c16="http://schemas.microsoft.com/office/drawing/2014/chart" uri="{C3380CC4-5D6E-409C-BE32-E72D297353CC}">
              <c16:uniqueId val="{00000002-74EC-4504-A60A-644F5FCA589B}"/>
            </c:ext>
          </c:extLst>
        </c:ser>
        <c:dLbls>
          <c:showLegendKey val="0"/>
          <c:showVal val="0"/>
          <c:showCatName val="0"/>
          <c:showSerName val="0"/>
          <c:showPercent val="0"/>
          <c:showBubbleSize val="0"/>
        </c:dLbls>
        <c:marker val="1"/>
        <c:smooth val="0"/>
        <c:axId val="423540888"/>
        <c:axId val="423541280"/>
      </c:lineChart>
      <c:catAx>
        <c:axId val="4235408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1280"/>
        <c:crosses val="autoZero"/>
        <c:auto val="1"/>
        <c:lblAlgn val="ctr"/>
        <c:lblOffset val="100"/>
        <c:tickMarkSkip val="8"/>
        <c:noMultiLvlLbl val="0"/>
      </c:catAx>
      <c:valAx>
        <c:axId val="423541280"/>
        <c:scaling>
          <c:orientation val="minMax"/>
          <c:min val="2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0888"/>
        <c:crosses val="autoZero"/>
        <c:crossBetween val="between"/>
      </c:valAx>
      <c:valAx>
        <c:axId val="423541672"/>
        <c:scaling>
          <c:orientation val="minMax"/>
          <c:max val="1"/>
          <c:min val="-6"/>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42064"/>
        <c:crosses val="max"/>
        <c:crossBetween val="between"/>
      </c:valAx>
      <c:catAx>
        <c:axId val="423542064"/>
        <c:scaling>
          <c:orientation val="minMax"/>
        </c:scaling>
        <c:delete val="1"/>
        <c:axPos val="b"/>
        <c:numFmt formatCode="General" sourceLinked="1"/>
        <c:majorTickMark val="out"/>
        <c:minorTickMark val="none"/>
        <c:tickLblPos val="nextTo"/>
        <c:crossAx val="42354167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0100502512562814E-2"/>
          <c:w val="0.9458333333333333"/>
          <c:h val="0.65326633165829151"/>
        </c:manualLayout>
      </c:layout>
      <c:barChart>
        <c:barDir val="col"/>
        <c:grouping val="stacked"/>
        <c:varyColors val="0"/>
        <c:ser>
          <c:idx val="7"/>
          <c:order val="1"/>
          <c:tx>
            <c:strRef>
              <c:f>'2.2.6'!$H$1</c:f>
              <c:strCache>
                <c:ptCount val="1"/>
                <c:pt idx="0">
                  <c:v>ВЕД зі значною часткою бюджетного фінансування*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'2.2.6'!$H$4:$H$17</c:f>
              <c:numCache>
                <c:formatCode>General</c:formatCode>
                <c:ptCount val="14"/>
                <c:pt idx="0" formatCode="0.0">
                  <c:v>0</c:v>
                </c:pt>
                <c:pt idx="1">
                  <c:v>0.4</c:v>
                </c:pt>
                <c:pt idx="2">
                  <c:v>-0.4</c:v>
                </c:pt>
                <c:pt idx="3">
                  <c:v>-0.4</c:v>
                </c:pt>
                <c:pt idx="4">
                  <c:v>-0.2</c:v>
                </c:pt>
                <c:pt idx="5">
                  <c:v>-0.2</c:v>
                </c:pt>
                <c:pt idx="6">
                  <c:v>-0.1</c:v>
                </c:pt>
                <c:pt idx="7">
                  <c:v>0.1</c:v>
                </c:pt>
                <c:pt idx="8" formatCode="0.0">
                  <c:v>0</c:v>
                </c:pt>
                <c:pt idx="9" formatCode="0.0">
                  <c:v>0</c:v>
                </c:pt>
                <c:pt idx="10">
                  <c:v>0.1</c:v>
                </c:pt>
                <c:pt idx="11">
                  <c:v>0.5</c:v>
                </c:pt>
                <c:pt idx="12">
                  <c:v>0.5</c:v>
                </c:pt>
                <c:pt idx="13">
                  <c:v>0.4</c:v>
                </c:pt>
              </c:numCache>
            </c:numRef>
          </c:val>
          <c:extLst>
            <c:ext xmlns:c16="http://schemas.microsoft.com/office/drawing/2014/chart" uri="{C3380CC4-5D6E-409C-BE32-E72D297353CC}">
              <c16:uniqueId val="{00000000-8AB2-4718-A8BE-1A2FEC9D0B5B}"/>
            </c:ext>
          </c:extLst>
        </c:ser>
        <c:ser>
          <c:idx val="2"/>
          <c:order val="2"/>
          <c:tx>
            <c:strRef>
              <c:f>'2.2.6'!$D$1</c:f>
              <c:strCache>
                <c:ptCount val="1"/>
                <c:pt idx="0">
                  <c:v>Промисловість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'2.2.6'!$D$4:$D$17</c:f>
              <c:numCache>
                <c:formatCode>0.0</c:formatCode>
                <c:ptCount val="14"/>
                <c:pt idx="0">
                  <c:v>0.1</c:v>
                </c:pt>
                <c:pt idx="1">
                  <c:v>0.1</c:v>
                </c:pt>
                <c:pt idx="2">
                  <c:v>-0.4</c:v>
                </c:pt>
                <c:pt idx="3">
                  <c:v>0.4</c:v>
                </c:pt>
                <c:pt idx="4">
                  <c:v>-0.2</c:v>
                </c:pt>
                <c:pt idx="5">
                  <c:v>0</c:v>
                </c:pt>
                <c:pt idx="6">
                  <c:v>0</c:v>
                </c:pt>
                <c:pt idx="7">
                  <c:v>0.1</c:v>
                </c:pt>
                <c:pt idx="8">
                  <c:v>0.6</c:v>
                </c:pt>
                <c:pt idx="9">
                  <c:v>0.7</c:v>
                </c:pt>
                <c:pt idx="10">
                  <c:v>0.2</c:v>
                </c:pt>
                <c:pt idx="11">
                  <c:v>-0.1</c:v>
                </c:pt>
                <c:pt idx="12">
                  <c:v>-0.4</c:v>
                </c:pt>
                <c:pt idx="13">
                  <c:v>0.4</c:v>
                </c:pt>
              </c:numCache>
            </c:numRef>
          </c:val>
          <c:extLst>
            <c:ext xmlns:c16="http://schemas.microsoft.com/office/drawing/2014/chart" uri="{C3380CC4-5D6E-409C-BE32-E72D297353CC}">
              <c16:uniqueId val="{00000001-8AB2-4718-A8BE-1A2FEC9D0B5B}"/>
            </c:ext>
          </c:extLst>
        </c:ser>
        <c:ser>
          <c:idx val="1"/>
          <c:order val="3"/>
          <c:tx>
            <c:strRef>
              <c:f>'2.2.6'!$C$1</c:f>
              <c:strCache>
                <c:ptCount val="1"/>
                <c:pt idx="0">
                  <c:v>Сільське господарство</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'2.2.6'!$C$4:$C$17</c:f>
              <c:numCache>
                <c:formatCode>0.0</c:formatCode>
                <c:ptCount val="14"/>
                <c:pt idx="0">
                  <c:v>0</c:v>
                </c:pt>
                <c:pt idx="1">
                  <c:v>0</c:v>
                </c:pt>
                <c:pt idx="2">
                  <c:v>1</c:v>
                </c:pt>
                <c:pt idx="3">
                  <c:v>2.7</c:v>
                </c:pt>
                <c:pt idx="4">
                  <c:v>0</c:v>
                </c:pt>
                <c:pt idx="5">
                  <c:v>-0.2</c:v>
                </c:pt>
                <c:pt idx="6">
                  <c:v>0</c:v>
                </c:pt>
                <c:pt idx="7">
                  <c:v>-0.8</c:v>
                </c:pt>
                <c:pt idx="8">
                  <c:v>0</c:v>
                </c:pt>
                <c:pt idx="9">
                  <c:v>1</c:v>
                </c:pt>
                <c:pt idx="10">
                  <c:v>0.4</c:v>
                </c:pt>
                <c:pt idx="11">
                  <c:v>1.5</c:v>
                </c:pt>
                <c:pt idx="12">
                  <c:v>0.1</c:v>
                </c:pt>
                <c:pt idx="13">
                  <c:v>0.4</c:v>
                </c:pt>
              </c:numCache>
            </c:numRef>
          </c:val>
          <c:extLst>
            <c:ext xmlns:c16="http://schemas.microsoft.com/office/drawing/2014/chart" uri="{C3380CC4-5D6E-409C-BE32-E72D297353CC}">
              <c16:uniqueId val="{00000002-8AB2-4718-A8BE-1A2FEC9D0B5B}"/>
            </c:ext>
          </c:extLst>
        </c:ser>
        <c:ser>
          <c:idx val="6"/>
          <c:order val="4"/>
          <c:tx>
            <c:strRef>
              <c:f>'2.2.6'!$I$1</c:f>
              <c:strCache>
                <c:ptCount val="1"/>
                <c:pt idx="0">
                  <c:v>Інші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'2.2.6'!$I$4:$I$17</c:f>
              <c:numCache>
                <c:formatCode>0.0</c:formatCode>
                <c:ptCount val="14"/>
                <c:pt idx="0">
                  <c:v>0.1</c:v>
                </c:pt>
                <c:pt idx="1">
                  <c:v>0.6</c:v>
                </c:pt>
                <c:pt idx="2">
                  <c:v>-0.1</c:v>
                </c:pt>
                <c:pt idx="3">
                  <c:v>0.4</c:v>
                </c:pt>
                <c:pt idx="4">
                  <c:v>1.2</c:v>
                </c:pt>
                <c:pt idx="5">
                  <c:v>1.2</c:v>
                </c:pt>
                <c:pt idx="6">
                  <c:v>1</c:v>
                </c:pt>
                <c:pt idx="7">
                  <c:v>1.2</c:v>
                </c:pt>
                <c:pt idx="8">
                  <c:v>1.3</c:v>
                </c:pt>
                <c:pt idx="9">
                  <c:v>1.2</c:v>
                </c:pt>
                <c:pt idx="10">
                  <c:v>0.9</c:v>
                </c:pt>
                <c:pt idx="11">
                  <c:v>0.8</c:v>
                </c:pt>
                <c:pt idx="12">
                  <c:v>1.3</c:v>
                </c:pt>
                <c:pt idx="13">
                  <c:v>1.4</c:v>
                </c:pt>
              </c:numCache>
            </c:numRef>
          </c:val>
          <c:extLst>
            <c:ext xmlns:c16="http://schemas.microsoft.com/office/drawing/2014/chart" uri="{C3380CC4-5D6E-409C-BE32-E72D297353CC}">
              <c16:uniqueId val="{00000003-8AB2-4718-A8BE-1A2FEC9D0B5B}"/>
            </c:ext>
          </c:extLst>
        </c:ser>
        <c:ser>
          <c:idx val="3"/>
          <c:order val="5"/>
          <c:tx>
            <c:strRef>
              <c:f>'2.2.6'!$E$1</c:f>
              <c:strCache>
                <c:ptCount val="1"/>
                <c:pt idx="0">
                  <c:v>Будівництво</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'2.2.6'!$E$4:$E$17</c:f>
              <c:numCache>
                <c:formatCode>0.0</c:formatCode>
                <c:ptCount val="14"/>
                <c:pt idx="0">
                  <c:v>0</c:v>
                </c:pt>
                <c:pt idx="1">
                  <c:v>0.2</c:v>
                </c:pt>
                <c:pt idx="2">
                  <c:v>0.9</c:v>
                </c:pt>
                <c:pt idx="3">
                  <c:v>0.4</c:v>
                </c:pt>
                <c:pt idx="4">
                  <c:v>0.5</c:v>
                </c:pt>
                <c:pt idx="5">
                  <c:v>0.6</c:v>
                </c:pt>
                <c:pt idx="6">
                  <c:v>0.4</c:v>
                </c:pt>
                <c:pt idx="7">
                  <c:v>0.6</c:v>
                </c:pt>
                <c:pt idx="8">
                  <c:v>0.1</c:v>
                </c:pt>
                <c:pt idx="9">
                  <c:v>0.2</c:v>
                </c:pt>
                <c:pt idx="10">
                  <c:v>0.1</c:v>
                </c:pt>
                <c:pt idx="11">
                  <c:v>0.2</c:v>
                </c:pt>
                <c:pt idx="12">
                  <c:v>0.5</c:v>
                </c:pt>
                <c:pt idx="13">
                  <c:v>0.5</c:v>
                </c:pt>
              </c:numCache>
            </c:numRef>
          </c:val>
          <c:extLst>
            <c:ext xmlns:c16="http://schemas.microsoft.com/office/drawing/2014/chart" uri="{C3380CC4-5D6E-409C-BE32-E72D297353CC}">
              <c16:uniqueId val="{00000004-8AB2-4718-A8BE-1A2FEC9D0B5B}"/>
            </c:ext>
          </c:extLst>
        </c:ser>
        <c:ser>
          <c:idx val="4"/>
          <c:order val="6"/>
          <c:tx>
            <c:strRef>
              <c:f>'2.2.6'!$F$1</c:f>
              <c:strCache>
                <c:ptCount val="1"/>
                <c:pt idx="0">
                  <c:v>Торгівля і транспорт</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'2.2.6'!$F$4:$F$17</c:f>
              <c:numCache>
                <c:formatCode>0.0</c:formatCode>
                <c:ptCount val="14"/>
                <c:pt idx="0">
                  <c:v>0.1</c:v>
                </c:pt>
                <c:pt idx="1">
                  <c:v>0.9</c:v>
                </c:pt>
                <c:pt idx="2">
                  <c:v>1.5</c:v>
                </c:pt>
                <c:pt idx="3">
                  <c:v>0.5</c:v>
                </c:pt>
                <c:pt idx="4">
                  <c:v>0.7</c:v>
                </c:pt>
                <c:pt idx="5">
                  <c:v>0.6</c:v>
                </c:pt>
                <c:pt idx="6">
                  <c:v>0.6</c:v>
                </c:pt>
                <c:pt idx="7">
                  <c:v>0.7</c:v>
                </c:pt>
                <c:pt idx="8">
                  <c:v>0.9</c:v>
                </c:pt>
                <c:pt idx="9">
                  <c:v>0.7</c:v>
                </c:pt>
                <c:pt idx="10">
                  <c:v>0.7</c:v>
                </c:pt>
                <c:pt idx="11">
                  <c:v>0.2</c:v>
                </c:pt>
                <c:pt idx="12">
                  <c:v>0.3</c:v>
                </c:pt>
                <c:pt idx="13">
                  <c:v>1</c:v>
                </c:pt>
              </c:numCache>
            </c:numRef>
          </c:val>
          <c:extLst>
            <c:ext xmlns:c16="http://schemas.microsoft.com/office/drawing/2014/chart" uri="{C3380CC4-5D6E-409C-BE32-E72D297353CC}">
              <c16:uniqueId val="{00000005-8AB2-4718-A8BE-1A2FEC9D0B5B}"/>
            </c:ext>
          </c:extLst>
        </c:ser>
        <c:ser>
          <c:idx val="5"/>
          <c:order val="7"/>
          <c:tx>
            <c:strRef>
              <c:f>'2.2.6'!$G$1</c:f>
              <c:strCache>
                <c:ptCount val="1"/>
                <c:pt idx="0">
                  <c:v>Фінансова та страхова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'2.2.6'!$G$4:$G$17</c:f>
              <c:numCache>
                <c:formatCode>0.0</c:formatCode>
                <c:ptCount val="14"/>
                <c:pt idx="0">
                  <c:v>-0.2</c:v>
                </c:pt>
                <c:pt idx="1">
                  <c:v>-0.5</c:v>
                </c:pt>
                <c:pt idx="2">
                  <c:v>0.2</c:v>
                </c:pt>
                <c:pt idx="3">
                  <c:v>0.6</c:v>
                </c:pt>
                <c:pt idx="4">
                  <c:v>0.9</c:v>
                </c:pt>
                <c:pt idx="5">
                  <c:v>0.6</c:v>
                </c:pt>
                <c:pt idx="6">
                  <c:v>0.4</c:v>
                </c:pt>
                <c:pt idx="7">
                  <c:v>0.3</c:v>
                </c:pt>
                <c:pt idx="8">
                  <c:v>0.6</c:v>
                </c:pt>
                <c:pt idx="9">
                  <c:v>0</c:v>
                </c:pt>
                <c:pt idx="10">
                  <c:v>0.3</c:v>
                </c:pt>
                <c:pt idx="11">
                  <c:v>0.4</c:v>
                </c:pt>
                <c:pt idx="12">
                  <c:v>0.2</c:v>
                </c:pt>
                <c:pt idx="13">
                  <c:v>0.5</c:v>
                </c:pt>
              </c:numCache>
            </c:numRef>
          </c:val>
          <c:extLst>
            <c:ext xmlns:c16="http://schemas.microsoft.com/office/drawing/2014/chart" uri="{C3380CC4-5D6E-409C-BE32-E72D297353CC}">
              <c16:uniqueId val="{00000006-8AB2-4718-A8BE-1A2FEC9D0B5B}"/>
            </c:ext>
          </c:extLst>
        </c:ser>
        <c:dLbls>
          <c:showLegendKey val="0"/>
          <c:showVal val="0"/>
          <c:showCatName val="0"/>
          <c:showSerName val="0"/>
          <c:showPercent val="0"/>
          <c:showBubbleSize val="0"/>
        </c:dLbls>
        <c:gapWidth val="70"/>
        <c:overlap val="100"/>
        <c:axId val="423542848"/>
        <c:axId val="423543240"/>
      </c:barChart>
      <c:lineChart>
        <c:grouping val="standard"/>
        <c:varyColors val="0"/>
        <c:ser>
          <c:idx val="0"/>
          <c:order val="0"/>
          <c:tx>
            <c:strRef>
              <c:f>'2.2.6'!$B$1</c:f>
              <c:strCache>
                <c:ptCount val="1"/>
                <c:pt idx="0">
                  <c:v>Реальний ВВП, % р/р</c:v>
                </c:pt>
              </c:strCache>
            </c:strRef>
          </c:tx>
          <c:spPr>
            <a:ln w="25400" cmpd="sng">
              <a:solidFill>
                <a:srgbClr val="505050"/>
              </a:solidFill>
              <a:prstDash val="solid"/>
            </a:ln>
          </c:spPr>
          <c:marker>
            <c:symbol val="none"/>
          </c:marker>
          <c:dLbls>
            <c:dLbl>
              <c:idx val="8"/>
              <c:layout>
                <c:manualLayout>
                  <c:x val="-0.22500000000000009"/>
                  <c:y val="-0.11055276381909548"/>
                </c:manualLayout>
              </c:layout>
              <c:tx>
                <c:rich>
                  <a:bodyPr/>
                  <a:lstStyle/>
                  <a:p>
                    <a:fld id="{8EFC4AEF-9796-405A-81FC-5C0A76683BFE}" type="SERIESNAME">
                      <a:rPr lang="en-US"/>
                      <a:pPr/>
                      <a:t>[ІМ’Я РЯДУ]</a:t>
                    </a:fld>
                    <a:endParaRPr 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AB2-4718-A8BE-1A2FEC9D0B5B}"/>
                </c:ext>
              </c:extLst>
            </c:dLbl>
            <c:spPr>
              <a:noFill/>
              <a:ln>
                <a:noFill/>
              </a:ln>
              <a:effectLst/>
            </c:spPr>
            <c:txPr>
              <a:bodyPr wrap="square" lIns="38100" tIns="19050" rIns="38100" bIns="19050" anchor="ctr">
                <a:spAutoFit/>
              </a:bodyPr>
              <a:lstStyle/>
              <a:p>
                <a:pPr>
                  <a:defRPr>
                    <a:solidFill>
                      <a:srgbClr val="50505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05050"/>
                      </a:solidFill>
                    </a:ln>
                  </c:spPr>
                </c15:leaderLines>
              </c:ext>
            </c:extLst>
          </c:dLbls>
          <c:cat>
            <c:strRef>
              <c:f>'2.2.6'!$J$4:$J$17</c:f>
              <c:strCache>
                <c:ptCount val="14"/>
                <c:pt idx="0">
                  <c:v>I.16</c:v>
                </c:pt>
                <c:pt idx="2">
                  <c:v>III.16</c:v>
                </c:pt>
                <c:pt idx="4">
                  <c:v>I.17</c:v>
                </c:pt>
                <c:pt idx="6">
                  <c:v>III.17</c:v>
                </c:pt>
                <c:pt idx="8">
                  <c:v>I.18</c:v>
                </c:pt>
                <c:pt idx="10">
                  <c:v>III.18</c:v>
                </c:pt>
                <c:pt idx="13">
                  <c:v>II.19</c:v>
                </c:pt>
              </c:strCache>
            </c:strRef>
          </c:cat>
          <c:val>
            <c:numRef>
              <c:f>'2.2.6'!$B$4:$B$17</c:f>
              <c:numCache>
                <c:formatCode>0.0</c:formatCode>
                <c:ptCount val="14"/>
                <c:pt idx="0">
                  <c:v>0.1</c:v>
                </c:pt>
                <c:pt idx="1">
                  <c:v>1.7</c:v>
                </c:pt>
                <c:pt idx="2">
                  <c:v>2.7</c:v>
                </c:pt>
                <c:pt idx="3">
                  <c:v>4.5999999999999996</c:v>
                </c:pt>
                <c:pt idx="4">
                  <c:v>2.8</c:v>
                </c:pt>
                <c:pt idx="5">
                  <c:v>2.7</c:v>
                </c:pt>
                <c:pt idx="6">
                  <c:v>2.2999999999999998</c:v>
                </c:pt>
                <c:pt idx="7">
                  <c:v>2.2000000000000002</c:v>
                </c:pt>
                <c:pt idx="8">
                  <c:v>3.3</c:v>
                </c:pt>
                <c:pt idx="9">
                  <c:v>3.8</c:v>
                </c:pt>
                <c:pt idx="10">
                  <c:v>2.8</c:v>
                </c:pt>
                <c:pt idx="11" formatCode="General">
                  <c:v>3.5</c:v>
                </c:pt>
                <c:pt idx="12">
                  <c:v>2.5</c:v>
                </c:pt>
                <c:pt idx="13" formatCode="General">
                  <c:v>4.5999999999999996</c:v>
                </c:pt>
              </c:numCache>
            </c:numRef>
          </c:val>
          <c:smooth val="0"/>
          <c:extLst>
            <c:ext xmlns:c16="http://schemas.microsoft.com/office/drawing/2014/chart" uri="{C3380CC4-5D6E-409C-BE32-E72D297353CC}">
              <c16:uniqueId val="{00000008-8AB2-4718-A8BE-1A2FEC9D0B5B}"/>
            </c:ext>
          </c:extLst>
        </c:ser>
        <c:dLbls>
          <c:showLegendKey val="0"/>
          <c:showVal val="0"/>
          <c:showCatName val="0"/>
          <c:showSerName val="0"/>
          <c:showPercent val="0"/>
          <c:showBubbleSize val="0"/>
        </c:dLbls>
        <c:marker val="1"/>
        <c:smooth val="0"/>
        <c:axId val="423542848"/>
        <c:axId val="423543240"/>
      </c:lineChart>
      <c:catAx>
        <c:axId val="4235428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3240"/>
        <c:crosses val="autoZero"/>
        <c:auto val="1"/>
        <c:lblAlgn val="ctr"/>
        <c:lblOffset val="100"/>
        <c:tickMarkSkip val="8"/>
        <c:noMultiLvlLbl val="0"/>
      </c:catAx>
      <c:valAx>
        <c:axId val="423543240"/>
        <c:scaling>
          <c:orientation val="minMax"/>
          <c:max val="6"/>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2848"/>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8.3333333333333332E-3"/>
          <c:y val="0.67551260238198874"/>
          <c:w val="0.96250000000000002"/>
          <c:h val="0.301507537688442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5806451612903226E-2"/>
          <c:w val="0.9458333333333333"/>
          <c:h val="0.83870967741935487"/>
        </c:manualLayout>
      </c:layout>
      <c:barChart>
        <c:barDir val="col"/>
        <c:grouping val="stacked"/>
        <c:varyColors val="0"/>
        <c:ser>
          <c:idx val="0"/>
          <c:order val="0"/>
          <c:tx>
            <c:strRef>
              <c:f>'2.2.7'!$B$1</c:f>
              <c:strCache>
                <c:ptCount val="1"/>
                <c:pt idx="0">
                  <c:v>С/г</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'2.2.7'!$E$4:$E$18</c:f>
              <c:strCache>
                <c:ptCount val="15"/>
                <c:pt idx="0">
                  <c:v>I.16</c:v>
                </c:pt>
                <c:pt idx="2">
                  <c:v>III.16</c:v>
                </c:pt>
                <c:pt idx="4">
                  <c:v>I.17</c:v>
                </c:pt>
                <c:pt idx="6">
                  <c:v>ІII.17</c:v>
                </c:pt>
                <c:pt idx="8">
                  <c:v>I.18</c:v>
                </c:pt>
                <c:pt idx="10">
                  <c:v>III.18</c:v>
                </c:pt>
                <c:pt idx="12">
                  <c:v>I.19</c:v>
                </c:pt>
                <c:pt idx="14">
                  <c:v>III.19*</c:v>
                </c:pt>
              </c:strCache>
            </c:strRef>
          </c:cat>
          <c:val>
            <c:numRef>
              <c:f>'2.2.7'!$B$4:$B$18</c:f>
              <c:numCache>
                <c:formatCode>0.0</c:formatCode>
                <c:ptCount val="15"/>
                <c:pt idx="0">
                  <c:v>0</c:v>
                </c:pt>
                <c:pt idx="1">
                  <c:v>0</c:v>
                </c:pt>
                <c:pt idx="2">
                  <c:v>1</c:v>
                </c:pt>
                <c:pt idx="3">
                  <c:v>2.7</c:v>
                </c:pt>
                <c:pt idx="4">
                  <c:v>0</c:v>
                </c:pt>
                <c:pt idx="5">
                  <c:v>-0.2</c:v>
                </c:pt>
                <c:pt idx="6">
                  <c:v>0</c:v>
                </c:pt>
                <c:pt idx="7">
                  <c:v>-0.8</c:v>
                </c:pt>
                <c:pt idx="8">
                  <c:v>0</c:v>
                </c:pt>
                <c:pt idx="9">
                  <c:v>1</c:v>
                </c:pt>
                <c:pt idx="10" formatCode="General">
                  <c:v>0.4</c:v>
                </c:pt>
                <c:pt idx="11" formatCode="General">
                  <c:v>1.5</c:v>
                </c:pt>
                <c:pt idx="12">
                  <c:v>0.1</c:v>
                </c:pt>
                <c:pt idx="13" formatCode="General">
                  <c:v>0.4</c:v>
                </c:pt>
                <c:pt idx="14">
                  <c:v>1</c:v>
                </c:pt>
              </c:numCache>
            </c:numRef>
          </c:val>
          <c:extLst>
            <c:ext xmlns:c16="http://schemas.microsoft.com/office/drawing/2014/chart" uri="{C3380CC4-5D6E-409C-BE32-E72D297353CC}">
              <c16:uniqueId val="{00000000-DC7F-4413-9795-10C6644D3B68}"/>
            </c:ext>
          </c:extLst>
        </c:ser>
        <c:ser>
          <c:idx val="1"/>
          <c:order val="1"/>
          <c:tx>
            <c:strRef>
              <c:f>'2.2.7'!$C$1</c:f>
              <c:strCache>
                <c:ptCount val="1"/>
                <c:pt idx="0">
                  <c:v>Інші ВЕД</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'2.2.7'!$E$4:$E$18</c:f>
              <c:strCache>
                <c:ptCount val="15"/>
                <c:pt idx="0">
                  <c:v>I.16</c:v>
                </c:pt>
                <c:pt idx="2">
                  <c:v>III.16</c:v>
                </c:pt>
                <c:pt idx="4">
                  <c:v>I.17</c:v>
                </c:pt>
                <c:pt idx="6">
                  <c:v>ІII.17</c:v>
                </c:pt>
                <c:pt idx="8">
                  <c:v>I.18</c:v>
                </c:pt>
                <c:pt idx="10">
                  <c:v>III.18</c:v>
                </c:pt>
                <c:pt idx="12">
                  <c:v>I.19</c:v>
                </c:pt>
                <c:pt idx="14">
                  <c:v>III.19*</c:v>
                </c:pt>
              </c:strCache>
            </c:strRef>
          </c:cat>
          <c:val>
            <c:numRef>
              <c:f>'2.2.7'!$C$4:$C$18</c:f>
              <c:numCache>
                <c:formatCode>0.0</c:formatCode>
                <c:ptCount val="15"/>
                <c:pt idx="0">
                  <c:v>0.1</c:v>
                </c:pt>
                <c:pt idx="1">
                  <c:v>1.7</c:v>
                </c:pt>
                <c:pt idx="2">
                  <c:v>1.7</c:v>
                </c:pt>
                <c:pt idx="3">
                  <c:v>1.9</c:v>
                </c:pt>
                <c:pt idx="4">
                  <c:v>2.8</c:v>
                </c:pt>
                <c:pt idx="5">
                  <c:v>2.9</c:v>
                </c:pt>
                <c:pt idx="6">
                  <c:v>2.2999999999999998</c:v>
                </c:pt>
                <c:pt idx="7">
                  <c:v>3</c:v>
                </c:pt>
                <c:pt idx="8">
                  <c:v>3.4</c:v>
                </c:pt>
                <c:pt idx="9">
                  <c:v>2.8</c:v>
                </c:pt>
                <c:pt idx="10" formatCode="General">
                  <c:v>2.4</c:v>
                </c:pt>
                <c:pt idx="11">
                  <c:v>2</c:v>
                </c:pt>
                <c:pt idx="12">
                  <c:v>2.4</c:v>
                </c:pt>
                <c:pt idx="13" formatCode="General">
                  <c:v>4.2</c:v>
                </c:pt>
                <c:pt idx="14" formatCode="General">
                  <c:v>2.5</c:v>
                </c:pt>
              </c:numCache>
            </c:numRef>
          </c:val>
          <c:extLst>
            <c:ext xmlns:c16="http://schemas.microsoft.com/office/drawing/2014/chart" uri="{C3380CC4-5D6E-409C-BE32-E72D297353CC}">
              <c16:uniqueId val="{00000001-DC7F-4413-9795-10C6644D3B68}"/>
            </c:ext>
          </c:extLst>
        </c:ser>
        <c:dLbls>
          <c:showLegendKey val="0"/>
          <c:showVal val="0"/>
          <c:showCatName val="0"/>
          <c:showSerName val="0"/>
          <c:showPercent val="0"/>
          <c:showBubbleSize val="0"/>
        </c:dLbls>
        <c:gapWidth val="70"/>
        <c:overlap val="100"/>
        <c:axId val="423544024"/>
        <c:axId val="423544416"/>
      </c:barChart>
      <c:lineChart>
        <c:grouping val="standard"/>
        <c:varyColors val="0"/>
        <c:ser>
          <c:idx val="2"/>
          <c:order val="2"/>
          <c:tx>
            <c:strRef>
              <c:f>'2.2.7'!$D$1</c:f>
              <c:strCache>
                <c:ptCount val="1"/>
                <c:pt idx="0">
                  <c:v>Реальний ВВП, % р/р</c:v>
                </c:pt>
              </c:strCache>
            </c:strRef>
          </c:tx>
          <c:spPr>
            <a:ln w="25400" cmpd="sng">
              <a:solidFill>
                <a:srgbClr val="7D0532"/>
              </a:solidFill>
              <a:prstDash val="solid"/>
            </a:ln>
          </c:spPr>
          <c:marker>
            <c:symbol val="none"/>
          </c:marker>
          <c:dPt>
            <c:idx val="14"/>
            <c:bubble3D val="0"/>
            <c:spPr>
              <a:ln w="25400" cmpd="sng">
                <a:solidFill>
                  <a:srgbClr val="7D0532"/>
                </a:solidFill>
                <a:prstDash val="sysDash"/>
              </a:ln>
            </c:spPr>
            <c:extLst>
              <c:ext xmlns:c16="http://schemas.microsoft.com/office/drawing/2014/chart" uri="{C3380CC4-5D6E-409C-BE32-E72D297353CC}">
                <c16:uniqueId val="{00000003-DC7F-4413-9795-10C6644D3B68}"/>
              </c:ext>
            </c:extLst>
          </c:dPt>
          <c:dPt>
            <c:idx val="17"/>
            <c:bubble3D val="0"/>
            <c:extLst>
              <c:ext xmlns:c16="http://schemas.microsoft.com/office/drawing/2014/chart" uri="{C3380CC4-5D6E-409C-BE32-E72D297353CC}">
                <c16:uniqueId val="{00000004-DC7F-4413-9795-10C6644D3B68}"/>
              </c:ext>
            </c:extLst>
          </c:dPt>
          <c:dLbls>
            <c:dLbl>
              <c:idx val="8"/>
              <c:layout>
                <c:manualLayout>
                  <c:x val="-0.23749999999999999"/>
                  <c:y val="-0.10967741935483871"/>
                </c:manualLayout>
              </c:layout>
              <c:tx>
                <c:rich>
                  <a:bodyPr/>
                  <a:lstStyle/>
                  <a:p>
                    <a:fld id="{F949F365-4CB4-400E-948F-9F25B6B8B365}" type="SERIESNAME">
                      <a:rPr lang="en-US"/>
                      <a:pPr/>
                      <a:t>[ІМ’Я РЯДУ]</a:t>
                    </a:fld>
                    <a:endParaRPr 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C7F-4413-9795-10C6644D3B68}"/>
                </c:ext>
              </c:extLst>
            </c:dLbl>
            <c:spPr>
              <a:noFill/>
              <a:ln>
                <a:noFill/>
              </a:ln>
              <a:effectLst/>
            </c:spPr>
            <c:txPr>
              <a:bodyPr wrap="square" lIns="38100" tIns="19050" rIns="38100" bIns="19050" anchor="ctr">
                <a:spAutoFit/>
              </a:bodyPr>
              <a:lstStyle/>
              <a:p>
                <a:pPr>
                  <a:defRPr>
                    <a:solidFill>
                      <a:srgbClr val="7D0532"/>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7D0532"/>
                      </a:solidFill>
                    </a:ln>
                  </c:spPr>
                </c15:leaderLines>
              </c:ext>
            </c:extLst>
          </c:dLbls>
          <c:cat>
            <c:strRef>
              <c:f>'2.2.7'!$E$4:$E$18</c:f>
              <c:strCache>
                <c:ptCount val="15"/>
                <c:pt idx="0">
                  <c:v>I.16</c:v>
                </c:pt>
                <c:pt idx="2">
                  <c:v>III.16</c:v>
                </c:pt>
                <c:pt idx="4">
                  <c:v>I.17</c:v>
                </c:pt>
                <c:pt idx="6">
                  <c:v>ІII.17</c:v>
                </c:pt>
                <c:pt idx="8">
                  <c:v>I.18</c:v>
                </c:pt>
                <c:pt idx="10">
                  <c:v>III.18</c:v>
                </c:pt>
                <c:pt idx="12">
                  <c:v>I.19</c:v>
                </c:pt>
                <c:pt idx="14">
                  <c:v>III.19*</c:v>
                </c:pt>
              </c:strCache>
            </c:strRef>
          </c:cat>
          <c:val>
            <c:numRef>
              <c:f>'2.2.7'!$D$4:$D$18</c:f>
              <c:numCache>
                <c:formatCode>0.0</c:formatCode>
                <c:ptCount val="15"/>
                <c:pt idx="0">
                  <c:v>0.1</c:v>
                </c:pt>
                <c:pt idx="1">
                  <c:v>1.7</c:v>
                </c:pt>
                <c:pt idx="2">
                  <c:v>2.7</c:v>
                </c:pt>
                <c:pt idx="3">
                  <c:v>4.5999999999999996</c:v>
                </c:pt>
                <c:pt idx="4">
                  <c:v>2.8</c:v>
                </c:pt>
                <c:pt idx="5">
                  <c:v>2.7</c:v>
                </c:pt>
                <c:pt idx="6">
                  <c:v>2.2999999999999998</c:v>
                </c:pt>
                <c:pt idx="7">
                  <c:v>2.2000000000000002</c:v>
                </c:pt>
                <c:pt idx="8">
                  <c:v>3.3</c:v>
                </c:pt>
                <c:pt idx="9">
                  <c:v>3.8</c:v>
                </c:pt>
                <c:pt idx="10" formatCode="General">
                  <c:v>2.8</c:v>
                </c:pt>
                <c:pt idx="11" formatCode="General">
                  <c:v>3.5</c:v>
                </c:pt>
                <c:pt idx="12">
                  <c:v>2.5</c:v>
                </c:pt>
                <c:pt idx="13">
                  <c:v>4.5999999999999996</c:v>
                </c:pt>
                <c:pt idx="14" formatCode="General">
                  <c:v>3.5</c:v>
                </c:pt>
              </c:numCache>
            </c:numRef>
          </c:val>
          <c:smooth val="1"/>
          <c:extLst>
            <c:ext xmlns:c16="http://schemas.microsoft.com/office/drawing/2014/chart" uri="{C3380CC4-5D6E-409C-BE32-E72D297353CC}">
              <c16:uniqueId val="{00000006-DC7F-4413-9795-10C6644D3B68}"/>
            </c:ext>
          </c:extLst>
        </c:ser>
        <c:dLbls>
          <c:showLegendKey val="0"/>
          <c:showVal val="0"/>
          <c:showCatName val="0"/>
          <c:showSerName val="0"/>
          <c:showPercent val="0"/>
          <c:showBubbleSize val="0"/>
        </c:dLbls>
        <c:marker val="1"/>
        <c:smooth val="0"/>
        <c:axId val="423544024"/>
        <c:axId val="423544416"/>
      </c:lineChart>
      <c:catAx>
        <c:axId val="4235440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4416"/>
        <c:crosses val="autoZero"/>
        <c:auto val="1"/>
        <c:lblAlgn val="ctr"/>
        <c:lblOffset val="100"/>
        <c:tickMarkSkip val="8"/>
        <c:noMultiLvlLbl val="0"/>
      </c:catAx>
      <c:valAx>
        <c:axId val="423544416"/>
        <c:scaling>
          <c:orientation val="minMax"/>
          <c:max val="5"/>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402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5806451612903226E-2"/>
          <c:w val="0.96250000000000002"/>
          <c:h val="0.83870967741935487"/>
        </c:manualLayout>
      </c:layout>
      <c:lineChart>
        <c:grouping val="standard"/>
        <c:varyColors val="0"/>
        <c:ser>
          <c:idx val="1"/>
          <c:order val="0"/>
          <c:tx>
            <c:strRef>
              <c:f>'2.2.8'!$C$1</c:f>
              <c:strCache>
                <c:ptCount val="1"/>
                <c:pt idx="0">
                  <c:v>Аргентина</c:v>
                </c:pt>
              </c:strCache>
            </c:strRef>
          </c:tx>
          <c:spPr>
            <a:ln w="25400" cmpd="sng">
              <a:solidFill>
                <a:srgbClr val="057D46"/>
              </a:solidFill>
              <a:prstDash val="solid"/>
            </a:ln>
          </c:spPr>
          <c:marker>
            <c:symbol val="none"/>
          </c:marker>
          <c:cat>
            <c:strRef>
              <c:f>'2.2.8'!$F$4:$F$36</c:f>
              <c:strCache>
                <c:ptCount val="33"/>
                <c:pt idx="0">
                  <c:v>1987</c:v>
                </c:pt>
                <c:pt idx="5">
                  <c:v>1992</c:v>
                </c:pt>
                <c:pt idx="10">
                  <c:v>1997</c:v>
                </c:pt>
                <c:pt idx="15">
                  <c:v>2002</c:v>
                </c:pt>
                <c:pt idx="20">
                  <c:v>2007</c:v>
                </c:pt>
                <c:pt idx="25">
                  <c:v>2012</c:v>
                </c:pt>
                <c:pt idx="32">
                  <c:v>2019*</c:v>
                </c:pt>
              </c:strCache>
            </c:strRef>
          </c:cat>
          <c:val>
            <c:numRef>
              <c:f>'2.2.8'!$C$4:$C$36</c:f>
              <c:numCache>
                <c:formatCode>0.0</c:formatCode>
                <c:ptCount val="33"/>
                <c:pt idx="0">
                  <c:v>37.700000000000003</c:v>
                </c:pt>
                <c:pt idx="1">
                  <c:v>29.1</c:v>
                </c:pt>
                <c:pt idx="2">
                  <c:v>30.6</c:v>
                </c:pt>
                <c:pt idx="3">
                  <c:v>40.5</c:v>
                </c:pt>
                <c:pt idx="4">
                  <c:v>44.2</c:v>
                </c:pt>
                <c:pt idx="5">
                  <c:v>41.6</c:v>
                </c:pt>
                <c:pt idx="6">
                  <c:v>41.7</c:v>
                </c:pt>
                <c:pt idx="7">
                  <c:v>45.2</c:v>
                </c:pt>
                <c:pt idx="8">
                  <c:v>41.1</c:v>
                </c:pt>
                <c:pt idx="9">
                  <c:v>45.6</c:v>
                </c:pt>
                <c:pt idx="10">
                  <c:v>60.8</c:v>
                </c:pt>
                <c:pt idx="11">
                  <c:v>53.7</c:v>
                </c:pt>
                <c:pt idx="12">
                  <c:v>55.5</c:v>
                </c:pt>
                <c:pt idx="13">
                  <c:v>54.5</c:v>
                </c:pt>
                <c:pt idx="14">
                  <c:v>60.8</c:v>
                </c:pt>
                <c:pt idx="15">
                  <c:v>63.3</c:v>
                </c:pt>
                <c:pt idx="16">
                  <c:v>63.9</c:v>
                </c:pt>
                <c:pt idx="17" formatCode="General">
                  <c:v>73.599999999999994</c:v>
                </c:pt>
                <c:pt idx="18" formatCode="General">
                  <c:v>64.8</c:v>
                </c:pt>
                <c:pt idx="19" formatCode="General">
                  <c:v>80.400000000000006</c:v>
                </c:pt>
                <c:pt idx="20" formatCode="General">
                  <c:v>64.5</c:v>
                </c:pt>
                <c:pt idx="21">
                  <c:v>62</c:v>
                </c:pt>
                <c:pt idx="22">
                  <c:v>83.3</c:v>
                </c:pt>
                <c:pt idx="23">
                  <c:v>67.2</c:v>
                </c:pt>
                <c:pt idx="24">
                  <c:v>58.3</c:v>
                </c:pt>
                <c:pt idx="25">
                  <c:v>67.5</c:v>
                </c:pt>
                <c:pt idx="26">
                  <c:v>76.5</c:v>
                </c:pt>
                <c:pt idx="27">
                  <c:v>85</c:v>
                </c:pt>
                <c:pt idx="28">
                  <c:v>79.7</c:v>
                </c:pt>
                <c:pt idx="29">
                  <c:v>83.7</c:v>
                </c:pt>
                <c:pt idx="30">
                  <c:v>61.5</c:v>
                </c:pt>
                <c:pt idx="31">
                  <c:v>83.6</c:v>
                </c:pt>
                <c:pt idx="32">
                  <c:v>82</c:v>
                </c:pt>
              </c:numCache>
            </c:numRef>
          </c:val>
          <c:smooth val="0"/>
          <c:extLst>
            <c:ext xmlns:c16="http://schemas.microsoft.com/office/drawing/2014/chart" uri="{C3380CC4-5D6E-409C-BE32-E72D297353CC}">
              <c16:uniqueId val="{00000000-37E2-4DB5-B799-A1253EEBBFE1}"/>
            </c:ext>
          </c:extLst>
        </c:ser>
        <c:ser>
          <c:idx val="0"/>
          <c:order val="1"/>
          <c:tx>
            <c:strRef>
              <c:f>'2.2.8'!$B$1</c:f>
              <c:strCache>
                <c:ptCount val="1"/>
                <c:pt idx="0">
                  <c:v>Україна</c:v>
                </c:pt>
              </c:strCache>
            </c:strRef>
          </c:tx>
          <c:spPr>
            <a:ln w="25400" cmpd="sng">
              <a:solidFill>
                <a:srgbClr val="91C864"/>
              </a:solidFill>
              <a:prstDash val="solid"/>
            </a:ln>
          </c:spPr>
          <c:marker>
            <c:symbol val="none"/>
          </c:marker>
          <c:cat>
            <c:strRef>
              <c:f>'2.2.8'!$F$4:$F$36</c:f>
              <c:strCache>
                <c:ptCount val="33"/>
                <c:pt idx="0">
                  <c:v>1987</c:v>
                </c:pt>
                <c:pt idx="5">
                  <c:v>1992</c:v>
                </c:pt>
                <c:pt idx="10">
                  <c:v>1997</c:v>
                </c:pt>
                <c:pt idx="15">
                  <c:v>2002</c:v>
                </c:pt>
                <c:pt idx="20">
                  <c:v>2007</c:v>
                </c:pt>
                <c:pt idx="25">
                  <c:v>2012</c:v>
                </c:pt>
                <c:pt idx="32">
                  <c:v>2019*</c:v>
                </c:pt>
              </c:strCache>
            </c:strRef>
          </c:cat>
          <c:val>
            <c:numRef>
              <c:f>'2.2.8'!$B$4:$B$36</c:f>
              <c:numCache>
                <c:formatCode>0.0</c:formatCode>
                <c:ptCount val="33"/>
                <c:pt idx="0">
                  <c:v>34.299999999999997</c:v>
                </c:pt>
                <c:pt idx="1">
                  <c:v>37.1</c:v>
                </c:pt>
                <c:pt idx="2">
                  <c:v>37.9</c:v>
                </c:pt>
                <c:pt idx="3">
                  <c:v>38.4</c:v>
                </c:pt>
                <c:pt idx="4">
                  <c:v>32.5</c:v>
                </c:pt>
                <c:pt idx="5">
                  <c:v>24.6</c:v>
                </c:pt>
                <c:pt idx="6">
                  <c:v>28.5</c:v>
                </c:pt>
                <c:pt idx="7">
                  <c:v>23.6</c:v>
                </c:pt>
                <c:pt idx="8">
                  <c:v>29.2</c:v>
                </c:pt>
                <c:pt idx="9">
                  <c:v>27.4</c:v>
                </c:pt>
                <c:pt idx="10">
                  <c:v>39.6</c:v>
                </c:pt>
                <c:pt idx="11">
                  <c:v>25.3</c:v>
                </c:pt>
                <c:pt idx="12">
                  <c:v>25.2</c:v>
                </c:pt>
                <c:pt idx="13">
                  <c:v>30.1</c:v>
                </c:pt>
                <c:pt idx="14">
                  <c:v>32.4</c:v>
                </c:pt>
                <c:pt idx="15" formatCode="General">
                  <c:v>35.200000000000003</c:v>
                </c:pt>
                <c:pt idx="16">
                  <c:v>34.6</c:v>
                </c:pt>
                <c:pt idx="17" formatCode="General">
                  <c:v>38.6</c:v>
                </c:pt>
                <c:pt idx="18" formatCode="General">
                  <c:v>43.2</c:v>
                </c:pt>
                <c:pt idx="19" formatCode="General">
                  <c:v>37.4</c:v>
                </c:pt>
                <c:pt idx="20">
                  <c:v>39</c:v>
                </c:pt>
                <c:pt idx="21">
                  <c:v>46.9</c:v>
                </c:pt>
                <c:pt idx="22">
                  <c:v>50.2</c:v>
                </c:pt>
                <c:pt idx="23">
                  <c:v>45</c:v>
                </c:pt>
                <c:pt idx="24">
                  <c:v>64.400000000000006</c:v>
                </c:pt>
                <c:pt idx="25">
                  <c:v>47.9</c:v>
                </c:pt>
                <c:pt idx="26">
                  <c:v>64</c:v>
                </c:pt>
                <c:pt idx="27">
                  <c:v>61.5</c:v>
                </c:pt>
                <c:pt idx="28">
                  <c:v>57.1</c:v>
                </c:pt>
                <c:pt idx="29">
                  <c:v>66</c:v>
                </c:pt>
                <c:pt idx="30">
                  <c:v>54.4</c:v>
                </c:pt>
                <c:pt idx="31">
                  <c:v>78.400000000000006</c:v>
                </c:pt>
                <c:pt idx="32">
                  <c:v>76.400000000000006</c:v>
                </c:pt>
              </c:numCache>
            </c:numRef>
          </c:val>
          <c:smooth val="0"/>
          <c:extLst>
            <c:ext xmlns:c16="http://schemas.microsoft.com/office/drawing/2014/chart" uri="{C3380CC4-5D6E-409C-BE32-E72D297353CC}">
              <c16:uniqueId val="{00000001-37E2-4DB5-B799-A1253EEBBFE1}"/>
            </c:ext>
          </c:extLst>
        </c:ser>
        <c:ser>
          <c:idx val="2"/>
          <c:order val="2"/>
          <c:tx>
            <c:strRef>
              <c:f>'2.2.8'!$D$1</c:f>
              <c:strCache>
                <c:ptCount val="1"/>
                <c:pt idx="0">
                  <c:v>США</c:v>
                </c:pt>
              </c:strCache>
            </c:strRef>
          </c:tx>
          <c:spPr>
            <a:ln w="25400" cmpd="sng">
              <a:solidFill>
                <a:srgbClr val="7D0532"/>
              </a:solidFill>
              <a:prstDash val="solid"/>
            </a:ln>
          </c:spPr>
          <c:marker>
            <c:symbol val="none"/>
          </c:marker>
          <c:cat>
            <c:strRef>
              <c:f>'2.2.8'!$F$4:$F$36</c:f>
              <c:strCache>
                <c:ptCount val="33"/>
                <c:pt idx="0">
                  <c:v>1987</c:v>
                </c:pt>
                <c:pt idx="5">
                  <c:v>1992</c:v>
                </c:pt>
                <c:pt idx="10">
                  <c:v>1997</c:v>
                </c:pt>
                <c:pt idx="15">
                  <c:v>2002</c:v>
                </c:pt>
                <c:pt idx="20">
                  <c:v>2007</c:v>
                </c:pt>
                <c:pt idx="25">
                  <c:v>2012</c:v>
                </c:pt>
                <c:pt idx="32">
                  <c:v>2019*</c:v>
                </c:pt>
              </c:strCache>
            </c:strRef>
          </c:cat>
          <c:val>
            <c:numRef>
              <c:f>'2.2.8'!$D$4:$D$36</c:f>
              <c:numCache>
                <c:formatCode>0.0</c:formatCode>
                <c:ptCount val="33"/>
                <c:pt idx="0">
                  <c:v>75.2</c:v>
                </c:pt>
                <c:pt idx="1">
                  <c:v>53.1</c:v>
                </c:pt>
                <c:pt idx="2">
                  <c:v>73</c:v>
                </c:pt>
                <c:pt idx="3">
                  <c:v>74.400000000000006</c:v>
                </c:pt>
                <c:pt idx="4">
                  <c:v>68.2</c:v>
                </c:pt>
                <c:pt idx="5">
                  <c:v>82.5</c:v>
                </c:pt>
                <c:pt idx="6">
                  <c:v>63.2</c:v>
                </c:pt>
                <c:pt idx="7">
                  <c:v>87</c:v>
                </c:pt>
                <c:pt idx="8">
                  <c:v>71.2</c:v>
                </c:pt>
                <c:pt idx="9">
                  <c:v>79.8</c:v>
                </c:pt>
                <c:pt idx="10">
                  <c:v>79.5</c:v>
                </c:pt>
                <c:pt idx="11">
                  <c:v>84.4</c:v>
                </c:pt>
                <c:pt idx="12">
                  <c:v>84</c:v>
                </c:pt>
                <c:pt idx="13">
                  <c:v>85.9</c:v>
                </c:pt>
                <c:pt idx="14">
                  <c:v>86.7</c:v>
                </c:pt>
                <c:pt idx="15">
                  <c:v>81.2</c:v>
                </c:pt>
                <c:pt idx="16">
                  <c:v>89.3</c:v>
                </c:pt>
                <c:pt idx="17" formatCode="General">
                  <c:v>100.6</c:v>
                </c:pt>
                <c:pt idx="18" formatCode="General">
                  <c:v>92.9</c:v>
                </c:pt>
                <c:pt idx="19" formatCode="General">
                  <c:v>93.6</c:v>
                </c:pt>
                <c:pt idx="20" formatCode="General">
                  <c:v>94.6</c:v>
                </c:pt>
                <c:pt idx="21">
                  <c:v>96.2</c:v>
                </c:pt>
                <c:pt idx="22">
                  <c:v>103.2</c:v>
                </c:pt>
                <c:pt idx="23">
                  <c:v>95.8</c:v>
                </c:pt>
                <c:pt idx="24">
                  <c:v>92.2</c:v>
                </c:pt>
                <c:pt idx="25">
                  <c:v>77.3</c:v>
                </c:pt>
                <c:pt idx="26">
                  <c:v>99.3</c:v>
                </c:pt>
                <c:pt idx="27">
                  <c:v>107.3</c:v>
                </c:pt>
                <c:pt idx="28">
                  <c:v>105.7</c:v>
                </c:pt>
                <c:pt idx="29">
                  <c:v>109.6</c:v>
                </c:pt>
                <c:pt idx="30">
                  <c:v>110.8</c:v>
                </c:pt>
                <c:pt idx="31">
                  <c:v>110.7</c:v>
                </c:pt>
                <c:pt idx="32">
                  <c:v>105.6</c:v>
                </c:pt>
              </c:numCache>
            </c:numRef>
          </c:val>
          <c:smooth val="0"/>
          <c:extLst>
            <c:ext xmlns:c16="http://schemas.microsoft.com/office/drawing/2014/chart" uri="{C3380CC4-5D6E-409C-BE32-E72D297353CC}">
              <c16:uniqueId val="{00000002-37E2-4DB5-B799-A1253EEBBFE1}"/>
            </c:ext>
          </c:extLst>
        </c:ser>
        <c:ser>
          <c:idx val="3"/>
          <c:order val="3"/>
          <c:tx>
            <c:strRef>
              <c:f>'2.2.8'!$E$1</c:f>
              <c:strCache>
                <c:ptCount val="1"/>
                <c:pt idx="0">
                  <c:v>Бразилія</c:v>
                </c:pt>
              </c:strCache>
            </c:strRef>
          </c:tx>
          <c:spPr>
            <a:ln w="25400" cmpd="sng">
              <a:solidFill>
                <a:srgbClr val="DC4B64"/>
              </a:solidFill>
              <a:prstDash val="solid"/>
            </a:ln>
          </c:spPr>
          <c:marker>
            <c:symbol val="none"/>
          </c:marker>
          <c:cat>
            <c:strRef>
              <c:f>'2.2.8'!$F$4:$F$36</c:f>
              <c:strCache>
                <c:ptCount val="33"/>
                <c:pt idx="0">
                  <c:v>1987</c:v>
                </c:pt>
                <c:pt idx="5">
                  <c:v>1992</c:v>
                </c:pt>
                <c:pt idx="10">
                  <c:v>1997</c:v>
                </c:pt>
                <c:pt idx="15">
                  <c:v>2002</c:v>
                </c:pt>
                <c:pt idx="20">
                  <c:v>2007</c:v>
                </c:pt>
                <c:pt idx="25">
                  <c:v>2012</c:v>
                </c:pt>
                <c:pt idx="32">
                  <c:v>2019*</c:v>
                </c:pt>
              </c:strCache>
            </c:strRef>
          </c:cat>
          <c:val>
            <c:numRef>
              <c:f>'2.2.8'!$E$4:$E$36</c:f>
              <c:numCache>
                <c:formatCode>0.0</c:formatCode>
                <c:ptCount val="33"/>
                <c:pt idx="0">
                  <c:v>18.899999999999999</c:v>
                </c:pt>
                <c:pt idx="1">
                  <c:v>20.3</c:v>
                </c:pt>
                <c:pt idx="2">
                  <c:v>18.399999999999999</c:v>
                </c:pt>
                <c:pt idx="3">
                  <c:v>18</c:v>
                </c:pt>
                <c:pt idx="4">
                  <c:v>22</c:v>
                </c:pt>
                <c:pt idx="5">
                  <c:v>23.6</c:v>
                </c:pt>
                <c:pt idx="6">
                  <c:v>24.1</c:v>
                </c:pt>
                <c:pt idx="7">
                  <c:v>26.4</c:v>
                </c:pt>
                <c:pt idx="8">
                  <c:v>23.6</c:v>
                </c:pt>
                <c:pt idx="9">
                  <c:v>25.7</c:v>
                </c:pt>
                <c:pt idx="10">
                  <c:v>26.5</c:v>
                </c:pt>
                <c:pt idx="11">
                  <c:v>26.8</c:v>
                </c:pt>
                <c:pt idx="12">
                  <c:v>25.2</c:v>
                </c:pt>
                <c:pt idx="13">
                  <c:v>32</c:v>
                </c:pt>
                <c:pt idx="14">
                  <c:v>30</c:v>
                </c:pt>
                <c:pt idx="15">
                  <c:v>34.4</c:v>
                </c:pt>
                <c:pt idx="16">
                  <c:v>33.799999999999997</c:v>
                </c:pt>
                <c:pt idx="17" formatCode="General">
                  <c:v>30.3</c:v>
                </c:pt>
                <c:pt idx="18" formatCode="General">
                  <c:v>32.299999999999997</c:v>
                </c:pt>
                <c:pt idx="19" formatCode="General">
                  <c:v>36.4</c:v>
                </c:pt>
                <c:pt idx="20" formatCode="General">
                  <c:v>39.9</c:v>
                </c:pt>
                <c:pt idx="21">
                  <c:v>36.200000000000003</c:v>
                </c:pt>
                <c:pt idx="22">
                  <c:v>43.4</c:v>
                </c:pt>
                <c:pt idx="23">
                  <c:v>41.6</c:v>
                </c:pt>
                <c:pt idx="24">
                  <c:v>48</c:v>
                </c:pt>
                <c:pt idx="25">
                  <c:v>51.6</c:v>
                </c:pt>
                <c:pt idx="26">
                  <c:v>50.6</c:v>
                </c:pt>
                <c:pt idx="27">
                  <c:v>54</c:v>
                </c:pt>
                <c:pt idx="28">
                  <c:v>41.9</c:v>
                </c:pt>
                <c:pt idx="29">
                  <c:v>56</c:v>
                </c:pt>
                <c:pt idx="30">
                  <c:v>49.4</c:v>
                </c:pt>
                <c:pt idx="31">
                  <c:v>57.7</c:v>
                </c:pt>
                <c:pt idx="32">
                  <c:v>55.8</c:v>
                </c:pt>
              </c:numCache>
            </c:numRef>
          </c:val>
          <c:smooth val="0"/>
          <c:extLst>
            <c:ext xmlns:c16="http://schemas.microsoft.com/office/drawing/2014/chart" uri="{C3380CC4-5D6E-409C-BE32-E72D297353CC}">
              <c16:uniqueId val="{00000003-37E2-4DB5-B799-A1253EEBBFE1}"/>
            </c:ext>
          </c:extLst>
        </c:ser>
        <c:dLbls>
          <c:showLegendKey val="0"/>
          <c:showVal val="0"/>
          <c:showCatName val="0"/>
          <c:showSerName val="0"/>
          <c:showPercent val="0"/>
          <c:showBubbleSize val="0"/>
        </c:dLbls>
        <c:smooth val="0"/>
        <c:axId val="423545200"/>
        <c:axId val="423545592"/>
      </c:lineChart>
      <c:catAx>
        <c:axId val="4235452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5592"/>
        <c:crosses val="autoZero"/>
        <c:auto val="1"/>
        <c:lblAlgn val="ctr"/>
        <c:lblOffset val="100"/>
        <c:noMultiLvlLbl val="0"/>
      </c:catAx>
      <c:valAx>
        <c:axId val="4235455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520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7916666666666663"/>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344632768361582"/>
        </c:manualLayout>
      </c:layout>
      <c:lineChart>
        <c:grouping val="standard"/>
        <c:varyColors val="0"/>
        <c:ser>
          <c:idx val="4"/>
          <c:order val="0"/>
          <c:tx>
            <c:strRef>
              <c:f>'2.2.9'!$F$1</c:f>
              <c:strCache>
                <c:ptCount val="1"/>
                <c:pt idx="0">
                  <c:v>Промисловість</c:v>
                </c:pt>
              </c:strCache>
            </c:strRef>
          </c:tx>
          <c:spPr>
            <a:ln w="25400" cmpd="sng">
              <a:solidFill>
                <a:srgbClr val="057D46"/>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'2.2.9'!$F$4:$F$18</c:f>
              <c:numCache>
                <c:formatCode>0.0</c:formatCode>
                <c:ptCount val="15"/>
                <c:pt idx="0">
                  <c:v>4.5</c:v>
                </c:pt>
                <c:pt idx="1">
                  <c:v>0.9</c:v>
                </c:pt>
                <c:pt idx="2">
                  <c:v>2.2999999999999998</c:v>
                </c:pt>
                <c:pt idx="3">
                  <c:v>3.6</c:v>
                </c:pt>
                <c:pt idx="4">
                  <c:v>0.1</c:v>
                </c:pt>
                <c:pt idx="5">
                  <c:v>0.6</c:v>
                </c:pt>
                <c:pt idx="6">
                  <c:v>0.3</c:v>
                </c:pt>
                <c:pt idx="7">
                  <c:v>0.8</c:v>
                </c:pt>
                <c:pt idx="8">
                  <c:v>2.9</c:v>
                </c:pt>
                <c:pt idx="9">
                  <c:v>3.2</c:v>
                </c:pt>
                <c:pt idx="10">
                  <c:v>1.3</c:v>
                </c:pt>
                <c:pt idx="11" formatCode="General">
                  <c:v>-0.4</c:v>
                </c:pt>
                <c:pt idx="12" formatCode="General">
                  <c:v>-0.9</c:v>
                </c:pt>
                <c:pt idx="13" formatCode="General">
                  <c:v>1.5</c:v>
                </c:pt>
                <c:pt idx="14">
                  <c:v>-1</c:v>
                </c:pt>
              </c:numCache>
            </c:numRef>
          </c:val>
          <c:smooth val="0"/>
          <c:extLst>
            <c:ext xmlns:c16="http://schemas.microsoft.com/office/drawing/2014/chart" uri="{C3380CC4-5D6E-409C-BE32-E72D297353CC}">
              <c16:uniqueId val="{00000000-5CE5-446F-907A-8212E889818F}"/>
            </c:ext>
          </c:extLst>
        </c:ser>
        <c:ser>
          <c:idx val="1"/>
          <c:order val="1"/>
          <c:tx>
            <c:strRef>
              <c:f>'2.2.9'!$C$1</c:f>
              <c:strCache>
                <c:ptCount val="1"/>
                <c:pt idx="0">
                  <c:v>Роздрібний товарооборот</c:v>
                </c:pt>
              </c:strCache>
            </c:strRef>
          </c:tx>
          <c:spPr>
            <a:ln w="25400" cmpd="sng">
              <a:solidFill>
                <a:srgbClr val="91C864"/>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'2.2.9'!$C$4:$C$18</c:f>
              <c:numCache>
                <c:formatCode>0.0</c:formatCode>
                <c:ptCount val="15"/>
                <c:pt idx="0">
                  <c:v>-0.7</c:v>
                </c:pt>
                <c:pt idx="1">
                  <c:v>5.6</c:v>
                </c:pt>
                <c:pt idx="2">
                  <c:v>6.5</c:v>
                </c:pt>
                <c:pt idx="3">
                  <c:v>5</c:v>
                </c:pt>
                <c:pt idx="4">
                  <c:v>6.1</c:v>
                </c:pt>
                <c:pt idx="5">
                  <c:v>11.1</c:v>
                </c:pt>
                <c:pt idx="6">
                  <c:v>8.6</c:v>
                </c:pt>
                <c:pt idx="7">
                  <c:v>8.6999999999999993</c:v>
                </c:pt>
                <c:pt idx="8">
                  <c:v>6.2000000000000028</c:v>
                </c:pt>
                <c:pt idx="9">
                  <c:v>6.4</c:v>
                </c:pt>
                <c:pt idx="10">
                  <c:v>7</c:v>
                </c:pt>
                <c:pt idx="11" formatCode="General">
                  <c:v>5.2</c:v>
                </c:pt>
                <c:pt idx="12" formatCode="General">
                  <c:v>7.4</c:v>
                </c:pt>
                <c:pt idx="13" formatCode="General">
                  <c:v>10.3</c:v>
                </c:pt>
                <c:pt idx="14" formatCode="General">
                  <c:v>8.1</c:v>
                </c:pt>
              </c:numCache>
            </c:numRef>
          </c:val>
          <c:smooth val="0"/>
          <c:extLst>
            <c:ext xmlns:c16="http://schemas.microsoft.com/office/drawing/2014/chart" uri="{C3380CC4-5D6E-409C-BE32-E72D297353CC}">
              <c16:uniqueId val="{00000001-5CE5-446F-907A-8212E889818F}"/>
            </c:ext>
          </c:extLst>
        </c:ser>
        <c:ser>
          <c:idx val="0"/>
          <c:order val="2"/>
          <c:tx>
            <c:strRef>
              <c:f>'2.2.9'!$B$1</c:f>
              <c:strCache>
                <c:ptCount val="1"/>
                <c:pt idx="0">
                  <c:v>С/г</c:v>
                </c:pt>
              </c:strCache>
            </c:strRef>
          </c:tx>
          <c:spPr>
            <a:ln w="25400" cmpd="sng">
              <a:solidFill>
                <a:srgbClr val="7D0532"/>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'2.2.9'!$B$4:$B$18</c:f>
              <c:numCache>
                <c:formatCode>0.0</c:formatCode>
                <c:ptCount val="15"/>
                <c:pt idx="0">
                  <c:v>-1.7</c:v>
                </c:pt>
                <c:pt idx="1">
                  <c:v>0.2</c:v>
                </c:pt>
                <c:pt idx="2">
                  <c:v>1</c:v>
                </c:pt>
                <c:pt idx="3">
                  <c:v>29.6</c:v>
                </c:pt>
                <c:pt idx="4">
                  <c:v>-0.8</c:v>
                </c:pt>
                <c:pt idx="5">
                  <c:v>-2.1</c:v>
                </c:pt>
                <c:pt idx="6">
                  <c:v>0.5</c:v>
                </c:pt>
                <c:pt idx="7">
                  <c:v>-5.0999999999999996</c:v>
                </c:pt>
                <c:pt idx="8">
                  <c:v>-0.5</c:v>
                </c:pt>
                <c:pt idx="9">
                  <c:v>12.8</c:v>
                </c:pt>
                <c:pt idx="10">
                  <c:v>3.1</c:v>
                </c:pt>
                <c:pt idx="11" formatCode="General">
                  <c:v>9.4</c:v>
                </c:pt>
                <c:pt idx="12" formatCode="General">
                  <c:v>3.4</c:v>
                </c:pt>
                <c:pt idx="13" formatCode="General">
                  <c:v>4.3</c:v>
                </c:pt>
                <c:pt idx="14" formatCode="General">
                  <c:v>5.2</c:v>
                </c:pt>
              </c:numCache>
            </c:numRef>
          </c:val>
          <c:smooth val="0"/>
          <c:extLst>
            <c:ext xmlns:c16="http://schemas.microsoft.com/office/drawing/2014/chart" uri="{C3380CC4-5D6E-409C-BE32-E72D297353CC}">
              <c16:uniqueId val="{00000002-5CE5-446F-907A-8212E889818F}"/>
            </c:ext>
          </c:extLst>
        </c:ser>
        <c:ser>
          <c:idx val="3"/>
          <c:order val="3"/>
          <c:tx>
            <c:strRef>
              <c:f>'2.2.9'!$E$1</c:f>
              <c:strCache>
                <c:ptCount val="1"/>
                <c:pt idx="0">
                  <c:v>Оптова торгівля</c:v>
                </c:pt>
              </c:strCache>
            </c:strRef>
          </c:tx>
          <c:spPr>
            <a:ln w="25400" cmpd="sng">
              <a:solidFill>
                <a:srgbClr val="DC4B64"/>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'2.2.9'!$E$4:$E$18</c:f>
              <c:numCache>
                <c:formatCode>0.0</c:formatCode>
                <c:ptCount val="15"/>
                <c:pt idx="0">
                  <c:v>2.9</c:v>
                </c:pt>
                <c:pt idx="1">
                  <c:v>5.3</c:v>
                </c:pt>
                <c:pt idx="2">
                  <c:v>8</c:v>
                </c:pt>
                <c:pt idx="3">
                  <c:v>2.6</c:v>
                </c:pt>
                <c:pt idx="4">
                  <c:v>1.6</c:v>
                </c:pt>
                <c:pt idx="5">
                  <c:v>-0.4</c:v>
                </c:pt>
                <c:pt idx="6">
                  <c:v>3.2</c:v>
                </c:pt>
                <c:pt idx="7">
                  <c:v>5.9</c:v>
                </c:pt>
                <c:pt idx="8">
                  <c:v>5.4</c:v>
                </c:pt>
                <c:pt idx="9">
                  <c:v>7.1</c:v>
                </c:pt>
                <c:pt idx="10">
                  <c:v>4.5999999999999996</c:v>
                </c:pt>
                <c:pt idx="11" formatCode="General">
                  <c:v>2.5</c:v>
                </c:pt>
                <c:pt idx="12" formatCode="General">
                  <c:v>-5.5</c:v>
                </c:pt>
                <c:pt idx="13" formatCode="General">
                  <c:v>-2.4</c:v>
                </c:pt>
                <c:pt idx="14" formatCode="General">
                  <c:v>3.1</c:v>
                </c:pt>
              </c:numCache>
            </c:numRef>
          </c:val>
          <c:smooth val="0"/>
          <c:extLst>
            <c:ext xmlns:c16="http://schemas.microsoft.com/office/drawing/2014/chart" uri="{C3380CC4-5D6E-409C-BE32-E72D297353CC}">
              <c16:uniqueId val="{00000003-5CE5-446F-907A-8212E889818F}"/>
            </c:ext>
          </c:extLst>
        </c:ser>
        <c:ser>
          <c:idx val="2"/>
          <c:order val="4"/>
          <c:tx>
            <c:strRef>
              <c:f>'2.2.9'!$D$1</c:f>
              <c:strCache>
                <c:ptCount val="1"/>
                <c:pt idx="0">
                  <c:v>Пасажирський транспорт</c:v>
                </c:pt>
              </c:strCache>
            </c:strRef>
          </c:tx>
          <c:spPr>
            <a:ln w="25400" cmpd="sng">
              <a:solidFill>
                <a:srgbClr val="005591"/>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'2.2.9'!$D$4:$D$18</c:f>
              <c:numCache>
                <c:formatCode>0.0</c:formatCode>
                <c:ptCount val="15"/>
                <c:pt idx="0">
                  <c:v>1.4</c:v>
                </c:pt>
                <c:pt idx="1">
                  <c:v>4.8</c:v>
                </c:pt>
                <c:pt idx="2">
                  <c:v>7.7</c:v>
                </c:pt>
                <c:pt idx="3">
                  <c:v>7.2</c:v>
                </c:pt>
                <c:pt idx="4">
                  <c:v>9.4</c:v>
                </c:pt>
                <c:pt idx="5">
                  <c:v>7.7</c:v>
                </c:pt>
                <c:pt idx="6">
                  <c:v>5.7</c:v>
                </c:pt>
                <c:pt idx="7">
                  <c:v>5.6</c:v>
                </c:pt>
                <c:pt idx="8">
                  <c:v>2.6</c:v>
                </c:pt>
                <c:pt idx="9">
                  <c:v>6.3</c:v>
                </c:pt>
                <c:pt idx="10">
                  <c:v>3.5</c:v>
                </c:pt>
                <c:pt idx="11" formatCode="General">
                  <c:v>0.9</c:v>
                </c:pt>
                <c:pt idx="12" formatCode="General">
                  <c:v>3.7999999999999972</c:v>
                </c:pt>
                <c:pt idx="13" formatCode="General">
                  <c:v>4.8</c:v>
                </c:pt>
                <c:pt idx="14" formatCode="General">
                  <c:v>5.3</c:v>
                </c:pt>
              </c:numCache>
            </c:numRef>
          </c:val>
          <c:smooth val="0"/>
          <c:extLst>
            <c:ext xmlns:c16="http://schemas.microsoft.com/office/drawing/2014/chart" uri="{C3380CC4-5D6E-409C-BE32-E72D297353CC}">
              <c16:uniqueId val="{00000004-5CE5-446F-907A-8212E889818F}"/>
            </c:ext>
          </c:extLst>
        </c:ser>
        <c:dLbls>
          <c:showLegendKey val="0"/>
          <c:showVal val="0"/>
          <c:showCatName val="0"/>
          <c:showSerName val="0"/>
          <c:showPercent val="0"/>
          <c:showBubbleSize val="0"/>
        </c:dLbls>
        <c:smooth val="0"/>
        <c:axId val="423546376"/>
        <c:axId val="423546768"/>
      </c:lineChart>
      <c:catAx>
        <c:axId val="4235463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6768"/>
        <c:crosses val="autoZero"/>
        <c:auto val="1"/>
        <c:lblAlgn val="ctr"/>
        <c:lblOffset val="100"/>
        <c:tickMarkSkip val="8"/>
        <c:noMultiLvlLbl val="0"/>
      </c:catAx>
      <c:valAx>
        <c:axId val="423546768"/>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6376"/>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666E-3"/>
          <c:y val="0.77412029004848981"/>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82E-2"/>
          <c:y val="4.6271186440677965E-2"/>
          <c:w val="0.8928533464566929"/>
          <c:h val="0.62801325681747411"/>
        </c:manualLayout>
      </c:layout>
      <c:lineChart>
        <c:grouping val="standard"/>
        <c:varyColors val="0"/>
        <c:ser>
          <c:idx val="1"/>
          <c:order val="0"/>
          <c:tx>
            <c:strRef>
              <c:f>'1.3'!$C$1</c:f>
              <c:strCache>
                <c:ptCount val="1"/>
                <c:pt idx="0">
                  <c:v>Єврозона</c:v>
                </c:pt>
              </c:strCache>
            </c:strRef>
          </c:tx>
          <c:spPr>
            <a:ln w="25400" cmpd="sng">
              <a:solidFill>
                <a:srgbClr val="057D46"/>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'1.3'!$C$4:$C$22</c:f>
              <c:numCache>
                <c:formatCode>0.0</c:formatCode>
                <c:ptCount val="19"/>
                <c:pt idx="0">
                  <c:v>-0.32</c:v>
                </c:pt>
                <c:pt idx="1">
                  <c:v>0.44</c:v>
                </c:pt>
                <c:pt idx="2">
                  <c:v>0.39</c:v>
                </c:pt>
                <c:pt idx="3">
                  <c:v>0.26</c:v>
                </c:pt>
                <c:pt idx="4">
                  <c:v>0.05</c:v>
                </c:pt>
                <c:pt idx="5">
                  <c:v>-0.11</c:v>
                </c:pt>
                <c:pt idx="6">
                  <c:v>0.26</c:v>
                </c:pt>
                <c:pt idx="7">
                  <c:v>0.73</c:v>
                </c:pt>
                <c:pt idx="8">
                  <c:v>1.74</c:v>
                </c:pt>
                <c:pt idx="9">
                  <c:v>1.53</c:v>
                </c:pt>
                <c:pt idx="10">
                  <c:v>1.48</c:v>
                </c:pt>
                <c:pt idx="11">
                  <c:v>1.41</c:v>
                </c:pt>
                <c:pt idx="12">
                  <c:v>1.27</c:v>
                </c:pt>
                <c:pt idx="13">
                  <c:v>1.71</c:v>
                </c:pt>
                <c:pt idx="14">
                  <c:v>2.12</c:v>
                </c:pt>
                <c:pt idx="15">
                  <c:v>1.91</c:v>
                </c:pt>
                <c:pt idx="16">
                  <c:v>1.43</c:v>
                </c:pt>
                <c:pt idx="17">
                  <c:v>1.4</c:v>
                </c:pt>
                <c:pt idx="18">
                  <c:v>0.95</c:v>
                </c:pt>
              </c:numCache>
            </c:numRef>
          </c:val>
          <c:smooth val="0"/>
          <c:extLst>
            <c:ext xmlns:c16="http://schemas.microsoft.com/office/drawing/2014/chart" uri="{C3380CC4-5D6E-409C-BE32-E72D297353CC}">
              <c16:uniqueId val="{00000000-5542-418F-8AA5-966CCC260583}"/>
            </c:ext>
          </c:extLst>
        </c:ser>
        <c:ser>
          <c:idx val="2"/>
          <c:order val="1"/>
          <c:tx>
            <c:strRef>
              <c:f>'1.3'!$D$1</c:f>
              <c:strCache>
                <c:ptCount val="1"/>
                <c:pt idx="0">
                  <c:v>Росія</c:v>
                </c:pt>
              </c:strCache>
            </c:strRef>
          </c:tx>
          <c:spPr>
            <a:ln w="25400" cmpd="sng">
              <a:solidFill>
                <a:srgbClr val="91C864"/>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'1.3'!$D$4:$D$22</c:f>
              <c:numCache>
                <c:formatCode>0.0</c:formatCode>
                <c:ptCount val="19"/>
                <c:pt idx="0">
                  <c:v>16.2</c:v>
                </c:pt>
                <c:pt idx="1">
                  <c:v>15.81</c:v>
                </c:pt>
                <c:pt idx="2">
                  <c:v>15.69</c:v>
                </c:pt>
                <c:pt idx="3">
                  <c:v>14.46</c:v>
                </c:pt>
                <c:pt idx="4">
                  <c:v>8.35</c:v>
                </c:pt>
                <c:pt idx="5">
                  <c:v>7.35</c:v>
                </c:pt>
                <c:pt idx="6">
                  <c:v>6.83</c:v>
                </c:pt>
                <c:pt idx="7">
                  <c:v>5.75</c:v>
                </c:pt>
                <c:pt idx="8">
                  <c:v>4.6100000000000003</c:v>
                </c:pt>
                <c:pt idx="9">
                  <c:v>4.2</c:v>
                </c:pt>
                <c:pt idx="10">
                  <c:v>3.38</c:v>
                </c:pt>
                <c:pt idx="11">
                  <c:v>2.58</c:v>
                </c:pt>
                <c:pt idx="12">
                  <c:v>2.2599999999999998</c:v>
                </c:pt>
                <c:pt idx="13">
                  <c:v>2.37</c:v>
                </c:pt>
                <c:pt idx="14">
                  <c:v>2.98</c:v>
                </c:pt>
                <c:pt idx="15">
                  <c:v>3.88</c:v>
                </c:pt>
                <c:pt idx="16">
                  <c:v>5.17</c:v>
                </c:pt>
                <c:pt idx="17">
                  <c:v>4.99</c:v>
                </c:pt>
                <c:pt idx="18">
                  <c:v>4.29</c:v>
                </c:pt>
              </c:numCache>
            </c:numRef>
          </c:val>
          <c:smooth val="0"/>
          <c:extLst>
            <c:ext xmlns:c16="http://schemas.microsoft.com/office/drawing/2014/chart" uri="{C3380CC4-5D6E-409C-BE32-E72D297353CC}">
              <c16:uniqueId val="{00000001-5542-418F-8AA5-966CCC260583}"/>
            </c:ext>
          </c:extLst>
        </c:ser>
        <c:ser>
          <c:idx val="3"/>
          <c:order val="2"/>
          <c:tx>
            <c:strRef>
              <c:f>'1.3'!$E$1</c:f>
              <c:strCache>
                <c:ptCount val="1"/>
                <c:pt idx="0">
                  <c:v>Туреччина</c:v>
                </c:pt>
              </c:strCache>
            </c:strRef>
          </c:tx>
          <c:spPr>
            <a:ln w="25400" cmpd="sng">
              <a:solidFill>
                <a:srgbClr val="7D0532"/>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'1.3'!$E$4:$E$22</c:f>
              <c:numCache>
                <c:formatCode>0.0</c:formatCode>
                <c:ptCount val="19"/>
                <c:pt idx="0">
                  <c:v>7.5</c:v>
                </c:pt>
                <c:pt idx="1">
                  <c:v>7.7</c:v>
                </c:pt>
                <c:pt idx="2">
                  <c:v>7.3</c:v>
                </c:pt>
                <c:pt idx="3">
                  <c:v>8.1999999999999993</c:v>
                </c:pt>
                <c:pt idx="4">
                  <c:v>8.6</c:v>
                </c:pt>
                <c:pt idx="5">
                  <c:v>6.9</c:v>
                </c:pt>
                <c:pt idx="6">
                  <c:v>8</c:v>
                </c:pt>
                <c:pt idx="7">
                  <c:v>7.6</c:v>
                </c:pt>
                <c:pt idx="8">
                  <c:v>10.199999999999999</c:v>
                </c:pt>
                <c:pt idx="9">
                  <c:v>11.5</c:v>
                </c:pt>
                <c:pt idx="10">
                  <c:v>10.6</c:v>
                </c:pt>
                <c:pt idx="11">
                  <c:v>12.3</c:v>
                </c:pt>
                <c:pt idx="12">
                  <c:v>10.3</c:v>
                </c:pt>
                <c:pt idx="13">
                  <c:v>12.8</c:v>
                </c:pt>
                <c:pt idx="14">
                  <c:v>19.399999999999999</c:v>
                </c:pt>
                <c:pt idx="15">
                  <c:v>22.4</c:v>
                </c:pt>
                <c:pt idx="16">
                  <c:v>19.899999999999999</c:v>
                </c:pt>
                <c:pt idx="17">
                  <c:v>18</c:v>
                </c:pt>
                <c:pt idx="18">
                  <c:v>13.5</c:v>
                </c:pt>
              </c:numCache>
            </c:numRef>
          </c:val>
          <c:smooth val="0"/>
          <c:extLst>
            <c:ext xmlns:c16="http://schemas.microsoft.com/office/drawing/2014/chart" uri="{C3380CC4-5D6E-409C-BE32-E72D297353CC}">
              <c16:uniqueId val="{00000002-5542-418F-8AA5-966CCC260583}"/>
            </c:ext>
          </c:extLst>
        </c:ser>
        <c:ser>
          <c:idx val="4"/>
          <c:order val="3"/>
          <c:tx>
            <c:strRef>
              <c:f>'1.3'!$F$1</c:f>
              <c:strCache>
                <c:ptCount val="1"/>
                <c:pt idx="0">
                  <c:v>Білорусь</c:v>
                </c:pt>
              </c:strCache>
            </c:strRef>
          </c:tx>
          <c:spPr>
            <a:ln w="25400" cmpd="sng">
              <a:solidFill>
                <a:srgbClr val="DC4B64"/>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'1.3'!$F$4:$F$22</c:f>
              <c:numCache>
                <c:formatCode>0.0</c:formatCode>
                <c:ptCount val="19"/>
                <c:pt idx="0">
                  <c:v>16.670000000000002</c:v>
                </c:pt>
                <c:pt idx="1">
                  <c:v>14.1</c:v>
                </c:pt>
                <c:pt idx="2">
                  <c:v>12.09</c:v>
                </c:pt>
                <c:pt idx="3">
                  <c:v>11.6</c:v>
                </c:pt>
                <c:pt idx="4">
                  <c:v>12.36</c:v>
                </c:pt>
                <c:pt idx="5">
                  <c:v>12.36</c:v>
                </c:pt>
                <c:pt idx="6">
                  <c:v>11.69</c:v>
                </c:pt>
                <c:pt idx="7">
                  <c:v>10.99</c:v>
                </c:pt>
                <c:pt idx="8">
                  <c:v>7.61</c:v>
                </c:pt>
                <c:pt idx="9">
                  <c:v>6.31</c:v>
                </c:pt>
                <c:pt idx="10">
                  <c:v>5.37</c:v>
                </c:pt>
                <c:pt idx="11">
                  <c:v>4.92</c:v>
                </c:pt>
                <c:pt idx="12">
                  <c:v>4.9000000000000004</c:v>
                </c:pt>
                <c:pt idx="13">
                  <c:v>4.51</c:v>
                </c:pt>
                <c:pt idx="14">
                  <c:v>4.8899999999999997</c:v>
                </c:pt>
                <c:pt idx="15">
                  <c:v>5.21</c:v>
                </c:pt>
                <c:pt idx="16">
                  <c:v>5.9</c:v>
                </c:pt>
                <c:pt idx="17">
                  <c:v>5.8</c:v>
                </c:pt>
                <c:pt idx="18">
                  <c:v>5.7</c:v>
                </c:pt>
              </c:numCache>
            </c:numRef>
          </c:val>
          <c:smooth val="0"/>
          <c:extLst>
            <c:ext xmlns:c16="http://schemas.microsoft.com/office/drawing/2014/chart" uri="{C3380CC4-5D6E-409C-BE32-E72D297353CC}">
              <c16:uniqueId val="{00000003-5542-418F-8AA5-966CCC260583}"/>
            </c:ext>
          </c:extLst>
        </c:ser>
        <c:ser>
          <c:idx val="5"/>
          <c:order val="4"/>
          <c:tx>
            <c:strRef>
              <c:f>'1.3'!$G$1</c:f>
              <c:strCache>
                <c:ptCount val="1"/>
                <c:pt idx="0">
                  <c:v>Польща</c:v>
                </c:pt>
              </c:strCache>
            </c:strRef>
          </c:tx>
          <c:spPr>
            <a:ln w="25400" cmpd="sng">
              <a:solidFill>
                <a:srgbClr val="005591"/>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'1.3'!$G$4:$G$22</c:f>
              <c:numCache>
                <c:formatCode>0.0</c:formatCode>
                <c:ptCount val="19"/>
                <c:pt idx="0">
                  <c:v>-1.19</c:v>
                </c:pt>
                <c:pt idx="1">
                  <c:v>-0.76</c:v>
                </c:pt>
                <c:pt idx="2">
                  <c:v>-0.73</c:v>
                </c:pt>
                <c:pt idx="3">
                  <c:v>-0.73</c:v>
                </c:pt>
                <c:pt idx="4">
                  <c:v>-0.96</c:v>
                </c:pt>
                <c:pt idx="5">
                  <c:v>-0.98</c:v>
                </c:pt>
                <c:pt idx="6">
                  <c:v>-0.8</c:v>
                </c:pt>
                <c:pt idx="7">
                  <c:v>0.24</c:v>
                </c:pt>
                <c:pt idx="8">
                  <c:v>1.96</c:v>
                </c:pt>
                <c:pt idx="9">
                  <c:v>1.77</c:v>
                </c:pt>
                <c:pt idx="10">
                  <c:v>1.83</c:v>
                </c:pt>
                <c:pt idx="11">
                  <c:v>2.25</c:v>
                </c:pt>
                <c:pt idx="12">
                  <c:v>1.63</c:v>
                </c:pt>
                <c:pt idx="13">
                  <c:v>1.91</c:v>
                </c:pt>
                <c:pt idx="14">
                  <c:v>2.0699999999999998</c:v>
                </c:pt>
                <c:pt idx="15">
                  <c:v>1.49</c:v>
                </c:pt>
                <c:pt idx="16">
                  <c:v>1.19</c:v>
                </c:pt>
                <c:pt idx="17">
                  <c:v>2.37</c:v>
                </c:pt>
                <c:pt idx="18">
                  <c:v>2.68</c:v>
                </c:pt>
              </c:numCache>
            </c:numRef>
          </c:val>
          <c:smooth val="0"/>
          <c:extLst>
            <c:ext xmlns:c16="http://schemas.microsoft.com/office/drawing/2014/chart" uri="{C3380CC4-5D6E-409C-BE32-E72D297353CC}">
              <c16:uniqueId val="{00000004-5542-418F-8AA5-966CCC260583}"/>
            </c:ext>
          </c:extLst>
        </c:ser>
        <c:ser>
          <c:idx val="0"/>
          <c:order val="5"/>
          <c:tx>
            <c:strRef>
              <c:f>'1.3'!$B$1</c:f>
              <c:strCache>
                <c:ptCount val="1"/>
                <c:pt idx="0">
                  <c:v>UAwCPI</c:v>
                </c:pt>
              </c:strCache>
            </c:strRef>
          </c:tx>
          <c:spPr>
            <a:ln w="25400" cmpd="sng">
              <a:solidFill>
                <a:srgbClr val="46AFE6"/>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'1.3'!$B$4:$B$22</c:f>
              <c:numCache>
                <c:formatCode>0.0</c:formatCode>
                <c:ptCount val="19"/>
                <c:pt idx="0">
                  <c:v>5.66</c:v>
                </c:pt>
                <c:pt idx="1">
                  <c:v>5.56</c:v>
                </c:pt>
                <c:pt idx="2">
                  <c:v>5.28</c:v>
                </c:pt>
                <c:pt idx="3">
                  <c:v>4.9800000000000004</c:v>
                </c:pt>
                <c:pt idx="4">
                  <c:v>3.56</c:v>
                </c:pt>
                <c:pt idx="5">
                  <c:v>3.18</c:v>
                </c:pt>
                <c:pt idx="6">
                  <c:v>3.12</c:v>
                </c:pt>
                <c:pt idx="7">
                  <c:v>3.07</c:v>
                </c:pt>
                <c:pt idx="8">
                  <c:v>3.14</c:v>
                </c:pt>
                <c:pt idx="9">
                  <c:v>2.85</c:v>
                </c:pt>
                <c:pt idx="10">
                  <c:v>2.65</c:v>
                </c:pt>
                <c:pt idx="11">
                  <c:v>2.58</c:v>
                </c:pt>
                <c:pt idx="12">
                  <c:v>2.5099999999999998</c:v>
                </c:pt>
                <c:pt idx="13">
                  <c:v>2.72</c:v>
                </c:pt>
                <c:pt idx="14">
                  <c:v>3.22</c:v>
                </c:pt>
                <c:pt idx="15">
                  <c:v>3.2</c:v>
                </c:pt>
                <c:pt idx="16">
                  <c:v>3</c:v>
                </c:pt>
                <c:pt idx="17">
                  <c:v>3.3</c:v>
                </c:pt>
                <c:pt idx="18">
                  <c:v>3</c:v>
                </c:pt>
              </c:numCache>
            </c:numRef>
          </c:val>
          <c:smooth val="0"/>
          <c:extLst>
            <c:ext xmlns:c16="http://schemas.microsoft.com/office/drawing/2014/chart" uri="{C3380CC4-5D6E-409C-BE32-E72D297353CC}">
              <c16:uniqueId val="{00000005-5542-418F-8AA5-966CCC260583}"/>
            </c:ext>
          </c:extLst>
        </c:ser>
        <c:dLbls>
          <c:showLegendKey val="0"/>
          <c:showVal val="0"/>
          <c:showCatName val="0"/>
          <c:showSerName val="0"/>
          <c:showPercent val="0"/>
          <c:showBubbleSize val="0"/>
        </c:dLbls>
        <c:smooth val="0"/>
        <c:axId val="423511880"/>
        <c:axId val="423511488"/>
      </c:lineChart>
      <c:valAx>
        <c:axId val="42351148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11880"/>
        <c:crosses val="autoZero"/>
        <c:crossBetween val="between"/>
        <c:majorUnit val="5"/>
      </c:valAx>
      <c:catAx>
        <c:axId val="423511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1488"/>
        <c:crosses val="autoZero"/>
        <c:auto val="1"/>
        <c:lblAlgn val="ctr"/>
        <c:lblOffset val="100"/>
        <c:tickMarkSkip val="4"/>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31225756336744E-2"/>
          <c:y val="2.4324480914140807E-2"/>
          <c:w val="0.94488627704187567"/>
          <c:h val="0.7905456297095762"/>
        </c:manualLayout>
      </c:layout>
      <c:barChart>
        <c:barDir val="col"/>
        <c:grouping val="clustered"/>
        <c:varyColors val="0"/>
        <c:ser>
          <c:idx val="4"/>
          <c:order val="4"/>
          <c:tx>
            <c:strRef>
              <c:f>'B.2.1'!$G$3</c:f>
              <c:strCache>
                <c:ptCount val="1"/>
                <c:pt idx="0">
                  <c:v>President elections</c:v>
                </c:pt>
              </c:strCache>
            </c:strRef>
          </c:tx>
          <c:spPr>
            <a:solidFill>
              <a:srgbClr val="9DC3E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'B.2.1'!$G$4:$G$192</c:f>
              <c:numCache>
                <c:formatCode>General</c:formatCode>
                <c:ptCount val="189"/>
                <c:pt idx="11">
                  <c:v>150</c:v>
                </c:pt>
                <c:pt idx="12">
                  <c:v>150</c:v>
                </c:pt>
                <c:pt idx="13">
                  <c:v>150</c:v>
                </c:pt>
                <c:pt idx="14">
                  <c:v>150</c:v>
                </c:pt>
                <c:pt idx="15">
                  <c:v>150</c:v>
                </c:pt>
                <c:pt idx="16">
                  <c:v>150</c:v>
                </c:pt>
                <c:pt idx="17">
                  <c:v>150</c:v>
                </c:pt>
                <c:pt idx="18">
                  <c:v>150</c:v>
                </c:pt>
                <c:pt idx="19">
                  <c:v>150</c:v>
                </c:pt>
                <c:pt idx="73">
                  <c:v>150</c:v>
                </c:pt>
                <c:pt idx="74">
                  <c:v>150</c:v>
                </c:pt>
                <c:pt idx="75">
                  <c:v>150</c:v>
                </c:pt>
                <c:pt idx="76">
                  <c:v>150</c:v>
                </c:pt>
                <c:pt idx="77">
                  <c:v>150</c:v>
                </c:pt>
                <c:pt idx="78">
                  <c:v>150</c:v>
                </c:pt>
                <c:pt idx="124">
                  <c:v>150</c:v>
                </c:pt>
                <c:pt idx="125">
                  <c:v>150</c:v>
                </c:pt>
                <c:pt idx="126">
                  <c:v>150</c:v>
                </c:pt>
                <c:pt idx="183">
                  <c:v>150</c:v>
                </c:pt>
                <c:pt idx="184">
                  <c:v>150</c:v>
                </c:pt>
                <c:pt idx="185">
                  <c:v>150</c:v>
                </c:pt>
                <c:pt idx="186">
                  <c:v>150</c:v>
                </c:pt>
                <c:pt idx="187">
                  <c:v>150</c:v>
                </c:pt>
                <c:pt idx="188">
                  <c:v>150</c:v>
                </c:pt>
              </c:numCache>
            </c:numRef>
          </c:val>
          <c:extLst>
            <c:ext xmlns:c16="http://schemas.microsoft.com/office/drawing/2014/chart" uri="{C3380CC4-5D6E-409C-BE32-E72D297353CC}">
              <c16:uniqueId val="{00000000-565A-4211-A978-EF87ED15917F}"/>
            </c:ext>
          </c:extLst>
        </c:ser>
        <c:ser>
          <c:idx val="5"/>
          <c:order val="5"/>
          <c:tx>
            <c:strRef>
              <c:f>'B.2.1'!$H$3</c:f>
              <c:strCache>
                <c:ptCount val="1"/>
                <c:pt idx="0">
                  <c:v>Parliament elections</c:v>
                </c:pt>
              </c:strCache>
            </c:strRef>
          </c:tx>
          <c:spPr>
            <a:solidFill>
              <a:srgbClr val="91C864">
                <a:alpha val="50000"/>
              </a:srgbClr>
            </a:solidFill>
            <a:ln>
              <a:noFill/>
            </a:ln>
            <a:effectLst/>
            <a:extLst>
              <a:ext uri="{91240B29-F687-4F45-9708-019B960494DF}">
                <a14:hiddenLine xmlns:a14="http://schemas.microsoft.com/office/drawing/2010/main">
                  <a:noFill/>
                </a14:hiddenLine>
              </a:ext>
            </a:extLst>
          </c:spPr>
          <c:invertIfNegative val="0"/>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'B.2.1'!$H$4:$H$192</c:f>
              <c:numCache>
                <c:formatCode>General</c:formatCode>
                <c:ptCount val="189"/>
                <c:pt idx="26">
                  <c:v>150</c:v>
                </c:pt>
                <c:pt idx="27">
                  <c:v>150</c:v>
                </c:pt>
                <c:pt idx="28">
                  <c:v>150</c:v>
                </c:pt>
                <c:pt idx="44">
                  <c:v>150</c:v>
                </c:pt>
                <c:pt idx="45">
                  <c:v>150</c:v>
                </c:pt>
                <c:pt idx="46">
                  <c:v>150</c:v>
                </c:pt>
                <c:pt idx="47">
                  <c:v>150</c:v>
                </c:pt>
                <c:pt idx="48">
                  <c:v>150</c:v>
                </c:pt>
                <c:pt idx="49">
                  <c:v>150</c:v>
                </c:pt>
                <c:pt idx="50">
                  <c:v>150</c:v>
                </c:pt>
                <c:pt idx="105">
                  <c:v>150</c:v>
                </c:pt>
                <c:pt idx="106">
                  <c:v>150</c:v>
                </c:pt>
                <c:pt idx="107">
                  <c:v>150</c:v>
                </c:pt>
                <c:pt idx="108">
                  <c:v>150</c:v>
                </c:pt>
                <c:pt idx="109">
                  <c:v>150</c:v>
                </c:pt>
                <c:pt idx="128">
                  <c:v>150</c:v>
                </c:pt>
                <c:pt idx="129">
                  <c:v>150</c:v>
                </c:pt>
                <c:pt idx="130">
                  <c:v>150</c:v>
                </c:pt>
                <c:pt idx="131">
                  <c:v>150</c:v>
                </c:pt>
                <c:pt idx="186">
                  <c:v>150</c:v>
                </c:pt>
                <c:pt idx="187">
                  <c:v>150</c:v>
                </c:pt>
                <c:pt idx="188">
                  <c:v>150</c:v>
                </c:pt>
              </c:numCache>
            </c:numRef>
          </c:val>
          <c:extLst>
            <c:ext xmlns:c16="http://schemas.microsoft.com/office/drawing/2014/chart" uri="{C3380CC4-5D6E-409C-BE32-E72D297353CC}">
              <c16:uniqueId val="{00000001-565A-4211-A978-EF87ED15917F}"/>
            </c:ext>
          </c:extLst>
        </c:ser>
        <c:dLbls>
          <c:showLegendKey val="0"/>
          <c:showVal val="0"/>
          <c:showCatName val="0"/>
          <c:showSerName val="0"/>
          <c:showPercent val="0"/>
          <c:showBubbleSize val="0"/>
        </c:dLbls>
        <c:gapWidth val="0"/>
        <c:overlap val="100"/>
        <c:axId val="423547552"/>
        <c:axId val="423547944"/>
      </c:barChart>
      <c:lineChart>
        <c:grouping val="standard"/>
        <c:varyColors val="0"/>
        <c:ser>
          <c:idx val="0"/>
          <c:order val="0"/>
          <c:tx>
            <c:strRef>
              <c:f>'B.2.1'!$C$1</c:f>
              <c:strCache>
                <c:ptCount val="1"/>
                <c:pt idx="0">
                  <c:v>Індекс поточного становища</c:v>
                </c:pt>
              </c:strCache>
            </c:strRef>
          </c:tx>
          <c:spPr>
            <a:ln w="25400" cmpd="sng">
              <a:solidFill>
                <a:srgbClr val="057D46"/>
              </a:solidFill>
              <a:prstDash val="solid"/>
            </a:ln>
          </c:spPr>
          <c:marker>
            <c:symbol val="none"/>
          </c:marker>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'B.2.1'!$C$4:$C$192</c:f>
              <c:numCache>
                <c:formatCode>0.0</c:formatCode>
                <c:ptCount val="189"/>
                <c:pt idx="0">
                  <c:v>#N/A</c:v>
                </c:pt>
                <c:pt idx="1">
                  <c:v>#N/A</c:v>
                </c:pt>
                <c:pt idx="2">
                  <c:v>93.4</c:v>
                </c:pt>
                <c:pt idx="3">
                  <c:v>#N/A</c:v>
                </c:pt>
                <c:pt idx="4">
                  <c:v>#N/A</c:v>
                </c:pt>
                <c:pt idx="5">
                  <c:v>97.4</c:v>
                </c:pt>
                <c:pt idx="6">
                  <c:v>#N/A</c:v>
                </c:pt>
                <c:pt idx="7">
                  <c:v>#N/A</c:v>
                </c:pt>
                <c:pt idx="8">
                  <c:v>#N/A</c:v>
                </c:pt>
                <c:pt idx="9">
                  <c:v>102.1</c:v>
                </c:pt>
                <c:pt idx="10">
                  <c:v>#N/A</c:v>
                </c:pt>
                <c:pt idx="11">
                  <c:v>97.6</c:v>
                </c:pt>
                <c:pt idx="12">
                  <c:v>#N/A</c:v>
                </c:pt>
                <c:pt idx="13">
                  <c:v>#N/A</c:v>
                </c:pt>
                <c:pt idx="14">
                  <c:v>92.6</c:v>
                </c:pt>
                <c:pt idx="15">
                  <c:v>#N/A</c:v>
                </c:pt>
                <c:pt idx="16">
                  <c:v>#N/A</c:v>
                </c:pt>
                <c:pt idx="17">
                  <c:v>99.8</c:v>
                </c:pt>
                <c:pt idx="18">
                  <c:v>#N/A</c:v>
                </c:pt>
                <c:pt idx="19">
                  <c:v>#N/A</c:v>
                </c:pt>
                <c:pt idx="20">
                  <c:v>95.2</c:v>
                </c:pt>
                <c:pt idx="21">
                  <c:v>#N/A</c:v>
                </c:pt>
                <c:pt idx="22">
                  <c:v>#N/A</c:v>
                </c:pt>
                <c:pt idx="23">
                  <c:v>104.6</c:v>
                </c:pt>
                <c:pt idx="24">
                  <c:v>#N/A</c:v>
                </c:pt>
                <c:pt idx="25">
                  <c:v>102.7</c:v>
                </c:pt>
                <c:pt idx="26">
                  <c:v>#N/A</c:v>
                </c:pt>
                <c:pt idx="27">
                  <c:v>97.8</c:v>
                </c:pt>
                <c:pt idx="28">
                  <c:v>#N/A</c:v>
                </c:pt>
                <c:pt idx="29">
                  <c:v>92.3</c:v>
                </c:pt>
                <c:pt idx="30">
                  <c:v>#N/A</c:v>
                </c:pt>
                <c:pt idx="31">
                  <c:v>#N/A</c:v>
                </c:pt>
                <c:pt idx="32">
                  <c:v>93.3</c:v>
                </c:pt>
                <c:pt idx="33">
                  <c:v>102</c:v>
                </c:pt>
                <c:pt idx="34">
                  <c:v>#N/A</c:v>
                </c:pt>
                <c:pt idx="35">
                  <c:v>95.5</c:v>
                </c:pt>
                <c:pt idx="36">
                  <c:v>#N/A</c:v>
                </c:pt>
                <c:pt idx="37">
                  <c:v>91.7</c:v>
                </c:pt>
                <c:pt idx="38">
                  <c:v>#N/A</c:v>
                </c:pt>
                <c:pt idx="39">
                  <c:v>98.2</c:v>
                </c:pt>
                <c:pt idx="40">
                  <c:v>#N/A</c:v>
                </c:pt>
                <c:pt idx="41">
                  <c:v>102.7</c:v>
                </c:pt>
                <c:pt idx="42">
                  <c:v>#N/A</c:v>
                </c:pt>
                <c:pt idx="43">
                  <c:v>106.2</c:v>
                </c:pt>
                <c:pt idx="44">
                  <c:v>#N/A</c:v>
                </c:pt>
                <c:pt idx="45">
                  <c:v>96.6</c:v>
                </c:pt>
                <c:pt idx="46">
                  <c:v>#N/A</c:v>
                </c:pt>
                <c:pt idx="47">
                  <c:v>101.3</c:v>
                </c:pt>
                <c:pt idx="48">
                  <c:v>#N/A</c:v>
                </c:pt>
                <c:pt idx="49">
                  <c:v>100.7</c:v>
                </c:pt>
                <c:pt idx="50">
                  <c:v>#N/A</c:v>
                </c:pt>
                <c:pt idx="51">
                  <c:v>91.4</c:v>
                </c:pt>
                <c:pt idx="52">
                  <c:v>#N/A</c:v>
                </c:pt>
                <c:pt idx="53">
                  <c:v>88.3</c:v>
                </c:pt>
                <c:pt idx="54">
                  <c:v>#N/A</c:v>
                </c:pt>
                <c:pt idx="55">
                  <c:v>98.2</c:v>
                </c:pt>
                <c:pt idx="56">
                  <c:v>#N/A</c:v>
                </c:pt>
                <c:pt idx="57">
                  <c:v>71.900000000000006</c:v>
                </c:pt>
                <c:pt idx="58">
                  <c:v>#N/A</c:v>
                </c:pt>
                <c:pt idx="59">
                  <c:v>55.1</c:v>
                </c:pt>
                <c:pt idx="60">
                  <c:v>39.200000000000003</c:v>
                </c:pt>
                <c:pt idx="61">
                  <c:v>37.700000000000003</c:v>
                </c:pt>
                <c:pt idx="62">
                  <c:v>45</c:v>
                </c:pt>
                <c:pt idx="63">
                  <c:v>52.4</c:v>
                </c:pt>
                <c:pt idx="64">
                  <c:v>58.5</c:v>
                </c:pt>
                <c:pt idx="65">
                  <c:v>53.9</c:v>
                </c:pt>
                <c:pt idx="66">
                  <c:v>40.799999999999997</c:v>
                </c:pt>
                <c:pt idx="67">
                  <c:v>52.7</c:v>
                </c:pt>
                <c:pt idx="68">
                  <c:v>55.2</c:v>
                </c:pt>
                <c:pt idx="69">
                  <c:v>56.4</c:v>
                </c:pt>
                <c:pt idx="70">
                  <c:v>62.6</c:v>
                </c:pt>
                <c:pt idx="71">
                  <c:v>65.8</c:v>
                </c:pt>
                <c:pt idx="72">
                  <c:v>61.1</c:v>
                </c:pt>
                <c:pt idx="73">
                  <c:v>61.8</c:v>
                </c:pt>
                <c:pt idx="74">
                  <c:v>66.400000000000006</c:v>
                </c:pt>
                <c:pt idx="75">
                  <c:v>78.3</c:v>
                </c:pt>
                <c:pt idx="76">
                  <c:v>77.900000000000006</c:v>
                </c:pt>
                <c:pt idx="77">
                  <c:v>80.7</c:v>
                </c:pt>
                <c:pt idx="78">
                  <c:v>80.5</c:v>
                </c:pt>
                <c:pt idx="79">
                  <c:v>66.7</c:v>
                </c:pt>
                <c:pt idx="80">
                  <c:v>74.5</c:v>
                </c:pt>
                <c:pt idx="81">
                  <c:v>79.7</c:v>
                </c:pt>
                <c:pt idx="82">
                  <c:v>73.900000000000006</c:v>
                </c:pt>
                <c:pt idx="83">
                  <c:v>79.900000000000006</c:v>
                </c:pt>
                <c:pt idx="84">
                  <c:v>69</c:v>
                </c:pt>
                <c:pt idx="85">
                  <c:v>60.3</c:v>
                </c:pt>
                <c:pt idx="86">
                  <c:v>57.5</c:v>
                </c:pt>
                <c:pt idx="87">
                  <c:v>63.3</c:v>
                </c:pt>
                <c:pt idx="88">
                  <c:v>66.8</c:v>
                </c:pt>
                <c:pt idx="89">
                  <c:v>72.3</c:v>
                </c:pt>
                <c:pt idx="90">
                  <c:v>72</c:v>
                </c:pt>
                <c:pt idx="91">
                  <c:v>79</c:v>
                </c:pt>
                <c:pt idx="92">
                  <c:v>73.2</c:v>
                </c:pt>
                <c:pt idx="93">
                  <c:v>78.599999999999994</c:v>
                </c:pt>
                <c:pt idx="94">
                  <c:v>72.599999999999994</c:v>
                </c:pt>
                <c:pt idx="95">
                  <c:v>73.900000000000006</c:v>
                </c:pt>
                <c:pt idx="96">
                  <c:v>77.900000000000006</c:v>
                </c:pt>
                <c:pt idx="97">
                  <c:v>74.3</c:v>
                </c:pt>
                <c:pt idx="98">
                  <c:v>72.5</c:v>
                </c:pt>
                <c:pt idx="99">
                  <c:v>82.6</c:v>
                </c:pt>
                <c:pt idx="100">
                  <c:v>80.099999999999994</c:v>
                </c:pt>
                <c:pt idx="101">
                  <c:v>82.4</c:v>
                </c:pt>
                <c:pt idx="102">
                  <c:v>80.2</c:v>
                </c:pt>
                <c:pt idx="103">
                  <c:v>78.5</c:v>
                </c:pt>
                <c:pt idx="104">
                  <c:v>81</c:v>
                </c:pt>
                <c:pt idx="105">
                  <c:v>79</c:v>
                </c:pt>
                <c:pt idx="106">
                  <c:v>84</c:v>
                </c:pt>
                <c:pt idx="107">
                  <c:v>87.4</c:v>
                </c:pt>
                <c:pt idx="108">
                  <c:v>82.9</c:v>
                </c:pt>
                <c:pt idx="109">
                  <c:v>82.4</c:v>
                </c:pt>
                <c:pt idx="110">
                  <c:v>76.2</c:v>
                </c:pt>
                <c:pt idx="111">
                  <c:v>86.1</c:v>
                </c:pt>
                <c:pt idx="112">
                  <c:v>81.8</c:v>
                </c:pt>
                <c:pt idx="113">
                  <c:v>80.099999999999994</c:v>
                </c:pt>
                <c:pt idx="114">
                  <c:v>86.7</c:v>
                </c:pt>
                <c:pt idx="115">
                  <c:v>85.9</c:v>
                </c:pt>
                <c:pt idx="116">
                  <c:v>78.5</c:v>
                </c:pt>
                <c:pt idx="117">
                  <c:v>84.6</c:v>
                </c:pt>
                <c:pt idx="118">
                  <c:v>84.7</c:v>
                </c:pt>
                <c:pt idx="119">
                  <c:v>80.3</c:v>
                </c:pt>
                <c:pt idx="120">
                  <c:v>72.8</c:v>
                </c:pt>
                <c:pt idx="121">
                  <c:v>62.3</c:v>
                </c:pt>
                <c:pt idx="122">
                  <c:v>59.3</c:v>
                </c:pt>
                <c:pt idx="123">
                  <c:v>54.9</c:v>
                </c:pt>
                <c:pt idx="124">
                  <c:v>#N/A</c:v>
                </c:pt>
                <c:pt idx="125">
                  <c:v>59.1</c:v>
                </c:pt>
                <c:pt idx="126">
                  <c:v>58</c:v>
                </c:pt>
                <c:pt idx="127">
                  <c:v>51.6</c:v>
                </c:pt>
                <c:pt idx="128">
                  <c:v>51.8</c:v>
                </c:pt>
                <c:pt idx="129">
                  <c:v>50.8</c:v>
                </c:pt>
                <c:pt idx="130">
                  <c:v>50.6</c:v>
                </c:pt>
                <c:pt idx="131">
                  <c:v>49.9</c:v>
                </c:pt>
                <c:pt idx="132">
                  <c:v>42.1</c:v>
                </c:pt>
                <c:pt idx="133">
                  <c:v>39.700000000000003</c:v>
                </c:pt>
                <c:pt idx="134">
                  <c:v>38.200000000000003</c:v>
                </c:pt>
                <c:pt idx="135">
                  <c:v>36.1</c:v>
                </c:pt>
                <c:pt idx="136">
                  <c:v>36.4</c:v>
                </c:pt>
                <c:pt idx="137">
                  <c:v>43.6</c:v>
                </c:pt>
                <c:pt idx="138">
                  <c:v>36.5</c:v>
                </c:pt>
                <c:pt idx="139">
                  <c:v>39.200000000000003</c:v>
                </c:pt>
                <c:pt idx="140">
                  <c:v>36.700000000000003</c:v>
                </c:pt>
                <c:pt idx="141">
                  <c:v>42.6</c:v>
                </c:pt>
                <c:pt idx="142">
                  <c:v>43.2</c:v>
                </c:pt>
                <c:pt idx="143">
                  <c:v>48.4</c:v>
                </c:pt>
                <c:pt idx="144">
                  <c:v>43.4</c:v>
                </c:pt>
                <c:pt idx="145">
                  <c:v>50.9</c:v>
                </c:pt>
                <c:pt idx="146">
                  <c:v>44.4</c:v>
                </c:pt>
                <c:pt idx="147">
                  <c:v>43.5</c:v>
                </c:pt>
                <c:pt idx="148">
                  <c:v>47</c:v>
                </c:pt>
                <c:pt idx="149">
                  <c:v>49.8</c:v>
                </c:pt>
                <c:pt idx="150">
                  <c:v>46.6</c:v>
                </c:pt>
                <c:pt idx="151">
                  <c:v>50.7</c:v>
                </c:pt>
                <c:pt idx="152">
                  <c:v>44</c:v>
                </c:pt>
                <c:pt idx="153">
                  <c:v>50.4</c:v>
                </c:pt>
                <c:pt idx="154">
                  <c:v>46.8</c:v>
                </c:pt>
                <c:pt idx="155">
                  <c:v>53.4</c:v>
                </c:pt>
                <c:pt idx="156">
                  <c:v>48</c:v>
                </c:pt>
                <c:pt idx="157">
                  <c:v>51.1</c:v>
                </c:pt>
                <c:pt idx="158">
                  <c:v>53.3</c:v>
                </c:pt>
                <c:pt idx="159">
                  <c:v>50.2</c:v>
                </c:pt>
                <c:pt idx="160">
                  <c:v>51.2</c:v>
                </c:pt>
                <c:pt idx="161">
                  <c:v>52.3</c:v>
                </c:pt>
                <c:pt idx="162">
                  <c:v>53.6</c:v>
                </c:pt>
                <c:pt idx="163">
                  <c:v>50.9</c:v>
                </c:pt>
                <c:pt idx="164">
                  <c:v>55</c:v>
                </c:pt>
                <c:pt idx="165">
                  <c:v>60</c:v>
                </c:pt>
                <c:pt idx="166">
                  <c:v>57.8</c:v>
                </c:pt>
                <c:pt idx="167">
                  <c:v>57.5</c:v>
                </c:pt>
                <c:pt idx="168">
                  <c:v>57.5</c:v>
                </c:pt>
                <c:pt idx="169">
                  <c:v>53.6</c:v>
                </c:pt>
                <c:pt idx="170">
                  <c:v>56.6</c:v>
                </c:pt>
                <c:pt idx="171">
                  <c:v>58.9</c:v>
                </c:pt>
                <c:pt idx="172">
                  <c:v>60.3</c:v>
                </c:pt>
                <c:pt idx="173">
                  <c:v>65.5</c:v>
                </c:pt>
                <c:pt idx="174">
                  <c:v>60.7</c:v>
                </c:pt>
                <c:pt idx="175">
                  <c:v>59.6</c:v>
                </c:pt>
                <c:pt idx="176">
                  <c:v>60.5</c:v>
                </c:pt>
                <c:pt idx="177">
                  <c:v>56</c:v>
                </c:pt>
                <c:pt idx="178">
                  <c:v>58</c:v>
                </c:pt>
                <c:pt idx="179">
                  <c:v>60.3</c:v>
                </c:pt>
                <c:pt idx="180">
                  <c:v>62.3</c:v>
                </c:pt>
                <c:pt idx="181">
                  <c:v>63.3</c:v>
                </c:pt>
                <c:pt idx="182">
                  <c:v>61.2</c:v>
                </c:pt>
                <c:pt idx="183">
                  <c:v>65.2</c:v>
                </c:pt>
                <c:pt idx="184">
                  <c:v>71.400000000000006</c:v>
                </c:pt>
                <c:pt idx="185">
                  <c:v>71.099999999999994</c:v>
                </c:pt>
                <c:pt idx="186">
                  <c:v>76.900000000000006</c:v>
                </c:pt>
                <c:pt idx="187">
                  <c:v>83.5</c:v>
                </c:pt>
                <c:pt idx="188">
                  <c:v>88</c:v>
                </c:pt>
              </c:numCache>
            </c:numRef>
          </c:val>
          <c:smooth val="0"/>
          <c:extLst>
            <c:ext xmlns:c16="http://schemas.microsoft.com/office/drawing/2014/chart" uri="{C3380CC4-5D6E-409C-BE32-E72D297353CC}">
              <c16:uniqueId val="{00000002-565A-4211-A978-EF87ED15917F}"/>
            </c:ext>
          </c:extLst>
        </c:ser>
        <c:ser>
          <c:idx val="1"/>
          <c:order val="1"/>
          <c:tx>
            <c:strRef>
              <c:f>'B.2.1'!$D$1</c:f>
              <c:strCache>
                <c:ptCount val="1"/>
                <c:pt idx="0">
                  <c:v>Індекс економічних очікувань</c:v>
                </c:pt>
              </c:strCache>
            </c:strRef>
          </c:tx>
          <c:spPr>
            <a:ln w="25400" cmpd="sng">
              <a:solidFill>
                <a:srgbClr val="4F68B7"/>
              </a:solidFill>
              <a:prstDash val="solid"/>
            </a:ln>
          </c:spPr>
          <c:marker>
            <c:symbol val="none"/>
          </c:marker>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'B.2.1'!$D$4:$D$192</c:f>
              <c:numCache>
                <c:formatCode>General</c:formatCode>
                <c:ptCount val="189"/>
                <c:pt idx="0">
                  <c:v>#N/A</c:v>
                </c:pt>
                <c:pt idx="1">
                  <c:v>#N/A</c:v>
                </c:pt>
                <c:pt idx="2">
                  <c:v>104</c:v>
                </c:pt>
                <c:pt idx="3">
                  <c:v>#N/A</c:v>
                </c:pt>
                <c:pt idx="4">
                  <c:v>#N/A</c:v>
                </c:pt>
                <c:pt idx="5">
                  <c:v>105.1</c:v>
                </c:pt>
                <c:pt idx="6">
                  <c:v>#N/A</c:v>
                </c:pt>
                <c:pt idx="7">
                  <c:v>#N/A</c:v>
                </c:pt>
                <c:pt idx="8">
                  <c:v>#N/A</c:v>
                </c:pt>
                <c:pt idx="9">
                  <c:v>98.9</c:v>
                </c:pt>
                <c:pt idx="10">
                  <c:v>#N/A</c:v>
                </c:pt>
                <c:pt idx="11">
                  <c:v>101.1</c:v>
                </c:pt>
                <c:pt idx="12">
                  <c:v>#N/A</c:v>
                </c:pt>
                <c:pt idx="13">
                  <c:v>#N/A</c:v>
                </c:pt>
                <c:pt idx="14">
                  <c:v>116.5</c:v>
                </c:pt>
                <c:pt idx="15">
                  <c:v>#N/A</c:v>
                </c:pt>
                <c:pt idx="16">
                  <c:v>#N/A</c:v>
                </c:pt>
                <c:pt idx="17">
                  <c:v>107.9</c:v>
                </c:pt>
                <c:pt idx="18">
                  <c:v>#N/A</c:v>
                </c:pt>
                <c:pt idx="19">
                  <c:v>#N/A</c:v>
                </c:pt>
                <c:pt idx="20">
                  <c:v>95.1</c:v>
                </c:pt>
                <c:pt idx="21">
                  <c:v>#N/A</c:v>
                </c:pt>
                <c:pt idx="22">
                  <c:v>#N/A</c:v>
                </c:pt>
                <c:pt idx="23">
                  <c:v>100.5</c:v>
                </c:pt>
                <c:pt idx="24">
                  <c:v>#N/A</c:v>
                </c:pt>
                <c:pt idx="25">
                  <c:v>102.9</c:v>
                </c:pt>
                <c:pt idx="26">
                  <c:v>#N/A</c:v>
                </c:pt>
                <c:pt idx="27">
                  <c:v>96.1</c:v>
                </c:pt>
                <c:pt idx="28">
                  <c:v>#N/A</c:v>
                </c:pt>
                <c:pt idx="29">
                  <c:v>79.8</c:v>
                </c:pt>
                <c:pt idx="30">
                  <c:v>#N/A</c:v>
                </c:pt>
                <c:pt idx="31">
                  <c:v>#N/A</c:v>
                </c:pt>
                <c:pt idx="32">
                  <c:v>82.7</c:v>
                </c:pt>
                <c:pt idx="33">
                  <c:v>88.6</c:v>
                </c:pt>
                <c:pt idx="34">
                  <c:v>#N/A</c:v>
                </c:pt>
                <c:pt idx="35">
                  <c:v>86.3</c:v>
                </c:pt>
                <c:pt idx="36">
                  <c:v>#N/A</c:v>
                </c:pt>
                <c:pt idx="37">
                  <c:v>91.4</c:v>
                </c:pt>
                <c:pt idx="38">
                  <c:v>#N/A</c:v>
                </c:pt>
                <c:pt idx="39">
                  <c:v>87.5</c:v>
                </c:pt>
                <c:pt idx="40">
                  <c:v>#N/A</c:v>
                </c:pt>
                <c:pt idx="41">
                  <c:v>92.6</c:v>
                </c:pt>
                <c:pt idx="42">
                  <c:v>#N/A</c:v>
                </c:pt>
                <c:pt idx="43">
                  <c:v>100.7</c:v>
                </c:pt>
                <c:pt idx="44">
                  <c:v>#N/A</c:v>
                </c:pt>
                <c:pt idx="45">
                  <c:v>93.7</c:v>
                </c:pt>
                <c:pt idx="46">
                  <c:v>#N/A</c:v>
                </c:pt>
                <c:pt idx="47">
                  <c:v>98.5</c:v>
                </c:pt>
                <c:pt idx="48">
                  <c:v>#N/A</c:v>
                </c:pt>
                <c:pt idx="49">
                  <c:v>95.1</c:v>
                </c:pt>
                <c:pt idx="50">
                  <c:v>#N/A</c:v>
                </c:pt>
                <c:pt idx="51">
                  <c:v>85.3</c:v>
                </c:pt>
                <c:pt idx="52">
                  <c:v>#N/A</c:v>
                </c:pt>
                <c:pt idx="53">
                  <c:v>90.9</c:v>
                </c:pt>
                <c:pt idx="54">
                  <c:v>#N/A</c:v>
                </c:pt>
                <c:pt idx="55">
                  <c:v>93.6</c:v>
                </c:pt>
                <c:pt idx="56">
                  <c:v>#N/A</c:v>
                </c:pt>
                <c:pt idx="57">
                  <c:v>66</c:v>
                </c:pt>
                <c:pt idx="58">
                  <c:v>#N/A</c:v>
                </c:pt>
                <c:pt idx="59">
                  <c:v>51.5</c:v>
                </c:pt>
                <c:pt idx="60">
                  <c:v>41.6</c:v>
                </c:pt>
                <c:pt idx="61">
                  <c:v>43.7</c:v>
                </c:pt>
                <c:pt idx="62">
                  <c:v>56.5</c:v>
                </c:pt>
                <c:pt idx="63">
                  <c:v>72.8</c:v>
                </c:pt>
                <c:pt idx="64">
                  <c:v>79</c:v>
                </c:pt>
                <c:pt idx="65">
                  <c:v>71.2</c:v>
                </c:pt>
                <c:pt idx="66">
                  <c:v>67.2</c:v>
                </c:pt>
                <c:pt idx="67">
                  <c:v>66.900000000000006</c:v>
                </c:pt>
                <c:pt idx="68">
                  <c:v>71.8</c:v>
                </c:pt>
                <c:pt idx="69">
                  <c:v>68.3</c:v>
                </c:pt>
                <c:pt idx="70">
                  <c:v>75.7</c:v>
                </c:pt>
                <c:pt idx="71">
                  <c:v>79</c:v>
                </c:pt>
                <c:pt idx="72">
                  <c:v>81.900000000000006</c:v>
                </c:pt>
                <c:pt idx="73">
                  <c:v>94.8</c:v>
                </c:pt>
                <c:pt idx="74">
                  <c:v>104.2</c:v>
                </c:pt>
                <c:pt idx="75">
                  <c:v>104.5</c:v>
                </c:pt>
                <c:pt idx="76">
                  <c:v>108.8</c:v>
                </c:pt>
                <c:pt idx="77">
                  <c:v>102.5</c:v>
                </c:pt>
                <c:pt idx="78">
                  <c:v>90.4</c:v>
                </c:pt>
                <c:pt idx="79">
                  <c:v>76.5</c:v>
                </c:pt>
                <c:pt idx="80">
                  <c:v>80.400000000000006</c:v>
                </c:pt>
                <c:pt idx="81">
                  <c:v>87.4</c:v>
                </c:pt>
                <c:pt idx="82">
                  <c:v>80.099999999999994</c:v>
                </c:pt>
                <c:pt idx="83">
                  <c:v>85.4</c:v>
                </c:pt>
                <c:pt idx="84">
                  <c:v>78.7</c:v>
                </c:pt>
                <c:pt idx="85">
                  <c:v>71.900000000000006</c:v>
                </c:pt>
                <c:pt idx="86">
                  <c:v>65</c:v>
                </c:pt>
                <c:pt idx="87">
                  <c:v>70.7</c:v>
                </c:pt>
                <c:pt idx="88">
                  <c:v>78.099999999999994</c:v>
                </c:pt>
                <c:pt idx="89">
                  <c:v>74.8</c:v>
                </c:pt>
                <c:pt idx="90">
                  <c:v>75</c:v>
                </c:pt>
                <c:pt idx="91">
                  <c:v>82.7</c:v>
                </c:pt>
                <c:pt idx="92">
                  <c:v>76.400000000000006</c:v>
                </c:pt>
                <c:pt idx="93">
                  <c:v>77.5</c:v>
                </c:pt>
                <c:pt idx="94">
                  <c:v>73.5</c:v>
                </c:pt>
                <c:pt idx="95">
                  <c:v>75.5</c:v>
                </c:pt>
                <c:pt idx="96">
                  <c:v>84.9</c:v>
                </c:pt>
                <c:pt idx="97">
                  <c:v>77.599999999999994</c:v>
                </c:pt>
                <c:pt idx="98">
                  <c:v>77.7</c:v>
                </c:pt>
                <c:pt idx="99">
                  <c:v>80.8</c:v>
                </c:pt>
                <c:pt idx="100">
                  <c:v>85.7</c:v>
                </c:pt>
                <c:pt idx="101">
                  <c:v>85.2</c:v>
                </c:pt>
                <c:pt idx="102">
                  <c:v>80.099999999999994</c:v>
                </c:pt>
                <c:pt idx="103">
                  <c:v>88.7</c:v>
                </c:pt>
                <c:pt idx="104">
                  <c:v>84.2</c:v>
                </c:pt>
                <c:pt idx="105">
                  <c:v>82.8</c:v>
                </c:pt>
                <c:pt idx="106">
                  <c:v>82.5</c:v>
                </c:pt>
                <c:pt idx="107">
                  <c:v>83.4</c:v>
                </c:pt>
                <c:pt idx="108">
                  <c:v>85.7</c:v>
                </c:pt>
                <c:pt idx="109">
                  <c:v>84.1</c:v>
                </c:pt>
                <c:pt idx="110">
                  <c:v>82.3</c:v>
                </c:pt>
                <c:pt idx="111">
                  <c:v>86.2</c:v>
                </c:pt>
                <c:pt idx="112">
                  <c:v>81.7</c:v>
                </c:pt>
                <c:pt idx="113">
                  <c:v>82.9</c:v>
                </c:pt>
                <c:pt idx="114">
                  <c:v>89.1</c:v>
                </c:pt>
                <c:pt idx="115">
                  <c:v>86.3</c:v>
                </c:pt>
                <c:pt idx="116">
                  <c:v>79.599999999999994</c:v>
                </c:pt>
                <c:pt idx="117">
                  <c:v>82.6</c:v>
                </c:pt>
                <c:pt idx="118">
                  <c:v>84.9</c:v>
                </c:pt>
                <c:pt idx="119">
                  <c:v>78.900000000000006</c:v>
                </c:pt>
                <c:pt idx="120">
                  <c:v>70.099999999999994</c:v>
                </c:pt>
                <c:pt idx="121">
                  <c:v>64.2</c:v>
                </c:pt>
                <c:pt idx="122">
                  <c:v>71.2</c:v>
                </c:pt>
                <c:pt idx="123">
                  <c:v>65</c:v>
                </c:pt>
                <c:pt idx="124">
                  <c:v>#N/A</c:v>
                </c:pt>
                <c:pt idx="125">
                  <c:v>70.7</c:v>
                </c:pt>
                <c:pt idx="126">
                  <c:v>69.8</c:v>
                </c:pt>
                <c:pt idx="127">
                  <c:v>56.7</c:v>
                </c:pt>
                <c:pt idx="128">
                  <c:v>55.1</c:v>
                </c:pt>
                <c:pt idx="129">
                  <c:v>56.6</c:v>
                </c:pt>
                <c:pt idx="130">
                  <c:v>55.3</c:v>
                </c:pt>
                <c:pt idx="131">
                  <c:v>54.3</c:v>
                </c:pt>
                <c:pt idx="132">
                  <c:v>48.4</c:v>
                </c:pt>
                <c:pt idx="133">
                  <c:v>42</c:v>
                </c:pt>
                <c:pt idx="134">
                  <c:v>44.2</c:v>
                </c:pt>
                <c:pt idx="135">
                  <c:v>45</c:v>
                </c:pt>
                <c:pt idx="136">
                  <c:v>51.7</c:v>
                </c:pt>
                <c:pt idx="137">
                  <c:v>52.3</c:v>
                </c:pt>
                <c:pt idx="138">
                  <c:v>47.6</c:v>
                </c:pt>
                <c:pt idx="139">
                  <c:v>52.1</c:v>
                </c:pt>
                <c:pt idx="140">
                  <c:v>53.9</c:v>
                </c:pt>
                <c:pt idx="141">
                  <c:v>51.4</c:v>
                </c:pt>
                <c:pt idx="142">
                  <c:v>54.5</c:v>
                </c:pt>
                <c:pt idx="143">
                  <c:v>56.3</c:v>
                </c:pt>
                <c:pt idx="144">
                  <c:v>54.8</c:v>
                </c:pt>
                <c:pt idx="145">
                  <c:v>56.3</c:v>
                </c:pt>
                <c:pt idx="146">
                  <c:v>54.7</c:v>
                </c:pt>
                <c:pt idx="147">
                  <c:v>52.8</c:v>
                </c:pt>
                <c:pt idx="148">
                  <c:v>52.5</c:v>
                </c:pt>
                <c:pt idx="149">
                  <c:v>54.7</c:v>
                </c:pt>
                <c:pt idx="150">
                  <c:v>52.4</c:v>
                </c:pt>
                <c:pt idx="151">
                  <c:v>55.6</c:v>
                </c:pt>
                <c:pt idx="152">
                  <c:v>54.1</c:v>
                </c:pt>
                <c:pt idx="153">
                  <c:v>52.4</c:v>
                </c:pt>
                <c:pt idx="154">
                  <c:v>47.9</c:v>
                </c:pt>
                <c:pt idx="155">
                  <c:v>59.6</c:v>
                </c:pt>
                <c:pt idx="156">
                  <c:v>57.5</c:v>
                </c:pt>
                <c:pt idx="157">
                  <c:v>59.6</c:v>
                </c:pt>
                <c:pt idx="158">
                  <c:v>56.9</c:v>
                </c:pt>
                <c:pt idx="159">
                  <c:v>57.9</c:v>
                </c:pt>
                <c:pt idx="160">
                  <c:v>62.6</c:v>
                </c:pt>
                <c:pt idx="161">
                  <c:v>64.099999999999994</c:v>
                </c:pt>
                <c:pt idx="162">
                  <c:v>61.8</c:v>
                </c:pt>
                <c:pt idx="163">
                  <c:v>63.8</c:v>
                </c:pt>
                <c:pt idx="164">
                  <c:v>61.6</c:v>
                </c:pt>
                <c:pt idx="165">
                  <c:v>64.400000000000006</c:v>
                </c:pt>
                <c:pt idx="166">
                  <c:v>65.3</c:v>
                </c:pt>
                <c:pt idx="167">
                  <c:v>62.1</c:v>
                </c:pt>
                <c:pt idx="168">
                  <c:v>60.9</c:v>
                </c:pt>
                <c:pt idx="169">
                  <c:v>56.6</c:v>
                </c:pt>
                <c:pt idx="170">
                  <c:v>58.4</c:v>
                </c:pt>
                <c:pt idx="171">
                  <c:v>63</c:v>
                </c:pt>
                <c:pt idx="172">
                  <c:v>64.599999999999994</c:v>
                </c:pt>
                <c:pt idx="173">
                  <c:v>65.7</c:v>
                </c:pt>
                <c:pt idx="174">
                  <c:v>62.6</c:v>
                </c:pt>
                <c:pt idx="175">
                  <c:v>60.8</c:v>
                </c:pt>
                <c:pt idx="176">
                  <c:v>64</c:v>
                </c:pt>
                <c:pt idx="177">
                  <c:v>57.5</c:v>
                </c:pt>
                <c:pt idx="178">
                  <c:v>61</c:v>
                </c:pt>
                <c:pt idx="179">
                  <c:v>63.6</c:v>
                </c:pt>
                <c:pt idx="180">
                  <c:v>67.900000000000006</c:v>
                </c:pt>
                <c:pt idx="181">
                  <c:v>69.5</c:v>
                </c:pt>
                <c:pt idx="182">
                  <c:v>68.099999999999994</c:v>
                </c:pt>
                <c:pt idx="183">
                  <c:v>75.900000000000006</c:v>
                </c:pt>
                <c:pt idx="184">
                  <c:v>90.4</c:v>
                </c:pt>
                <c:pt idx="185">
                  <c:v>89.9</c:v>
                </c:pt>
                <c:pt idx="186">
                  <c:v>95.4</c:v>
                </c:pt>
                <c:pt idx="187">
                  <c:v>103.6</c:v>
                </c:pt>
                <c:pt idx="188">
                  <c:v>103.8</c:v>
                </c:pt>
              </c:numCache>
            </c:numRef>
          </c:val>
          <c:smooth val="0"/>
          <c:extLst>
            <c:ext xmlns:c16="http://schemas.microsoft.com/office/drawing/2014/chart" uri="{C3380CC4-5D6E-409C-BE32-E72D297353CC}">
              <c16:uniqueId val="{00000003-565A-4211-A978-EF87ED15917F}"/>
            </c:ext>
          </c:extLst>
        </c:ser>
        <c:ser>
          <c:idx val="2"/>
          <c:order val="2"/>
          <c:tx>
            <c:strRef>
              <c:f>'B.2.1'!$E$1</c:f>
              <c:strCache>
                <c:ptCount val="1"/>
                <c:pt idx="0">
                  <c:v>Індекс споживчих настроїв</c:v>
                </c:pt>
              </c:strCache>
            </c:strRef>
          </c:tx>
          <c:spPr>
            <a:ln w="25400" cmpd="sng">
              <a:solidFill>
                <a:srgbClr val="DC4B64"/>
              </a:solidFill>
              <a:prstDash val="solid"/>
            </a:ln>
          </c:spPr>
          <c:marker>
            <c:symbol val="none"/>
          </c:marker>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'B.2.1'!$E$4:$E$192</c:f>
              <c:numCache>
                <c:formatCode>General</c:formatCode>
                <c:ptCount val="189"/>
                <c:pt idx="0">
                  <c:v>#N/A</c:v>
                </c:pt>
                <c:pt idx="1">
                  <c:v>#N/A</c:v>
                </c:pt>
                <c:pt idx="2">
                  <c:v>99.7</c:v>
                </c:pt>
                <c:pt idx="3">
                  <c:v>#N/A</c:v>
                </c:pt>
                <c:pt idx="4">
                  <c:v>#N/A</c:v>
                </c:pt>
                <c:pt idx="5">
                  <c:v>102</c:v>
                </c:pt>
                <c:pt idx="6">
                  <c:v>#N/A</c:v>
                </c:pt>
                <c:pt idx="7">
                  <c:v>#N/A</c:v>
                </c:pt>
                <c:pt idx="8">
                  <c:v>#N/A</c:v>
                </c:pt>
                <c:pt idx="9">
                  <c:v>100.2</c:v>
                </c:pt>
                <c:pt idx="10">
                  <c:v>#N/A</c:v>
                </c:pt>
                <c:pt idx="11">
                  <c:v>99.7</c:v>
                </c:pt>
                <c:pt idx="12">
                  <c:v>#N/A</c:v>
                </c:pt>
                <c:pt idx="13">
                  <c:v>#N/A</c:v>
                </c:pt>
                <c:pt idx="14">
                  <c:v>106.9</c:v>
                </c:pt>
                <c:pt idx="15">
                  <c:v>#N/A</c:v>
                </c:pt>
                <c:pt idx="16">
                  <c:v>#N/A</c:v>
                </c:pt>
                <c:pt idx="17">
                  <c:v>104.6</c:v>
                </c:pt>
                <c:pt idx="18">
                  <c:v>#N/A</c:v>
                </c:pt>
                <c:pt idx="19">
                  <c:v>#N/A</c:v>
                </c:pt>
                <c:pt idx="20">
                  <c:v>95.1</c:v>
                </c:pt>
                <c:pt idx="21">
                  <c:v>#N/A</c:v>
                </c:pt>
                <c:pt idx="22">
                  <c:v>#N/A</c:v>
                </c:pt>
                <c:pt idx="23">
                  <c:v>102.1</c:v>
                </c:pt>
                <c:pt idx="24">
                  <c:v>#N/A</c:v>
                </c:pt>
                <c:pt idx="25">
                  <c:v>102.9</c:v>
                </c:pt>
                <c:pt idx="26">
                  <c:v>#N/A</c:v>
                </c:pt>
                <c:pt idx="27">
                  <c:v>96.8</c:v>
                </c:pt>
                <c:pt idx="28">
                  <c:v>#N/A</c:v>
                </c:pt>
                <c:pt idx="29">
                  <c:v>84.8</c:v>
                </c:pt>
                <c:pt idx="30">
                  <c:v>#N/A</c:v>
                </c:pt>
                <c:pt idx="31">
                  <c:v>#N/A</c:v>
                </c:pt>
                <c:pt idx="32">
                  <c:v>86.9</c:v>
                </c:pt>
                <c:pt idx="33">
                  <c:v>92</c:v>
                </c:pt>
                <c:pt idx="34">
                  <c:v>#N/A</c:v>
                </c:pt>
                <c:pt idx="35">
                  <c:v>90</c:v>
                </c:pt>
                <c:pt idx="36">
                  <c:v>#N/A</c:v>
                </c:pt>
                <c:pt idx="37">
                  <c:v>91.5</c:v>
                </c:pt>
                <c:pt idx="38">
                  <c:v>#N/A</c:v>
                </c:pt>
                <c:pt idx="39">
                  <c:v>91.8</c:v>
                </c:pt>
                <c:pt idx="40">
                  <c:v>#N/A</c:v>
                </c:pt>
                <c:pt idx="41">
                  <c:v>96.7</c:v>
                </c:pt>
                <c:pt idx="42">
                  <c:v>#N/A</c:v>
                </c:pt>
                <c:pt idx="43">
                  <c:v>102.9</c:v>
                </c:pt>
                <c:pt idx="44">
                  <c:v>#N/A</c:v>
                </c:pt>
                <c:pt idx="45">
                  <c:v>94.9</c:v>
                </c:pt>
                <c:pt idx="46">
                  <c:v>#N/A</c:v>
                </c:pt>
                <c:pt idx="47">
                  <c:v>99.6</c:v>
                </c:pt>
                <c:pt idx="48">
                  <c:v>#N/A</c:v>
                </c:pt>
                <c:pt idx="49">
                  <c:v>97.3</c:v>
                </c:pt>
                <c:pt idx="50">
                  <c:v>#N/A</c:v>
                </c:pt>
                <c:pt idx="51">
                  <c:v>87.7</c:v>
                </c:pt>
                <c:pt idx="52">
                  <c:v>#N/A</c:v>
                </c:pt>
                <c:pt idx="53">
                  <c:v>89.9</c:v>
                </c:pt>
                <c:pt idx="54">
                  <c:v>#N/A</c:v>
                </c:pt>
                <c:pt idx="55">
                  <c:v>95.4</c:v>
                </c:pt>
                <c:pt idx="56">
                  <c:v>#N/A</c:v>
                </c:pt>
                <c:pt idx="57">
                  <c:v>68.3</c:v>
                </c:pt>
                <c:pt idx="58">
                  <c:v>#N/A</c:v>
                </c:pt>
                <c:pt idx="59">
                  <c:v>52.9</c:v>
                </c:pt>
                <c:pt idx="60">
                  <c:v>40.6</c:v>
                </c:pt>
                <c:pt idx="61">
                  <c:v>41.3</c:v>
                </c:pt>
                <c:pt idx="62">
                  <c:v>51.9</c:v>
                </c:pt>
                <c:pt idx="63">
                  <c:v>64.599999999999994</c:v>
                </c:pt>
                <c:pt idx="64">
                  <c:v>70.8</c:v>
                </c:pt>
                <c:pt idx="65">
                  <c:v>64.3</c:v>
                </c:pt>
                <c:pt idx="66">
                  <c:v>56.7</c:v>
                </c:pt>
                <c:pt idx="67">
                  <c:v>61.2</c:v>
                </c:pt>
                <c:pt idx="68">
                  <c:v>65.2</c:v>
                </c:pt>
                <c:pt idx="69">
                  <c:v>63.6</c:v>
                </c:pt>
                <c:pt idx="70">
                  <c:v>70.400000000000006</c:v>
                </c:pt>
                <c:pt idx="71">
                  <c:v>73.7</c:v>
                </c:pt>
                <c:pt idx="72">
                  <c:v>73.599999999999994</c:v>
                </c:pt>
                <c:pt idx="73">
                  <c:v>81.599999999999994</c:v>
                </c:pt>
                <c:pt idx="74">
                  <c:v>89.1</c:v>
                </c:pt>
                <c:pt idx="75">
                  <c:v>94</c:v>
                </c:pt>
                <c:pt idx="76">
                  <c:v>96.4</c:v>
                </c:pt>
                <c:pt idx="77">
                  <c:v>93.8</c:v>
                </c:pt>
                <c:pt idx="78">
                  <c:v>86.4</c:v>
                </c:pt>
                <c:pt idx="79">
                  <c:v>72.599999999999994</c:v>
                </c:pt>
                <c:pt idx="80">
                  <c:v>78.099999999999994</c:v>
                </c:pt>
                <c:pt idx="81">
                  <c:v>84.3</c:v>
                </c:pt>
                <c:pt idx="82">
                  <c:v>77.599999999999994</c:v>
                </c:pt>
                <c:pt idx="83">
                  <c:v>83.2</c:v>
                </c:pt>
                <c:pt idx="84">
                  <c:v>74.8</c:v>
                </c:pt>
                <c:pt idx="85">
                  <c:v>67.3</c:v>
                </c:pt>
                <c:pt idx="86">
                  <c:v>62</c:v>
                </c:pt>
                <c:pt idx="87">
                  <c:v>67.8</c:v>
                </c:pt>
                <c:pt idx="88">
                  <c:v>73.599999999999994</c:v>
                </c:pt>
                <c:pt idx="89">
                  <c:v>73.8</c:v>
                </c:pt>
                <c:pt idx="90">
                  <c:v>73.8</c:v>
                </c:pt>
                <c:pt idx="91">
                  <c:v>81.2</c:v>
                </c:pt>
                <c:pt idx="92">
                  <c:v>75.099999999999994</c:v>
                </c:pt>
                <c:pt idx="93">
                  <c:v>77.900000000000006</c:v>
                </c:pt>
                <c:pt idx="94">
                  <c:v>73.2</c:v>
                </c:pt>
                <c:pt idx="95">
                  <c:v>74.900000000000006</c:v>
                </c:pt>
                <c:pt idx="96">
                  <c:v>82.1</c:v>
                </c:pt>
                <c:pt idx="97">
                  <c:v>76.3</c:v>
                </c:pt>
                <c:pt idx="98">
                  <c:v>75.599999999999994</c:v>
                </c:pt>
                <c:pt idx="99">
                  <c:v>81.5</c:v>
                </c:pt>
                <c:pt idx="100">
                  <c:v>83.5</c:v>
                </c:pt>
                <c:pt idx="101">
                  <c:v>84.1</c:v>
                </c:pt>
                <c:pt idx="102">
                  <c:v>80.099999999999994</c:v>
                </c:pt>
                <c:pt idx="103">
                  <c:v>84.6</c:v>
                </c:pt>
                <c:pt idx="104">
                  <c:v>82.9</c:v>
                </c:pt>
                <c:pt idx="105">
                  <c:v>81.3</c:v>
                </c:pt>
                <c:pt idx="106">
                  <c:v>83.1</c:v>
                </c:pt>
                <c:pt idx="107">
                  <c:v>85</c:v>
                </c:pt>
                <c:pt idx="108">
                  <c:v>84.6</c:v>
                </c:pt>
                <c:pt idx="109">
                  <c:v>83.4</c:v>
                </c:pt>
                <c:pt idx="110">
                  <c:v>79.900000000000006</c:v>
                </c:pt>
                <c:pt idx="111">
                  <c:v>86.2</c:v>
                </c:pt>
                <c:pt idx="112">
                  <c:v>81.7</c:v>
                </c:pt>
                <c:pt idx="113">
                  <c:v>81.8</c:v>
                </c:pt>
                <c:pt idx="114">
                  <c:v>88.1</c:v>
                </c:pt>
                <c:pt idx="115">
                  <c:v>86.1</c:v>
                </c:pt>
                <c:pt idx="116">
                  <c:v>79.2</c:v>
                </c:pt>
                <c:pt idx="117">
                  <c:v>83.4</c:v>
                </c:pt>
                <c:pt idx="118">
                  <c:v>84.8</c:v>
                </c:pt>
                <c:pt idx="119">
                  <c:v>79.5</c:v>
                </c:pt>
                <c:pt idx="120">
                  <c:v>71.2</c:v>
                </c:pt>
                <c:pt idx="121">
                  <c:v>63.5</c:v>
                </c:pt>
                <c:pt idx="122">
                  <c:v>66.400000000000006</c:v>
                </c:pt>
                <c:pt idx="123">
                  <c:v>61</c:v>
                </c:pt>
                <c:pt idx="124">
                  <c:v>64</c:v>
                </c:pt>
                <c:pt idx="125">
                  <c:v>66.099999999999994</c:v>
                </c:pt>
                <c:pt idx="126">
                  <c:v>65.099999999999994</c:v>
                </c:pt>
                <c:pt idx="127">
                  <c:v>54.7</c:v>
                </c:pt>
                <c:pt idx="128">
                  <c:v>53.8</c:v>
                </c:pt>
                <c:pt idx="129">
                  <c:v>54.3</c:v>
                </c:pt>
                <c:pt idx="130">
                  <c:v>53.4</c:v>
                </c:pt>
                <c:pt idx="131">
                  <c:v>52.6</c:v>
                </c:pt>
                <c:pt idx="132">
                  <c:v>45.8</c:v>
                </c:pt>
                <c:pt idx="133">
                  <c:v>41.1</c:v>
                </c:pt>
                <c:pt idx="134">
                  <c:v>41.8</c:v>
                </c:pt>
                <c:pt idx="135">
                  <c:v>41.4</c:v>
                </c:pt>
                <c:pt idx="136">
                  <c:v>45.6</c:v>
                </c:pt>
                <c:pt idx="137">
                  <c:v>48.8</c:v>
                </c:pt>
                <c:pt idx="138">
                  <c:v>43.2</c:v>
                </c:pt>
                <c:pt idx="139">
                  <c:v>46.9</c:v>
                </c:pt>
                <c:pt idx="140">
                  <c:v>47</c:v>
                </c:pt>
                <c:pt idx="141">
                  <c:v>47.9</c:v>
                </c:pt>
                <c:pt idx="142">
                  <c:v>50</c:v>
                </c:pt>
                <c:pt idx="143">
                  <c:v>53.1</c:v>
                </c:pt>
                <c:pt idx="144">
                  <c:v>50.2</c:v>
                </c:pt>
                <c:pt idx="145">
                  <c:v>54.1</c:v>
                </c:pt>
                <c:pt idx="146">
                  <c:v>50.6</c:v>
                </c:pt>
                <c:pt idx="147">
                  <c:v>49.1</c:v>
                </c:pt>
                <c:pt idx="148">
                  <c:v>50.3</c:v>
                </c:pt>
                <c:pt idx="149">
                  <c:v>52.7</c:v>
                </c:pt>
                <c:pt idx="150">
                  <c:v>50.1</c:v>
                </c:pt>
                <c:pt idx="151">
                  <c:v>53.7</c:v>
                </c:pt>
                <c:pt idx="152">
                  <c:v>50.1</c:v>
                </c:pt>
                <c:pt idx="153">
                  <c:v>51.6</c:v>
                </c:pt>
                <c:pt idx="154">
                  <c:v>47.4</c:v>
                </c:pt>
                <c:pt idx="155">
                  <c:v>57.1</c:v>
                </c:pt>
                <c:pt idx="156">
                  <c:v>53.7</c:v>
                </c:pt>
                <c:pt idx="157">
                  <c:v>56.2</c:v>
                </c:pt>
                <c:pt idx="158">
                  <c:v>55.5</c:v>
                </c:pt>
                <c:pt idx="159">
                  <c:v>54.9</c:v>
                </c:pt>
                <c:pt idx="160">
                  <c:v>58</c:v>
                </c:pt>
                <c:pt idx="161">
                  <c:v>59.4</c:v>
                </c:pt>
                <c:pt idx="162">
                  <c:v>58.5</c:v>
                </c:pt>
                <c:pt idx="163">
                  <c:v>58.6</c:v>
                </c:pt>
                <c:pt idx="164">
                  <c:v>59</c:v>
                </c:pt>
                <c:pt idx="165">
                  <c:v>62.6</c:v>
                </c:pt>
                <c:pt idx="166">
                  <c:v>62.3</c:v>
                </c:pt>
                <c:pt idx="167">
                  <c:v>60.3</c:v>
                </c:pt>
                <c:pt idx="168">
                  <c:v>59.5</c:v>
                </c:pt>
                <c:pt idx="169">
                  <c:v>55.4</c:v>
                </c:pt>
                <c:pt idx="170">
                  <c:v>57.7</c:v>
                </c:pt>
                <c:pt idx="171">
                  <c:v>61.3</c:v>
                </c:pt>
                <c:pt idx="172">
                  <c:v>62.9</c:v>
                </c:pt>
                <c:pt idx="173">
                  <c:v>65.599999999999994</c:v>
                </c:pt>
                <c:pt idx="174">
                  <c:v>61.8</c:v>
                </c:pt>
                <c:pt idx="175">
                  <c:v>60.3</c:v>
                </c:pt>
                <c:pt idx="176">
                  <c:v>62.6</c:v>
                </c:pt>
                <c:pt idx="177">
                  <c:v>56.9</c:v>
                </c:pt>
                <c:pt idx="178">
                  <c:v>59.8</c:v>
                </c:pt>
                <c:pt idx="179">
                  <c:v>62.2</c:v>
                </c:pt>
                <c:pt idx="180">
                  <c:v>65.7</c:v>
                </c:pt>
                <c:pt idx="181">
                  <c:v>67</c:v>
                </c:pt>
                <c:pt idx="182">
                  <c:v>65.3</c:v>
                </c:pt>
                <c:pt idx="183">
                  <c:v>71.599999999999994</c:v>
                </c:pt>
                <c:pt idx="184">
                  <c:v>82.8</c:v>
                </c:pt>
                <c:pt idx="185">
                  <c:v>82.4</c:v>
                </c:pt>
                <c:pt idx="186">
                  <c:v>88</c:v>
                </c:pt>
                <c:pt idx="187">
                  <c:v>95.6</c:v>
                </c:pt>
                <c:pt idx="188">
                  <c:v>97.5</c:v>
                </c:pt>
              </c:numCache>
            </c:numRef>
          </c:val>
          <c:smooth val="0"/>
          <c:extLst>
            <c:ext xmlns:c16="http://schemas.microsoft.com/office/drawing/2014/chart" uri="{C3380CC4-5D6E-409C-BE32-E72D297353CC}">
              <c16:uniqueId val="{00000004-565A-4211-A978-EF87ED15917F}"/>
            </c:ext>
          </c:extLst>
        </c:ser>
        <c:ser>
          <c:idx val="3"/>
          <c:order val="3"/>
          <c:tx>
            <c:strRef>
              <c:f>'B.2.1'!$F$3</c:f>
              <c:strCache>
                <c:ptCount val="1"/>
                <c:pt idx="0">
                  <c:v>Consumer Confiedence Index, period average</c:v>
                </c:pt>
              </c:strCache>
            </c:strRef>
          </c:tx>
          <c:spPr>
            <a:ln w="25400" cmpd="sng">
              <a:solidFill>
                <a:srgbClr val="7D0532"/>
              </a:solidFill>
              <a:prstDash val="solid"/>
            </a:ln>
          </c:spPr>
          <c:marker>
            <c:symbol val="none"/>
          </c:marker>
          <c:dPt>
            <c:idx val="48"/>
            <c:bubble3D val="0"/>
            <c:spPr>
              <a:ln w="25400" cmpd="sng">
                <a:noFill/>
                <a:prstDash val="solid"/>
              </a:ln>
            </c:spPr>
            <c:extLst>
              <c:ext xmlns:c16="http://schemas.microsoft.com/office/drawing/2014/chart" uri="{C3380CC4-5D6E-409C-BE32-E72D297353CC}">
                <c16:uniqueId val="{00000006-565A-4211-A978-EF87ED15917F}"/>
              </c:ext>
            </c:extLst>
          </c:dPt>
          <c:dPt>
            <c:idx val="72"/>
            <c:bubble3D val="0"/>
            <c:spPr>
              <a:ln w="25400" cmpd="sng">
                <a:noFill/>
                <a:prstDash val="solid"/>
              </a:ln>
            </c:spPr>
            <c:extLst>
              <c:ext xmlns:c16="http://schemas.microsoft.com/office/drawing/2014/chart" uri="{C3380CC4-5D6E-409C-BE32-E72D297353CC}">
                <c16:uniqueId val="{00000008-565A-4211-A978-EF87ED15917F}"/>
              </c:ext>
            </c:extLst>
          </c:dPt>
          <c:dPt>
            <c:idx val="120"/>
            <c:bubble3D val="0"/>
            <c:spPr>
              <a:ln w="25400" cmpd="sng">
                <a:noFill/>
                <a:prstDash val="solid"/>
              </a:ln>
            </c:spPr>
            <c:extLst>
              <c:ext xmlns:c16="http://schemas.microsoft.com/office/drawing/2014/chart" uri="{C3380CC4-5D6E-409C-BE32-E72D297353CC}">
                <c16:uniqueId val="{0000000A-565A-4211-A978-EF87ED15917F}"/>
              </c:ext>
            </c:extLst>
          </c:dPt>
          <c:dPt>
            <c:idx val="180"/>
            <c:bubble3D val="0"/>
            <c:spPr>
              <a:ln w="25400" cmpd="sng">
                <a:noFill/>
                <a:prstDash val="solid"/>
              </a:ln>
            </c:spPr>
            <c:extLst>
              <c:ext xmlns:c16="http://schemas.microsoft.com/office/drawing/2014/chart" uri="{C3380CC4-5D6E-409C-BE32-E72D297353CC}">
                <c16:uniqueId val="{0000000C-565A-4211-A978-EF87ED15917F}"/>
              </c:ext>
            </c:extLst>
          </c:dPt>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'B.2.1'!$F$4:$F$192</c:f>
              <c:numCache>
                <c:formatCode>General</c:formatCode>
                <c:ptCount val="189"/>
                <c:pt idx="0">
                  <c:v>97.1</c:v>
                </c:pt>
                <c:pt idx="1">
                  <c:v>97.1</c:v>
                </c:pt>
                <c:pt idx="2">
                  <c:v>97.1</c:v>
                </c:pt>
                <c:pt idx="3">
                  <c:v>97.1</c:v>
                </c:pt>
                <c:pt idx="4">
                  <c:v>97.1</c:v>
                </c:pt>
                <c:pt idx="5">
                  <c:v>97.1</c:v>
                </c:pt>
                <c:pt idx="6">
                  <c:v>97.1</c:v>
                </c:pt>
                <c:pt idx="7">
                  <c:v>97.1</c:v>
                </c:pt>
                <c:pt idx="8">
                  <c:v>97.1</c:v>
                </c:pt>
                <c:pt idx="9">
                  <c:v>97.1</c:v>
                </c:pt>
                <c:pt idx="10">
                  <c:v>97.1</c:v>
                </c:pt>
                <c:pt idx="11">
                  <c:v>97.1</c:v>
                </c:pt>
                <c:pt idx="12">
                  <c:v>97.1</c:v>
                </c:pt>
                <c:pt idx="13">
                  <c:v>97.1</c:v>
                </c:pt>
                <c:pt idx="14">
                  <c:v>97.1</c:v>
                </c:pt>
                <c:pt idx="15">
                  <c:v>97.1</c:v>
                </c:pt>
                <c:pt idx="16">
                  <c:v>97.1</c:v>
                </c:pt>
                <c:pt idx="17">
                  <c:v>97.1</c:v>
                </c:pt>
                <c:pt idx="18">
                  <c:v>97.1</c:v>
                </c:pt>
                <c:pt idx="19">
                  <c:v>97.1</c:v>
                </c:pt>
                <c:pt idx="20">
                  <c:v>97.1</c:v>
                </c:pt>
                <c:pt idx="21">
                  <c:v>97.1</c:v>
                </c:pt>
                <c:pt idx="22">
                  <c:v>97.1</c:v>
                </c:pt>
                <c:pt idx="23">
                  <c:v>97.1</c:v>
                </c:pt>
                <c:pt idx="24">
                  <c:v>97.1</c:v>
                </c:pt>
                <c:pt idx="25">
                  <c:v>97.1</c:v>
                </c:pt>
                <c:pt idx="26">
                  <c:v>97.1</c:v>
                </c:pt>
                <c:pt idx="27">
                  <c:v>97.1</c:v>
                </c:pt>
                <c:pt idx="28">
                  <c:v>97.1</c:v>
                </c:pt>
                <c:pt idx="29">
                  <c:v>97.1</c:v>
                </c:pt>
                <c:pt idx="30">
                  <c:v>97.1</c:v>
                </c:pt>
                <c:pt idx="31">
                  <c:v>97.1</c:v>
                </c:pt>
                <c:pt idx="32">
                  <c:v>97.1</c:v>
                </c:pt>
                <c:pt idx="33">
                  <c:v>97.1</c:v>
                </c:pt>
                <c:pt idx="34">
                  <c:v>97.1</c:v>
                </c:pt>
                <c:pt idx="35">
                  <c:v>97.1</c:v>
                </c:pt>
                <c:pt idx="36">
                  <c:v>97.1</c:v>
                </c:pt>
                <c:pt idx="37">
                  <c:v>97.1</c:v>
                </c:pt>
                <c:pt idx="38">
                  <c:v>97.1</c:v>
                </c:pt>
                <c:pt idx="39">
                  <c:v>97.1</c:v>
                </c:pt>
                <c:pt idx="40">
                  <c:v>97.1</c:v>
                </c:pt>
                <c:pt idx="41">
                  <c:v>97.1</c:v>
                </c:pt>
                <c:pt idx="42">
                  <c:v>97.1</c:v>
                </c:pt>
                <c:pt idx="43">
                  <c:v>97.1</c:v>
                </c:pt>
                <c:pt idx="44">
                  <c:v>97.1</c:v>
                </c:pt>
                <c:pt idx="45">
                  <c:v>97.1</c:v>
                </c:pt>
                <c:pt idx="46">
                  <c:v>97.1</c:v>
                </c:pt>
                <c:pt idx="47">
                  <c:v>97.1</c:v>
                </c:pt>
                <c:pt idx="48">
                  <c:v>67.5</c:v>
                </c:pt>
                <c:pt idx="49">
                  <c:v>67.5</c:v>
                </c:pt>
                <c:pt idx="50">
                  <c:v>67.5</c:v>
                </c:pt>
                <c:pt idx="51">
                  <c:v>67.5</c:v>
                </c:pt>
                <c:pt idx="52">
                  <c:v>67.5</c:v>
                </c:pt>
                <c:pt idx="53">
                  <c:v>67.5</c:v>
                </c:pt>
                <c:pt idx="54">
                  <c:v>67.5</c:v>
                </c:pt>
                <c:pt idx="55">
                  <c:v>67.5</c:v>
                </c:pt>
                <c:pt idx="56">
                  <c:v>67.5</c:v>
                </c:pt>
                <c:pt idx="57">
                  <c:v>67.5</c:v>
                </c:pt>
                <c:pt idx="58">
                  <c:v>67.5</c:v>
                </c:pt>
                <c:pt idx="59">
                  <c:v>67.5</c:v>
                </c:pt>
                <c:pt idx="60">
                  <c:v>67.5</c:v>
                </c:pt>
                <c:pt idx="61">
                  <c:v>67.5</c:v>
                </c:pt>
                <c:pt idx="62">
                  <c:v>67.5</c:v>
                </c:pt>
                <c:pt idx="63">
                  <c:v>67.5</c:v>
                </c:pt>
                <c:pt idx="64">
                  <c:v>67.5</c:v>
                </c:pt>
                <c:pt idx="65">
                  <c:v>67.5</c:v>
                </c:pt>
                <c:pt idx="66">
                  <c:v>67.5</c:v>
                </c:pt>
                <c:pt idx="67">
                  <c:v>67.5</c:v>
                </c:pt>
                <c:pt idx="68">
                  <c:v>67.5</c:v>
                </c:pt>
                <c:pt idx="69">
                  <c:v>67.5</c:v>
                </c:pt>
                <c:pt idx="70">
                  <c:v>67.5</c:v>
                </c:pt>
                <c:pt idx="71">
                  <c:v>67.5</c:v>
                </c:pt>
                <c:pt idx="72">
                  <c:v>80.5</c:v>
                </c:pt>
                <c:pt idx="73">
                  <c:v>80.5</c:v>
                </c:pt>
                <c:pt idx="74">
                  <c:v>80.5</c:v>
                </c:pt>
                <c:pt idx="75">
                  <c:v>80.5</c:v>
                </c:pt>
                <c:pt idx="76">
                  <c:v>80.5</c:v>
                </c:pt>
                <c:pt idx="77">
                  <c:v>80.5</c:v>
                </c:pt>
                <c:pt idx="78">
                  <c:v>80.5</c:v>
                </c:pt>
                <c:pt idx="79">
                  <c:v>80.5</c:v>
                </c:pt>
                <c:pt idx="80">
                  <c:v>80.5</c:v>
                </c:pt>
                <c:pt idx="81">
                  <c:v>80.5</c:v>
                </c:pt>
                <c:pt idx="82">
                  <c:v>80.5</c:v>
                </c:pt>
                <c:pt idx="83">
                  <c:v>80.5</c:v>
                </c:pt>
                <c:pt idx="84">
                  <c:v>80.5</c:v>
                </c:pt>
                <c:pt idx="85">
                  <c:v>80.5</c:v>
                </c:pt>
                <c:pt idx="86">
                  <c:v>80.5</c:v>
                </c:pt>
                <c:pt idx="87">
                  <c:v>80.5</c:v>
                </c:pt>
                <c:pt idx="88">
                  <c:v>80.5</c:v>
                </c:pt>
                <c:pt idx="89">
                  <c:v>80.5</c:v>
                </c:pt>
                <c:pt idx="90">
                  <c:v>80.5</c:v>
                </c:pt>
                <c:pt idx="91">
                  <c:v>80.5</c:v>
                </c:pt>
                <c:pt idx="92">
                  <c:v>80.5</c:v>
                </c:pt>
                <c:pt idx="93">
                  <c:v>80.5</c:v>
                </c:pt>
                <c:pt idx="94">
                  <c:v>80.5</c:v>
                </c:pt>
                <c:pt idx="95">
                  <c:v>80.5</c:v>
                </c:pt>
                <c:pt idx="96">
                  <c:v>80.5</c:v>
                </c:pt>
                <c:pt idx="97">
                  <c:v>80.5</c:v>
                </c:pt>
                <c:pt idx="98">
                  <c:v>80.5</c:v>
                </c:pt>
                <c:pt idx="99">
                  <c:v>80.5</c:v>
                </c:pt>
                <c:pt idx="100">
                  <c:v>80.5</c:v>
                </c:pt>
                <c:pt idx="101">
                  <c:v>80.5</c:v>
                </c:pt>
                <c:pt idx="102">
                  <c:v>80.5</c:v>
                </c:pt>
                <c:pt idx="103">
                  <c:v>80.5</c:v>
                </c:pt>
                <c:pt idx="104">
                  <c:v>80.5</c:v>
                </c:pt>
                <c:pt idx="105">
                  <c:v>80.5</c:v>
                </c:pt>
                <c:pt idx="106">
                  <c:v>80.5</c:v>
                </c:pt>
                <c:pt idx="107">
                  <c:v>80.5</c:v>
                </c:pt>
                <c:pt idx="108">
                  <c:v>80.5</c:v>
                </c:pt>
                <c:pt idx="109">
                  <c:v>80.5</c:v>
                </c:pt>
                <c:pt idx="110">
                  <c:v>80.5</c:v>
                </c:pt>
                <c:pt idx="111">
                  <c:v>80.5</c:v>
                </c:pt>
                <c:pt idx="112">
                  <c:v>80.5</c:v>
                </c:pt>
                <c:pt idx="113">
                  <c:v>80.5</c:v>
                </c:pt>
                <c:pt idx="114">
                  <c:v>80.5</c:v>
                </c:pt>
                <c:pt idx="115">
                  <c:v>80.5</c:v>
                </c:pt>
                <c:pt idx="116">
                  <c:v>80.5</c:v>
                </c:pt>
                <c:pt idx="117">
                  <c:v>80.5</c:v>
                </c:pt>
                <c:pt idx="118">
                  <c:v>80.5</c:v>
                </c:pt>
                <c:pt idx="119">
                  <c:v>80.5</c:v>
                </c:pt>
                <c:pt idx="120">
                  <c:v>55.3</c:v>
                </c:pt>
                <c:pt idx="121">
                  <c:v>55.3</c:v>
                </c:pt>
                <c:pt idx="122">
                  <c:v>55.3</c:v>
                </c:pt>
                <c:pt idx="123">
                  <c:v>55.3</c:v>
                </c:pt>
                <c:pt idx="124">
                  <c:v>55.3</c:v>
                </c:pt>
                <c:pt idx="125">
                  <c:v>55.3</c:v>
                </c:pt>
                <c:pt idx="126">
                  <c:v>55.3</c:v>
                </c:pt>
                <c:pt idx="127">
                  <c:v>55.3</c:v>
                </c:pt>
                <c:pt idx="128">
                  <c:v>55.3</c:v>
                </c:pt>
                <c:pt idx="129">
                  <c:v>55.3</c:v>
                </c:pt>
                <c:pt idx="130">
                  <c:v>55.3</c:v>
                </c:pt>
                <c:pt idx="131">
                  <c:v>55.3</c:v>
                </c:pt>
                <c:pt idx="132">
                  <c:v>55.3</c:v>
                </c:pt>
                <c:pt idx="133">
                  <c:v>55.3</c:v>
                </c:pt>
                <c:pt idx="134">
                  <c:v>55.3</c:v>
                </c:pt>
                <c:pt idx="135">
                  <c:v>55.3</c:v>
                </c:pt>
                <c:pt idx="136">
                  <c:v>55.3</c:v>
                </c:pt>
                <c:pt idx="137">
                  <c:v>55.3</c:v>
                </c:pt>
                <c:pt idx="138">
                  <c:v>55.3</c:v>
                </c:pt>
                <c:pt idx="139">
                  <c:v>55.3</c:v>
                </c:pt>
                <c:pt idx="140">
                  <c:v>55.3</c:v>
                </c:pt>
                <c:pt idx="141">
                  <c:v>55.3</c:v>
                </c:pt>
                <c:pt idx="142">
                  <c:v>55.3</c:v>
                </c:pt>
                <c:pt idx="143">
                  <c:v>55.3</c:v>
                </c:pt>
                <c:pt idx="144">
                  <c:v>55.3</c:v>
                </c:pt>
                <c:pt idx="145">
                  <c:v>55.3</c:v>
                </c:pt>
                <c:pt idx="146">
                  <c:v>55.3</c:v>
                </c:pt>
                <c:pt idx="147">
                  <c:v>55.3</c:v>
                </c:pt>
                <c:pt idx="148">
                  <c:v>55.3</c:v>
                </c:pt>
                <c:pt idx="149">
                  <c:v>55.3</c:v>
                </c:pt>
                <c:pt idx="150">
                  <c:v>55.3</c:v>
                </c:pt>
                <c:pt idx="151">
                  <c:v>55.3</c:v>
                </c:pt>
                <c:pt idx="152">
                  <c:v>55.3</c:v>
                </c:pt>
                <c:pt idx="153">
                  <c:v>55.3</c:v>
                </c:pt>
                <c:pt idx="154">
                  <c:v>55.3</c:v>
                </c:pt>
                <c:pt idx="155">
                  <c:v>55.3</c:v>
                </c:pt>
                <c:pt idx="156">
                  <c:v>55.3</c:v>
                </c:pt>
                <c:pt idx="157">
                  <c:v>55.3</c:v>
                </c:pt>
                <c:pt idx="158">
                  <c:v>55.3</c:v>
                </c:pt>
                <c:pt idx="159">
                  <c:v>55.3</c:v>
                </c:pt>
                <c:pt idx="160">
                  <c:v>55.3</c:v>
                </c:pt>
                <c:pt idx="161">
                  <c:v>55.3</c:v>
                </c:pt>
                <c:pt idx="162">
                  <c:v>55.3</c:v>
                </c:pt>
                <c:pt idx="163">
                  <c:v>55.3</c:v>
                </c:pt>
                <c:pt idx="164">
                  <c:v>55.3</c:v>
                </c:pt>
                <c:pt idx="165">
                  <c:v>55.3</c:v>
                </c:pt>
                <c:pt idx="166">
                  <c:v>55.3</c:v>
                </c:pt>
                <c:pt idx="167">
                  <c:v>55.3</c:v>
                </c:pt>
                <c:pt idx="168">
                  <c:v>55.3</c:v>
                </c:pt>
                <c:pt idx="169">
                  <c:v>55.3</c:v>
                </c:pt>
                <c:pt idx="170">
                  <c:v>55.3</c:v>
                </c:pt>
                <c:pt idx="171">
                  <c:v>55.3</c:v>
                </c:pt>
                <c:pt idx="172">
                  <c:v>55.3</c:v>
                </c:pt>
                <c:pt idx="173">
                  <c:v>55.3</c:v>
                </c:pt>
                <c:pt idx="174">
                  <c:v>55.3</c:v>
                </c:pt>
                <c:pt idx="175">
                  <c:v>55.3</c:v>
                </c:pt>
                <c:pt idx="176">
                  <c:v>55.3</c:v>
                </c:pt>
                <c:pt idx="177">
                  <c:v>55.3</c:v>
                </c:pt>
                <c:pt idx="178">
                  <c:v>55.3</c:v>
                </c:pt>
                <c:pt idx="179">
                  <c:v>55.3</c:v>
                </c:pt>
                <c:pt idx="180">
                  <c:v>79.5</c:v>
                </c:pt>
                <c:pt idx="181">
                  <c:v>79.5</c:v>
                </c:pt>
                <c:pt idx="182">
                  <c:v>79.5</c:v>
                </c:pt>
                <c:pt idx="183">
                  <c:v>79.5</c:v>
                </c:pt>
                <c:pt idx="184">
                  <c:v>79.5</c:v>
                </c:pt>
                <c:pt idx="185">
                  <c:v>79.5</c:v>
                </c:pt>
                <c:pt idx="186">
                  <c:v>79.5</c:v>
                </c:pt>
                <c:pt idx="187">
                  <c:v>79.5</c:v>
                </c:pt>
                <c:pt idx="188">
                  <c:v>79.5</c:v>
                </c:pt>
              </c:numCache>
            </c:numRef>
          </c:val>
          <c:smooth val="0"/>
          <c:extLst>
            <c:ext xmlns:c16="http://schemas.microsoft.com/office/drawing/2014/chart" uri="{C3380CC4-5D6E-409C-BE32-E72D297353CC}">
              <c16:uniqueId val="{0000000D-565A-4211-A978-EF87ED15917F}"/>
            </c:ext>
          </c:extLst>
        </c:ser>
        <c:dLbls>
          <c:showLegendKey val="0"/>
          <c:showVal val="0"/>
          <c:showCatName val="0"/>
          <c:showSerName val="0"/>
          <c:showPercent val="0"/>
          <c:showBubbleSize val="0"/>
        </c:dLbls>
        <c:marker val="1"/>
        <c:smooth val="0"/>
        <c:axId val="423547552"/>
        <c:axId val="423547944"/>
      </c:lineChart>
      <c:catAx>
        <c:axId val="4235475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7944"/>
        <c:crosses val="autoZero"/>
        <c:auto val="1"/>
        <c:lblAlgn val="ctr"/>
        <c:lblOffset val="100"/>
        <c:tickLblSkip val="4"/>
        <c:tickMarkSkip val="12"/>
        <c:noMultiLvlLbl val="0"/>
      </c:catAx>
      <c:valAx>
        <c:axId val="423547944"/>
        <c:scaling>
          <c:orientation val="minMax"/>
          <c:max val="1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7552"/>
        <c:crosses val="autoZero"/>
        <c:crossBetween val="between"/>
        <c:majorUnit val="2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r"/>
      <c:legendEntry>
        <c:idx val="0"/>
        <c:delete val="1"/>
      </c:legendEntry>
      <c:legendEntry>
        <c:idx val="1"/>
        <c:delete val="1"/>
      </c:legendEntry>
      <c:legendEntry>
        <c:idx val="5"/>
        <c:delete val="1"/>
      </c:legendEntry>
      <c:layout>
        <c:manualLayout>
          <c:xMode val="edge"/>
          <c:yMode val="edge"/>
          <c:x val="2.0084439973942739E-3"/>
          <c:y val="0.81192107010720038"/>
          <c:w val="0.98548800758745514"/>
          <c:h val="0.18338630110995155"/>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76903032840194"/>
          <c:y val="4.7917752925361171E-2"/>
          <c:w val="0.81116781973226537"/>
          <c:h val="0.54454782119410361"/>
        </c:manualLayout>
      </c:layout>
      <c:lineChart>
        <c:grouping val="standard"/>
        <c:varyColors val="0"/>
        <c:ser>
          <c:idx val="0"/>
          <c:order val="0"/>
          <c:tx>
            <c:strRef>
              <c:f>'В.2.2'!$B$1</c:f>
              <c:strCache>
                <c:ptCount val="1"/>
                <c:pt idx="0">
                  <c:v>Індекс споживчих настроїв</c:v>
                </c:pt>
              </c:strCache>
            </c:strRef>
          </c:tx>
          <c:spPr>
            <a:ln w="25400" cmpd="sng">
              <a:solidFill>
                <a:srgbClr val="057D46"/>
              </a:solidFill>
              <a:prstDash val="solid"/>
            </a:ln>
          </c:spPr>
          <c:marker>
            <c:symbol val="none"/>
          </c:marker>
          <c:cat>
            <c:strRef>
              <c:f>'В.2.2'!$A$4:$A$66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'В.2.2'!$B$4:$B$66</c:f>
              <c:numCache>
                <c:formatCode>0.0</c:formatCode>
                <c:ptCount val="63"/>
                <c:pt idx="0">
                  <c:v>99.7</c:v>
                </c:pt>
                <c:pt idx="1">
                  <c:v>102</c:v>
                </c:pt>
                <c:pt idx="2">
                  <c:v>100.2</c:v>
                </c:pt>
                <c:pt idx="3">
                  <c:v>99.7</c:v>
                </c:pt>
                <c:pt idx="4">
                  <c:v>106.9</c:v>
                </c:pt>
                <c:pt idx="5">
                  <c:v>104.6</c:v>
                </c:pt>
                <c:pt idx="6">
                  <c:v>95.1</c:v>
                </c:pt>
                <c:pt idx="7">
                  <c:v>102.1</c:v>
                </c:pt>
                <c:pt idx="8">
                  <c:v>102.9</c:v>
                </c:pt>
                <c:pt idx="9">
                  <c:v>90.8</c:v>
                </c:pt>
                <c:pt idx="10">
                  <c:v>86.9</c:v>
                </c:pt>
                <c:pt idx="11">
                  <c:v>91</c:v>
                </c:pt>
                <c:pt idx="12">
                  <c:v>91.5</c:v>
                </c:pt>
                <c:pt idx="13">
                  <c:v>94.2</c:v>
                </c:pt>
                <c:pt idx="14">
                  <c:v>102.9</c:v>
                </c:pt>
                <c:pt idx="15">
                  <c:v>97.3</c:v>
                </c:pt>
                <c:pt idx="16">
                  <c:v>97.3</c:v>
                </c:pt>
                <c:pt idx="17">
                  <c:v>88.8</c:v>
                </c:pt>
                <c:pt idx="18">
                  <c:v>95.4</c:v>
                </c:pt>
                <c:pt idx="19">
                  <c:v>60.6</c:v>
                </c:pt>
                <c:pt idx="20">
                  <c:v>44.6</c:v>
                </c:pt>
                <c:pt idx="21">
                  <c:v>66.599999999999994</c:v>
                </c:pt>
                <c:pt idx="22">
                  <c:v>61</c:v>
                </c:pt>
                <c:pt idx="23">
                  <c:v>69.2</c:v>
                </c:pt>
                <c:pt idx="24">
                  <c:v>81.400000000000006</c:v>
                </c:pt>
                <c:pt idx="25">
                  <c:v>94.8</c:v>
                </c:pt>
                <c:pt idx="26">
                  <c:v>79</c:v>
                </c:pt>
                <c:pt idx="27">
                  <c:v>81.7</c:v>
                </c:pt>
                <c:pt idx="28">
                  <c:v>68</c:v>
                </c:pt>
                <c:pt idx="29">
                  <c:v>71.7</c:v>
                </c:pt>
                <c:pt idx="30">
                  <c:v>76.7</c:v>
                </c:pt>
                <c:pt idx="31">
                  <c:v>75.3</c:v>
                </c:pt>
                <c:pt idx="32">
                  <c:v>78</c:v>
                </c:pt>
                <c:pt idx="33">
                  <c:v>83</c:v>
                </c:pt>
                <c:pt idx="34">
                  <c:v>82.6</c:v>
                </c:pt>
                <c:pt idx="35">
                  <c:v>83.1</c:v>
                </c:pt>
                <c:pt idx="36">
                  <c:v>82.6</c:v>
                </c:pt>
                <c:pt idx="37">
                  <c:v>83.2</c:v>
                </c:pt>
                <c:pt idx="38">
                  <c:v>84.5</c:v>
                </c:pt>
                <c:pt idx="39">
                  <c:v>82.6</c:v>
                </c:pt>
                <c:pt idx="40">
                  <c:v>67</c:v>
                </c:pt>
                <c:pt idx="41">
                  <c:v>63.7</c:v>
                </c:pt>
                <c:pt idx="42">
                  <c:v>57.9</c:v>
                </c:pt>
                <c:pt idx="43">
                  <c:v>53.4</c:v>
                </c:pt>
                <c:pt idx="44">
                  <c:v>42.9</c:v>
                </c:pt>
                <c:pt idx="45">
                  <c:v>45.3</c:v>
                </c:pt>
                <c:pt idx="46">
                  <c:v>45.7</c:v>
                </c:pt>
                <c:pt idx="47">
                  <c:v>50.3</c:v>
                </c:pt>
                <c:pt idx="48">
                  <c:v>51.6</c:v>
                </c:pt>
                <c:pt idx="49">
                  <c:v>50.7</c:v>
                </c:pt>
                <c:pt idx="50">
                  <c:v>51.3</c:v>
                </c:pt>
                <c:pt idx="51">
                  <c:v>52</c:v>
                </c:pt>
                <c:pt idx="52">
                  <c:v>55.1</c:v>
                </c:pt>
                <c:pt idx="53">
                  <c:v>57.4</c:v>
                </c:pt>
                <c:pt idx="54">
                  <c:v>58.7</c:v>
                </c:pt>
                <c:pt idx="55">
                  <c:v>61.7</c:v>
                </c:pt>
                <c:pt idx="56">
                  <c:v>57.5</c:v>
                </c:pt>
                <c:pt idx="57">
                  <c:v>63.3</c:v>
                </c:pt>
                <c:pt idx="58">
                  <c:v>61.6</c:v>
                </c:pt>
                <c:pt idx="59">
                  <c:v>59.6</c:v>
                </c:pt>
                <c:pt idx="60">
                  <c:v>66</c:v>
                </c:pt>
                <c:pt idx="61">
                  <c:v>78.900000000000006</c:v>
                </c:pt>
                <c:pt idx="62">
                  <c:v>93.7</c:v>
                </c:pt>
              </c:numCache>
            </c:numRef>
          </c:val>
          <c:smooth val="0"/>
          <c:extLst>
            <c:ext xmlns:c16="http://schemas.microsoft.com/office/drawing/2014/chart" uri="{C3380CC4-5D6E-409C-BE32-E72D297353CC}">
              <c16:uniqueId val="{00000000-DB31-4A2D-8AA7-237E192FAABB}"/>
            </c:ext>
          </c:extLst>
        </c:ser>
        <c:dLbls>
          <c:showLegendKey val="0"/>
          <c:showVal val="0"/>
          <c:showCatName val="0"/>
          <c:showSerName val="0"/>
          <c:showPercent val="0"/>
          <c:showBubbleSize val="0"/>
        </c:dLbls>
        <c:marker val="1"/>
        <c:smooth val="0"/>
        <c:axId val="423548728"/>
        <c:axId val="423549120"/>
      </c:lineChart>
      <c:lineChart>
        <c:grouping val="standard"/>
        <c:varyColors val="0"/>
        <c:ser>
          <c:idx val="2"/>
          <c:order val="1"/>
          <c:tx>
            <c:strRef>
              <c:f>'В.2.2'!$C$1</c:f>
              <c:strCache>
                <c:ptCount val="1"/>
                <c:pt idx="0">
                  <c:v>Кінцеві споживчі витрати ДГ, % р/р (п.ш.)</c:v>
                </c:pt>
              </c:strCache>
            </c:strRef>
          </c:tx>
          <c:spPr>
            <a:ln w="25400" cmpd="sng">
              <a:solidFill>
                <a:srgbClr val="DC4B64"/>
              </a:solidFill>
              <a:prstDash val="solid"/>
            </a:ln>
          </c:spPr>
          <c:marker>
            <c:symbol val="none"/>
          </c:marker>
          <c:cat>
            <c:strRef>
              <c:f>'В.2.2'!$A$4:$A$66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'В.2.2'!$C$4:$C$66</c:f>
              <c:numCache>
                <c:formatCode>0.0</c:formatCode>
                <c:ptCount val="63"/>
                <c:pt idx="0">
                  <c:v>18.3</c:v>
                </c:pt>
                <c:pt idx="1">
                  <c:v>17.3</c:v>
                </c:pt>
                <c:pt idx="2">
                  <c:v>5.2</c:v>
                </c:pt>
                <c:pt idx="3">
                  <c:v>13.5</c:v>
                </c:pt>
                <c:pt idx="4">
                  <c:v>14.7</c:v>
                </c:pt>
                <c:pt idx="5">
                  <c:v>19</c:v>
                </c:pt>
                <c:pt idx="6">
                  <c:v>22.9</c:v>
                </c:pt>
                <c:pt idx="7">
                  <c:v>22.6</c:v>
                </c:pt>
                <c:pt idx="8">
                  <c:v>18.100000000000001</c:v>
                </c:pt>
                <c:pt idx="9">
                  <c:v>20.2</c:v>
                </c:pt>
                <c:pt idx="10">
                  <c:v>13.4</c:v>
                </c:pt>
                <c:pt idx="11">
                  <c:v>13.3</c:v>
                </c:pt>
                <c:pt idx="12">
                  <c:v>21</c:v>
                </c:pt>
                <c:pt idx="13">
                  <c:v>16.5</c:v>
                </c:pt>
                <c:pt idx="14">
                  <c:v>13.1</c:v>
                </c:pt>
                <c:pt idx="15">
                  <c:v>18.8</c:v>
                </c:pt>
                <c:pt idx="16">
                  <c:v>23.6</c:v>
                </c:pt>
                <c:pt idx="17">
                  <c:v>12.6</c:v>
                </c:pt>
                <c:pt idx="18">
                  <c:v>14.4</c:v>
                </c:pt>
                <c:pt idx="19">
                  <c:v>4.7</c:v>
                </c:pt>
                <c:pt idx="20">
                  <c:v>-14.5</c:v>
                </c:pt>
                <c:pt idx="21">
                  <c:v>-14.5</c:v>
                </c:pt>
                <c:pt idx="22">
                  <c:v>-14.3</c:v>
                </c:pt>
                <c:pt idx="23">
                  <c:v>-16.2</c:v>
                </c:pt>
                <c:pt idx="24">
                  <c:v>0.2</c:v>
                </c:pt>
                <c:pt idx="25">
                  <c:v>6.8</c:v>
                </c:pt>
                <c:pt idx="26">
                  <c:v>7.8</c:v>
                </c:pt>
                <c:pt idx="27">
                  <c:v>12.8</c:v>
                </c:pt>
                <c:pt idx="28">
                  <c:v>13.6</c:v>
                </c:pt>
                <c:pt idx="29">
                  <c:v>14.9</c:v>
                </c:pt>
                <c:pt idx="30">
                  <c:v>15.9</c:v>
                </c:pt>
                <c:pt idx="31">
                  <c:v>18</c:v>
                </c:pt>
                <c:pt idx="32">
                  <c:v>7.1</c:v>
                </c:pt>
                <c:pt idx="33">
                  <c:v>11.8</c:v>
                </c:pt>
                <c:pt idx="34">
                  <c:v>10.199999999999999</c:v>
                </c:pt>
                <c:pt idx="35">
                  <c:v>4.9000000000000004</c:v>
                </c:pt>
                <c:pt idx="36">
                  <c:v>5.9</c:v>
                </c:pt>
                <c:pt idx="37">
                  <c:v>8.6999999999999993</c:v>
                </c:pt>
                <c:pt idx="38">
                  <c:v>6.8</c:v>
                </c:pt>
                <c:pt idx="39">
                  <c:v>6.3</c:v>
                </c:pt>
                <c:pt idx="40">
                  <c:v>3.3</c:v>
                </c:pt>
                <c:pt idx="41">
                  <c:v>-7.8</c:v>
                </c:pt>
                <c:pt idx="42">
                  <c:v>-13.9</c:v>
                </c:pt>
                <c:pt idx="43">
                  <c:v>-12.2</c:v>
                </c:pt>
                <c:pt idx="44">
                  <c:v>-20.3</c:v>
                </c:pt>
                <c:pt idx="45">
                  <c:v>-27</c:v>
                </c:pt>
                <c:pt idx="46">
                  <c:v>-19</c:v>
                </c:pt>
                <c:pt idx="47">
                  <c:v>-13.6</c:v>
                </c:pt>
                <c:pt idx="48">
                  <c:v>-1.8</c:v>
                </c:pt>
                <c:pt idx="49">
                  <c:v>4.5999999999999996</c:v>
                </c:pt>
                <c:pt idx="50">
                  <c:v>5.3</c:v>
                </c:pt>
                <c:pt idx="51">
                  <c:v>2.7</c:v>
                </c:pt>
                <c:pt idx="52">
                  <c:v>6.2</c:v>
                </c:pt>
                <c:pt idx="53">
                  <c:v>12</c:v>
                </c:pt>
                <c:pt idx="54">
                  <c:v>7.5</c:v>
                </c:pt>
                <c:pt idx="55">
                  <c:v>12.2</c:v>
                </c:pt>
                <c:pt idx="56">
                  <c:v>8.1999999999999993</c:v>
                </c:pt>
                <c:pt idx="57">
                  <c:v>6.9</c:v>
                </c:pt>
                <c:pt idx="58">
                  <c:v>11.7</c:v>
                </c:pt>
                <c:pt idx="59">
                  <c:v>8.5</c:v>
                </c:pt>
                <c:pt idx="60">
                  <c:v>10.7</c:v>
                </c:pt>
                <c:pt idx="61">
                  <c:v>11.8</c:v>
                </c:pt>
              </c:numCache>
            </c:numRef>
          </c:val>
          <c:smooth val="0"/>
          <c:extLst>
            <c:ext xmlns:c16="http://schemas.microsoft.com/office/drawing/2014/chart" uri="{C3380CC4-5D6E-409C-BE32-E72D297353CC}">
              <c16:uniqueId val="{00000001-DB31-4A2D-8AA7-237E192FAABB}"/>
            </c:ext>
          </c:extLst>
        </c:ser>
        <c:ser>
          <c:idx val="5"/>
          <c:order val="2"/>
          <c:tx>
            <c:strRef>
              <c:f>'В.2.2'!$D$1</c:f>
              <c:strCache>
                <c:ptCount val="1"/>
                <c:pt idx="0">
                  <c:v>Роздрібна торгівля, % р/р (середнє за квартал) (п.ш.)</c:v>
                </c:pt>
              </c:strCache>
            </c:strRef>
          </c:tx>
          <c:spPr>
            <a:ln w="25400">
              <a:solidFill>
                <a:srgbClr val="7D0532"/>
              </a:solidFill>
            </a:ln>
          </c:spPr>
          <c:marker>
            <c:symbol val="none"/>
          </c:marker>
          <c:cat>
            <c:strRef>
              <c:f>'В.2.2'!$A$4:$A$66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'В.2.2'!$D$4:$D$66</c:f>
              <c:numCache>
                <c:formatCode>0.0</c:formatCode>
                <c:ptCount val="63"/>
                <c:pt idx="0">
                  <c:v>23.2</c:v>
                </c:pt>
                <c:pt idx="1">
                  <c:v>17.8</c:v>
                </c:pt>
                <c:pt idx="2">
                  <c:v>15.9</c:v>
                </c:pt>
                <c:pt idx="3">
                  <c:v>19.5</c:v>
                </c:pt>
                <c:pt idx="4">
                  <c:v>18.399999999999999</c:v>
                </c:pt>
                <c:pt idx="5">
                  <c:v>21.2</c:v>
                </c:pt>
                <c:pt idx="6">
                  <c:v>24.8</c:v>
                </c:pt>
                <c:pt idx="7">
                  <c:v>23.7</c:v>
                </c:pt>
                <c:pt idx="8">
                  <c:v>26.2</c:v>
                </c:pt>
                <c:pt idx="9">
                  <c:v>25.4</c:v>
                </c:pt>
                <c:pt idx="10">
                  <c:v>22.2</c:v>
                </c:pt>
                <c:pt idx="11">
                  <c:v>28.2</c:v>
                </c:pt>
                <c:pt idx="12">
                  <c:v>26.5</c:v>
                </c:pt>
                <c:pt idx="13">
                  <c:v>26.1</c:v>
                </c:pt>
                <c:pt idx="14">
                  <c:v>31.1</c:v>
                </c:pt>
                <c:pt idx="15">
                  <c:v>30.7</c:v>
                </c:pt>
                <c:pt idx="16">
                  <c:v>30.9</c:v>
                </c:pt>
                <c:pt idx="17">
                  <c:v>26.8</c:v>
                </c:pt>
                <c:pt idx="18">
                  <c:v>19.600000000000001</c:v>
                </c:pt>
                <c:pt idx="19">
                  <c:v>3.3</c:v>
                </c:pt>
                <c:pt idx="20">
                  <c:v>-14.2</c:v>
                </c:pt>
                <c:pt idx="21">
                  <c:v>-15.5</c:v>
                </c:pt>
                <c:pt idx="22">
                  <c:v>-17.8</c:v>
                </c:pt>
                <c:pt idx="23">
                  <c:v>-17.7</c:v>
                </c:pt>
                <c:pt idx="24">
                  <c:v>-2.8</c:v>
                </c:pt>
                <c:pt idx="25">
                  <c:v>6.8</c:v>
                </c:pt>
                <c:pt idx="26">
                  <c:v>9.6999999999999993</c:v>
                </c:pt>
                <c:pt idx="27">
                  <c:v>14.1</c:v>
                </c:pt>
                <c:pt idx="28">
                  <c:v>13.4</c:v>
                </c:pt>
                <c:pt idx="29">
                  <c:v>16.7</c:v>
                </c:pt>
                <c:pt idx="30">
                  <c:v>15.2</c:v>
                </c:pt>
                <c:pt idx="31">
                  <c:v>13.4</c:v>
                </c:pt>
                <c:pt idx="32">
                  <c:v>14.2</c:v>
                </c:pt>
                <c:pt idx="33">
                  <c:v>17.5</c:v>
                </c:pt>
                <c:pt idx="34">
                  <c:v>16.100000000000001</c:v>
                </c:pt>
                <c:pt idx="35">
                  <c:v>15.6</c:v>
                </c:pt>
                <c:pt idx="36">
                  <c:v>12.1</c:v>
                </c:pt>
                <c:pt idx="37">
                  <c:v>9</c:v>
                </c:pt>
                <c:pt idx="38">
                  <c:v>8.4</c:v>
                </c:pt>
                <c:pt idx="39">
                  <c:v>6.4</c:v>
                </c:pt>
                <c:pt idx="40">
                  <c:v>7</c:v>
                </c:pt>
                <c:pt idx="41">
                  <c:v>-5.4</c:v>
                </c:pt>
                <c:pt idx="42">
                  <c:v>-17.399999999999999</c:v>
                </c:pt>
                <c:pt idx="43">
                  <c:v>-14.8</c:v>
                </c:pt>
                <c:pt idx="44">
                  <c:v>-23.7</c:v>
                </c:pt>
                <c:pt idx="45">
                  <c:v>-25.2</c:v>
                </c:pt>
                <c:pt idx="46">
                  <c:v>-18.100000000000001</c:v>
                </c:pt>
                <c:pt idx="47">
                  <c:v>-16.8</c:v>
                </c:pt>
                <c:pt idx="48">
                  <c:v>-0.8</c:v>
                </c:pt>
                <c:pt idx="49">
                  <c:v>5.6</c:v>
                </c:pt>
                <c:pt idx="50">
                  <c:v>6.5</c:v>
                </c:pt>
                <c:pt idx="51">
                  <c:v>5</c:v>
                </c:pt>
                <c:pt idx="52">
                  <c:v>5.9</c:v>
                </c:pt>
                <c:pt idx="53">
                  <c:v>11.1</c:v>
                </c:pt>
                <c:pt idx="54">
                  <c:v>8.6</c:v>
                </c:pt>
                <c:pt idx="55">
                  <c:v>8.6999999999999993</c:v>
                </c:pt>
                <c:pt idx="56">
                  <c:v>6.9</c:v>
                </c:pt>
                <c:pt idx="57">
                  <c:v>6.4</c:v>
                </c:pt>
                <c:pt idx="58">
                  <c:v>7</c:v>
                </c:pt>
                <c:pt idx="59">
                  <c:v>5.2</c:v>
                </c:pt>
                <c:pt idx="60">
                  <c:v>7.5</c:v>
                </c:pt>
                <c:pt idx="61">
                  <c:v>10.3</c:v>
                </c:pt>
                <c:pt idx="62" formatCode="General">
                  <c:v>8.1</c:v>
                </c:pt>
              </c:numCache>
            </c:numRef>
          </c:val>
          <c:smooth val="0"/>
          <c:extLst>
            <c:ext xmlns:c16="http://schemas.microsoft.com/office/drawing/2014/chart" uri="{C3380CC4-5D6E-409C-BE32-E72D297353CC}">
              <c16:uniqueId val="{00000002-DB31-4A2D-8AA7-237E192FAABB}"/>
            </c:ext>
          </c:extLst>
        </c:ser>
        <c:ser>
          <c:idx val="7"/>
          <c:order val="3"/>
          <c:tx>
            <c:strRef>
              <c:f>'В.2.2'!$E$1</c:f>
              <c:strCache>
                <c:ptCount val="1"/>
                <c:pt idx="0">
                  <c:v>Реальний наявний дохід, % р/р (п.ш.)</c:v>
                </c:pt>
              </c:strCache>
            </c:strRef>
          </c:tx>
          <c:spPr>
            <a:ln w="25400" cmpd="sng">
              <a:solidFill>
                <a:srgbClr val="005591"/>
              </a:solidFill>
              <a:prstDash val="solid"/>
            </a:ln>
          </c:spPr>
          <c:marker>
            <c:symbol val="none"/>
          </c:marker>
          <c:cat>
            <c:strRef>
              <c:f>'В.2.2'!$A$4:$A$66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'В.2.2'!$E$4:$E$66</c:f>
              <c:numCache>
                <c:formatCode>0.0</c:formatCode>
                <c:ptCount val="63"/>
                <c:pt idx="0">
                  <c:v>13.5</c:v>
                </c:pt>
                <c:pt idx="1">
                  <c:v>20.9</c:v>
                </c:pt>
                <c:pt idx="2">
                  <c:v>16.8</c:v>
                </c:pt>
                <c:pt idx="3">
                  <c:v>25.4</c:v>
                </c:pt>
                <c:pt idx="4">
                  <c:v>25.6</c:v>
                </c:pt>
                <c:pt idx="5">
                  <c:v>30.5</c:v>
                </c:pt>
                <c:pt idx="6">
                  <c:v>22.1</c:v>
                </c:pt>
                <c:pt idx="7">
                  <c:v>20</c:v>
                </c:pt>
                <c:pt idx="8">
                  <c:v>21.8</c:v>
                </c:pt>
                <c:pt idx="9">
                  <c:v>12.3</c:v>
                </c:pt>
                <c:pt idx="10">
                  <c:v>8.3000000000000007</c:v>
                </c:pt>
                <c:pt idx="11">
                  <c:v>8.5</c:v>
                </c:pt>
                <c:pt idx="12">
                  <c:v>11</c:v>
                </c:pt>
                <c:pt idx="13">
                  <c:v>13.3</c:v>
                </c:pt>
                <c:pt idx="14">
                  <c:v>12.6</c:v>
                </c:pt>
                <c:pt idx="15">
                  <c:v>12</c:v>
                </c:pt>
                <c:pt idx="16">
                  <c:v>17.7</c:v>
                </c:pt>
                <c:pt idx="17">
                  <c:v>7</c:v>
                </c:pt>
                <c:pt idx="18">
                  <c:v>5.6</c:v>
                </c:pt>
                <c:pt idx="19">
                  <c:v>3.6</c:v>
                </c:pt>
                <c:pt idx="20">
                  <c:v>-11.2</c:v>
                </c:pt>
                <c:pt idx="21">
                  <c:v>-8.1</c:v>
                </c:pt>
                <c:pt idx="22">
                  <c:v>-10.3</c:v>
                </c:pt>
                <c:pt idx="23">
                  <c:v>-9.9</c:v>
                </c:pt>
                <c:pt idx="24">
                  <c:v>11.8</c:v>
                </c:pt>
                <c:pt idx="25">
                  <c:v>19.8</c:v>
                </c:pt>
                <c:pt idx="26">
                  <c:v>17.100000000000001</c:v>
                </c:pt>
                <c:pt idx="27">
                  <c:v>19.2</c:v>
                </c:pt>
                <c:pt idx="28">
                  <c:v>7.8</c:v>
                </c:pt>
                <c:pt idx="29">
                  <c:v>1.9</c:v>
                </c:pt>
                <c:pt idx="30">
                  <c:v>7.3</c:v>
                </c:pt>
                <c:pt idx="31">
                  <c:v>7.7</c:v>
                </c:pt>
                <c:pt idx="32">
                  <c:v>6</c:v>
                </c:pt>
                <c:pt idx="33">
                  <c:v>13</c:v>
                </c:pt>
                <c:pt idx="34">
                  <c:v>10.4</c:v>
                </c:pt>
                <c:pt idx="35">
                  <c:v>9.4</c:v>
                </c:pt>
                <c:pt idx="36">
                  <c:v>8.9</c:v>
                </c:pt>
                <c:pt idx="37">
                  <c:v>5.7</c:v>
                </c:pt>
                <c:pt idx="38">
                  <c:v>2.5</c:v>
                </c:pt>
                <c:pt idx="39">
                  <c:v>4.7</c:v>
                </c:pt>
                <c:pt idx="40">
                  <c:v>1.9</c:v>
                </c:pt>
                <c:pt idx="41">
                  <c:v>-1.9</c:v>
                </c:pt>
                <c:pt idx="42">
                  <c:v>-9</c:v>
                </c:pt>
                <c:pt idx="43">
                  <c:v>-19.2</c:v>
                </c:pt>
                <c:pt idx="44">
                  <c:v>-23.5</c:v>
                </c:pt>
                <c:pt idx="45">
                  <c:v>-44</c:v>
                </c:pt>
                <c:pt idx="46">
                  <c:v>-26.6</c:v>
                </c:pt>
                <c:pt idx="47">
                  <c:v>-15.1</c:v>
                </c:pt>
                <c:pt idx="48">
                  <c:v>-14.9</c:v>
                </c:pt>
                <c:pt idx="49">
                  <c:v>5.6</c:v>
                </c:pt>
                <c:pt idx="50">
                  <c:v>7.3</c:v>
                </c:pt>
                <c:pt idx="51">
                  <c:v>1.1000000000000001</c:v>
                </c:pt>
                <c:pt idx="52">
                  <c:v>8.1</c:v>
                </c:pt>
                <c:pt idx="53">
                  <c:v>7.5</c:v>
                </c:pt>
                <c:pt idx="54">
                  <c:v>3.5</c:v>
                </c:pt>
                <c:pt idx="55">
                  <c:v>10.3</c:v>
                </c:pt>
                <c:pt idx="56">
                  <c:v>13.3</c:v>
                </c:pt>
                <c:pt idx="57">
                  <c:v>10.199999999999999</c:v>
                </c:pt>
                <c:pt idx="58">
                  <c:v>11.1</c:v>
                </c:pt>
                <c:pt idx="59">
                  <c:v>6.8</c:v>
                </c:pt>
                <c:pt idx="60">
                  <c:v>7.7</c:v>
                </c:pt>
                <c:pt idx="61">
                  <c:v>7.1</c:v>
                </c:pt>
              </c:numCache>
            </c:numRef>
          </c:val>
          <c:smooth val="0"/>
          <c:extLst>
            <c:ext xmlns:c16="http://schemas.microsoft.com/office/drawing/2014/chart" uri="{C3380CC4-5D6E-409C-BE32-E72D297353CC}">
              <c16:uniqueId val="{00000003-DB31-4A2D-8AA7-237E192FAABB}"/>
            </c:ext>
          </c:extLst>
        </c:ser>
        <c:dLbls>
          <c:showLegendKey val="0"/>
          <c:showVal val="0"/>
          <c:showCatName val="0"/>
          <c:showSerName val="0"/>
          <c:showPercent val="0"/>
          <c:showBubbleSize val="0"/>
        </c:dLbls>
        <c:marker val="1"/>
        <c:smooth val="0"/>
        <c:axId val="423549904"/>
        <c:axId val="423549512"/>
      </c:lineChart>
      <c:catAx>
        <c:axId val="423548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9120"/>
        <c:crosses val="autoZero"/>
        <c:auto val="1"/>
        <c:lblAlgn val="ctr"/>
        <c:lblOffset val="100"/>
        <c:tickLblSkip val="8"/>
        <c:tickMarkSkip val="4"/>
        <c:noMultiLvlLbl val="0"/>
      </c:catAx>
      <c:valAx>
        <c:axId val="423549120"/>
        <c:scaling>
          <c:orientation val="minMax"/>
          <c:max val="1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8728"/>
        <c:crosses val="autoZero"/>
        <c:crossBetween val="between"/>
        <c:majorUnit val="20"/>
      </c:valAx>
      <c:valAx>
        <c:axId val="423549512"/>
        <c:scaling>
          <c:orientation val="minMax"/>
          <c:max val="45"/>
          <c:min val="-45"/>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49904"/>
        <c:crosses val="max"/>
        <c:crossBetween val="between"/>
        <c:majorUnit val="15"/>
      </c:valAx>
      <c:catAx>
        <c:axId val="423549904"/>
        <c:scaling>
          <c:orientation val="minMax"/>
        </c:scaling>
        <c:delete val="1"/>
        <c:axPos val="b"/>
        <c:numFmt formatCode="General" sourceLinked="1"/>
        <c:majorTickMark val="out"/>
        <c:minorTickMark val="none"/>
        <c:tickLblPos val="nextTo"/>
        <c:crossAx val="4235495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r"/>
      <c:layout>
        <c:manualLayout>
          <c:xMode val="edge"/>
          <c:yMode val="edge"/>
          <c:x val="0"/>
          <c:y val="0.66677743211841467"/>
          <c:w val="0.99922656176099089"/>
          <c:h val="0.30120497452720008"/>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8"/>
          <c:order val="0"/>
          <c:tx>
            <c:strRef>
              <c:f>'В.2.3'!$B$1</c:f>
              <c:strCache>
                <c:ptCount val="1"/>
                <c:pt idx="0">
                  <c:v>Індекс інфляційних очікувань, середній за квартал</c:v>
                </c:pt>
              </c:strCache>
            </c:strRef>
          </c:tx>
          <c:spPr>
            <a:ln w="25400" cmpd="sng">
              <a:solidFill>
                <a:srgbClr val="057D46"/>
              </a:solidFill>
              <a:prstDash val="solid"/>
            </a:ln>
          </c:spPr>
          <c:marker>
            <c:symbol val="none"/>
          </c:marker>
          <c:cat>
            <c:strRef>
              <c:f>'В.2.3'!$A$4:$A$66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'В.2.3'!$B$4:$B$66</c:f>
              <c:numCache>
                <c:formatCode>0.0</c:formatCode>
                <c:ptCount val="63"/>
                <c:pt idx="0">
                  <c:v>178.3</c:v>
                </c:pt>
                <c:pt idx="1">
                  <c:v>169.9</c:v>
                </c:pt>
                <c:pt idx="2">
                  <c:v>183</c:v>
                </c:pt>
                <c:pt idx="3">
                  <c:v>180.1</c:v>
                </c:pt>
                <c:pt idx="4">
                  <c:v>182.2</c:v>
                </c:pt>
                <c:pt idx="5">
                  <c:v>183</c:v>
                </c:pt>
                <c:pt idx="6">
                  <c:v>187.8</c:v>
                </c:pt>
                <c:pt idx="7">
                  <c:v>184.5</c:v>
                </c:pt>
                <c:pt idx="8">
                  <c:v>186.1</c:v>
                </c:pt>
                <c:pt idx="9">
                  <c:v>188.2</c:v>
                </c:pt>
                <c:pt idx="10">
                  <c:v>181.4</c:v>
                </c:pt>
                <c:pt idx="11">
                  <c:v>186.7</c:v>
                </c:pt>
                <c:pt idx="12">
                  <c:v>184.6</c:v>
                </c:pt>
                <c:pt idx="13">
                  <c:v>185.8</c:v>
                </c:pt>
                <c:pt idx="14">
                  <c:v>185.6</c:v>
                </c:pt>
                <c:pt idx="15">
                  <c:v>184.4</c:v>
                </c:pt>
                <c:pt idx="16">
                  <c:v>190.6</c:v>
                </c:pt>
                <c:pt idx="17">
                  <c:v>186.1</c:v>
                </c:pt>
                <c:pt idx="18">
                  <c:v>186.3</c:v>
                </c:pt>
                <c:pt idx="19">
                  <c:v>185.5</c:v>
                </c:pt>
                <c:pt idx="20">
                  <c:v>187.5</c:v>
                </c:pt>
                <c:pt idx="21">
                  <c:v>180.8</c:v>
                </c:pt>
                <c:pt idx="22">
                  <c:v>187.4</c:v>
                </c:pt>
                <c:pt idx="23">
                  <c:v>183</c:v>
                </c:pt>
                <c:pt idx="24">
                  <c:v>178.7</c:v>
                </c:pt>
                <c:pt idx="25">
                  <c:v>171.1</c:v>
                </c:pt>
                <c:pt idx="26">
                  <c:v>186.7</c:v>
                </c:pt>
                <c:pt idx="27">
                  <c:v>184.3</c:v>
                </c:pt>
                <c:pt idx="28">
                  <c:v>186.3</c:v>
                </c:pt>
                <c:pt idx="29">
                  <c:v>188.2</c:v>
                </c:pt>
                <c:pt idx="30">
                  <c:v>183.1</c:v>
                </c:pt>
                <c:pt idx="31">
                  <c:v>186.6</c:v>
                </c:pt>
                <c:pt idx="32">
                  <c:v>181.1</c:v>
                </c:pt>
                <c:pt idx="33">
                  <c:v>179</c:v>
                </c:pt>
                <c:pt idx="34">
                  <c:v>178</c:v>
                </c:pt>
                <c:pt idx="35">
                  <c:v>177.3</c:v>
                </c:pt>
                <c:pt idx="36">
                  <c:v>177.3</c:v>
                </c:pt>
                <c:pt idx="37">
                  <c:v>176.9</c:v>
                </c:pt>
                <c:pt idx="38">
                  <c:v>178.6</c:v>
                </c:pt>
                <c:pt idx="39">
                  <c:v>177</c:v>
                </c:pt>
                <c:pt idx="40">
                  <c:v>171.4</c:v>
                </c:pt>
                <c:pt idx="41">
                  <c:v>179.2</c:v>
                </c:pt>
                <c:pt idx="42">
                  <c:v>186.3</c:v>
                </c:pt>
                <c:pt idx="43">
                  <c:v>187.7</c:v>
                </c:pt>
                <c:pt idx="44">
                  <c:v>185</c:v>
                </c:pt>
                <c:pt idx="45">
                  <c:v>177.7</c:v>
                </c:pt>
                <c:pt idx="46">
                  <c:v>184</c:v>
                </c:pt>
                <c:pt idx="47">
                  <c:v>187.5</c:v>
                </c:pt>
                <c:pt idx="48">
                  <c:v>187.4</c:v>
                </c:pt>
                <c:pt idx="49">
                  <c:v>184.1</c:v>
                </c:pt>
                <c:pt idx="50">
                  <c:v>188.2</c:v>
                </c:pt>
                <c:pt idx="51">
                  <c:v>188.5</c:v>
                </c:pt>
                <c:pt idx="52">
                  <c:v>185.9</c:v>
                </c:pt>
                <c:pt idx="53">
                  <c:v>182.7</c:v>
                </c:pt>
                <c:pt idx="54">
                  <c:v>185.6</c:v>
                </c:pt>
                <c:pt idx="55">
                  <c:v>187.6</c:v>
                </c:pt>
                <c:pt idx="56">
                  <c:v>185.2</c:v>
                </c:pt>
                <c:pt idx="57">
                  <c:v>188.6</c:v>
                </c:pt>
                <c:pt idx="58">
                  <c:v>189.3</c:v>
                </c:pt>
                <c:pt idx="59">
                  <c:v>188.7</c:v>
                </c:pt>
                <c:pt idx="60">
                  <c:v>183.3</c:v>
                </c:pt>
                <c:pt idx="61">
                  <c:v>177.2</c:v>
                </c:pt>
                <c:pt idx="62">
                  <c:v>175.7</c:v>
                </c:pt>
              </c:numCache>
            </c:numRef>
          </c:val>
          <c:smooth val="0"/>
          <c:extLst>
            <c:ext xmlns:c16="http://schemas.microsoft.com/office/drawing/2014/chart" uri="{C3380CC4-5D6E-409C-BE32-E72D297353CC}">
              <c16:uniqueId val="{00000000-C199-4C68-A16F-777BD9FDF5F4}"/>
            </c:ext>
          </c:extLst>
        </c:ser>
        <c:dLbls>
          <c:showLegendKey val="0"/>
          <c:showVal val="0"/>
          <c:showCatName val="0"/>
          <c:showSerName val="0"/>
          <c:showPercent val="0"/>
          <c:showBubbleSize val="0"/>
        </c:dLbls>
        <c:marker val="1"/>
        <c:smooth val="0"/>
        <c:axId val="423551080"/>
        <c:axId val="423550688"/>
      </c:lineChart>
      <c:lineChart>
        <c:grouping val="standard"/>
        <c:varyColors val="0"/>
        <c:ser>
          <c:idx val="9"/>
          <c:order val="1"/>
          <c:tx>
            <c:strRef>
              <c:f>'В.2.3'!$C$1</c:f>
              <c:strCache>
                <c:ptCount val="1"/>
                <c:pt idx="0">
                  <c:v>ІСЦ, % р/р на кінець кварталу (п.ш.)</c:v>
                </c:pt>
              </c:strCache>
            </c:strRef>
          </c:tx>
          <c:spPr>
            <a:ln w="25400" cmpd="sng">
              <a:solidFill>
                <a:srgbClr val="91C864"/>
              </a:solidFill>
              <a:prstDash val="solid"/>
            </a:ln>
          </c:spPr>
          <c:marker>
            <c:symbol val="none"/>
          </c:marker>
          <c:cat>
            <c:strRef>
              <c:f>'В.2.3'!$A$4:$A$66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'В.2.3'!$C$4:$C$66</c:f>
              <c:numCache>
                <c:formatCode>0.0</c:formatCode>
                <c:ptCount val="63"/>
                <c:pt idx="0">
                  <c:v>6.6</c:v>
                </c:pt>
                <c:pt idx="1">
                  <c:v>8</c:v>
                </c:pt>
                <c:pt idx="2">
                  <c:v>10.7</c:v>
                </c:pt>
                <c:pt idx="3">
                  <c:v>12.3</c:v>
                </c:pt>
                <c:pt idx="4">
                  <c:v>14.7</c:v>
                </c:pt>
                <c:pt idx="5">
                  <c:v>14.4</c:v>
                </c:pt>
                <c:pt idx="6">
                  <c:v>13.9</c:v>
                </c:pt>
                <c:pt idx="7">
                  <c:v>10.5</c:v>
                </c:pt>
                <c:pt idx="8">
                  <c:v>8.6999999999999993</c:v>
                </c:pt>
                <c:pt idx="9">
                  <c:v>6.9</c:v>
                </c:pt>
                <c:pt idx="10">
                  <c:v>9.1999999999999993</c:v>
                </c:pt>
                <c:pt idx="11">
                  <c:v>11.6</c:v>
                </c:pt>
                <c:pt idx="12">
                  <c:v>10.1</c:v>
                </c:pt>
                <c:pt idx="13">
                  <c:v>13</c:v>
                </c:pt>
                <c:pt idx="14">
                  <c:v>14.4</c:v>
                </c:pt>
                <c:pt idx="15">
                  <c:v>16.600000000000001</c:v>
                </c:pt>
                <c:pt idx="16">
                  <c:v>26.2</c:v>
                </c:pt>
                <c:pt idx="17">
                  <c:v>29.3</c:v>
                </c:pt>
                <c:pt idx="18">
                  <c:v>24.6</c:v>
                </c:pt>
                <c:pt idx="19">
                  <c:v>22.3</c:v>
                </c:pt>
                <c:pt idx="20">
                  <c:v>18.100000000000001</c:v>
                </c:pt>
                <c:pt idx="21">
                  <c:v>15</c:v>
                </c:pt>
                <c:pt idx="22">
                  <c:v>15</c:v>
                </c:pt>
                <c:pt idx="23">
                  <c:v>12.3</c:v>
                </c:pt>
                <c:pt idx="24">
                  <c:v>11.1</c:v>
                </c:pt>
                <c:pt idx="25">
                  <c:v>7</c:v>
                </c:pt>
                <c:pt idx="26">
                  <c:v>10.6</c:v>
                </c:pt>
                <c:pt idx="27">
                  <c:v>9.1999999999999993</c:v>
                </c:pt>
                <c:pt idx="28">
                  <c:v>7.7</c:v>
                </c:pt>
                <c:pt idx="29">
                  <c:v>11.9</c:v>
                </c:pt>
                <c:pt idx="30">
                  <c:v>5.9</c:v>
                </c:pt>
                <c:pt idx="31">
                  <c:v>4.5999999999999996</c:v>
                </c:pt>
                <c:pt idx="32">
                  <c:v>1.9</c:v>
                </c:pt>
                <c:pt idx="33">
                  <c:v>-1.2</c:v>
                </c:pt>
                <c:pt idx="34">
                  <c:v>0</c:v>
                </c:pt>
                <c:pt idx="35">
                  <c:v>-0.2</c:v>
                </c:pt>
                <c:pt idx="36">
                  <c:v>-0.8</c:v>
                </c:pt>
                <c:pt idx="37">
                  <c:v>-0.1</c:v>
                </c:pt>
                <c:pt idx="38">
                  <c:v>-0.5</c:v>
                </c:pt>
                <c:pt idx="39">
                  <c:v>0.5</c:v>
                </c:pt>
                <c:pt idx="40">
                  <c:v>3.4</c:v>
                </c:pt>
                <c:pt idx="41">
                  <c:v>11.9</c:v>
                </c:pt>
                <c:pt idx="42">
                  <c:v>17.5</c:v>
                </c:pt>
                <c:pt idx="43">
                  <c:v>24.9</c:v>
                </c:pt>
                <c:pt idx="44">
                  <c:v>45.8</c:v>
                </c:pt>
                <c:pt idx="45">
                  <c:v>57.5</c:v>
                </c:pt>
                <c:pt idx="46">
                  <c:v>51.9</c:v>
                </c:pt>
                <c:pt idx="47">
                  <c:v>43.3</c:v>
                </c:pt>
                <c:pt idx="48">
                  <c:v>20.9</c:v>
                </c:pt>
                <c:pt idx="49">
                  <c:v>6.9</c:v>
                </c:pt>
                <c:pt idx="50">
                  <c:v>7.9</c:v>
                </c:pt>
                <c:pt idx="51">
                  <c:v>12.4</c:v>
                </c:pt>
                <c:pt idx="52">
                  <c:v>15.1</c:v>
                </c:pt>
                <c:pt idx="53">
                  <c:v>15.6</c:v>
                </c:pt>
                <c:pt idx="54">
                  <c:v>16.399999999999999</c:v>
                </c:pt>
                <c:pt idx="55">
                  <c:v>13.7</c:v>
                </c:pt>
                <c:pt idx="56">
                  <c:v>13.2</c:v>
                </c:pt>
                <c:pt idx="57">
                  <c:v>9.9</c:v>
                </c:pt>
                <c:pt idx="58">
                  <c:v>8.9</c:v>
                </c:pt>
                <c:pt idx="59">
                  <c:v>9.8000000000000007</c:v>
                </c:pt>
                <c:pt idx="60">
                  <c:v>8.6</c:v>
                </c:pt>
                <c:pt idx="61">
                  <c:v>9</c:v>
                </c:pt>
                <c:pt idx="62">
                  <c:v>7.5</c:v>
                </c:pt>
              </c:numCache>
            </c:numRef>
          </c:val>
          <c:smooth val="0"/>
          <c:extLst>
            <c:ext xmlns:c16="http://schemas.microsoft.com/office/drawing/2014/chart" uri="{C3380CC4-5D6E-409C-BE32-E72D297353CC}">
              <c16:uniqueId val="{00000001-C199-4C68-A16F-777BD9FDF5F4}"/>
            </c:ext>
          </c:extLst>
        </c:ser>
        <c:dLbls>
          <c:showLegendKey val="0"/>
          <c:showVal val="0"/>
          <c:showCatName val="0"/>
          <c:showSerName val="0"/>
          <c:showPercent val="0"/>
          <c:showBubbleSize val="0"/>
        </c:dLbls>
        <c:marker val="1"/>
        <c:smooth val="0"/>
        <c:axId val="423551864"/>
        <c:axId val="423551472"/>
      </c:lineChart>
      <c:valAx>
        <c:axId val="423550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1080"/>
        <c:crosses val="autoZero"/>
        <c:crossBetween val="between"/>
      </c:valAx>
      <c:catAx>
        <c:axId val="4235510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0688"/>
        <c:crosses val="autoZero"/>
        <c:auto val="1"/>
        <c:lblAlgn val="ctr"/>
        <c:lblOffset val="100"/>
        <c:tickLblSkip val="12"/>
        <c:tickMarkSkip val="4"/>
        <c:noMultiLvlLbl val="0"/>
      </c:catAx>
      <c:valAx>
        <c:axId val="423551472"/>
        <c:scaling>
          <c:orientation val="minMax"/>
          <c:max val="25"/>
          <c:min val="-5"/>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51864"/>
        <c:crosses val="max"/>
        <c:crossBetween val="between"/>
      </c:valAx>
      <c:catAx>
        <c:axId val="423551864"/>
        <c:scaling>
          <c:orientation val="minMax"/>
        </c:scaling>
        <c:delete val="1"/>
        <c:axPos val="b"/>
        <c:numFmt formatCode="General" sourceLinked="1"/>
        <c:majorTickMark val="out"/>
        <c:minorTickMark val="none"/>
        <c:tickLblPos val="nextTo"/>
        <c:crossAx val="42355147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367934731050185"/>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8"/>
          <c:order val="0"/>
          <c:tx>
            <c:strRef>
              <c:f>'В.2.3'!$F$1</c:f>
              <c:strCache>
                <c:ptCount val="1"/>
                <c:pt idx="0">
                  <c:v>Індекс девальваційних очікувань, середній за квартал</c:v>
                </c:pt>
              </c:strCache>
            </c:strRef>
          </c:tx>
          <c:spPr>
            <a:ln w="25400" cmpd="sng">
              <a:solidFill>
                <a:srgbClr val="057D46"/>
              </a:solidFill>
              <a:prstDash val="solid"/>
            </a:ln>
          </c:spPr>
          <c:marker>
            <c:symbol val="none"/>
          </c:marker>
          <c:cat>
            <c:strRef>
              <c:f>'В.2.3'!$E$4:$E$34</c:f>
              <c:strCache>
                <c:ptCount val="31"/>
                <c:pt idx="0">
                  <c:v>I.12</c:v>
                </c:pt>
                <c:pt idx="1">
                  <c:v>II.12</c:v>
                </c:pt>
                <c:pt idx="2">
                  <c:v>IIІ.12</c:v>
                </c:pt>
                <c:pt idx="3">
                  <c:v>IV.12</c:v>
                </c:pt>
                <c:pt idx="4">
                  <c:v>I.13</c:v>
                </c:pt>
                <c:pt idx="5">
                  <c:v>II.13</c:v>
                </c:pt>
                <c:pt idx="6">
                  <c:v>IIІ.13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strCache>
            </c:strRef>
          </c:cat>
          <c:val>
            <c:numRef>
              <c:f>'В.2.3'!$F$4:$F$34</c:f>
              <c:numCache>
                <c:formatCode>0.0</c:formatCode>
                <c:ptCount val="31"/>
                <c:pt idx="0">
                  <c:v>122.4</c:v>
                </c:pt>
                <c:pt idx="1">
                  <c:v>129.69999999999999</c:v>
                </c:pt>
                <c:pt idx="2">
                  <c:v>137.19999999999999</c:v>
                </c:pt>
                <c:pt idx="3">
                  <c:v>143.19999999999999</c:v>
                </c:pt>
                <c:pt idx="4">
                  <c:v>134.69999999999999</c:v>
                </c:pt>
                <c:pt idx="5">
                  <c:v>123.6</c:v>
                </c:pt>
                <c:pt idx="6">
                  <c:v>130.1</c:v>
                </c:pt>
                <c:pt idx="7">
                  <c:v>131.1</c:v>
                </c:pt>
                <c:pt idx="8">
                  <c:v>147.6</c:v>
                </c:pt>
                <c:pt idx="9">
                  <c:v>120.2</c:v>
                </c:pt>
                <c:pt idx="10">
                  <c:v>142.30000000000001</c:v>
                </c:pt>
                <c:pt idx="11">
                  <c:v>156.4</c:v>
                </c:pt>
                <c:pt idx="12">
                  <c:v>149.1</c:v>
                </c:pt>
                <c:pt idx="13">
                  <c:v>131.19999999999999</c:v>
                </c:pt>
                <c:pt idx="14">
                  <c:v>146.19999999999999</c:v>
                </c:pt>
                <c:pt idx="15">
                  <c:v>151.1</c:v>
                </c:pt>
                <c:pt idx="16">
                  <c:v>159.4</c:v>
                </c:pt>
                <c:pt idx="17">
                  <c:v>140.4</c:v>
                </c:pt>
                <c:pt idx="18">
                  <c:v>149.4</c:v>
                </c:pt>
                <c:pt idx="19">
                  <c:v>159.6</c:v>
                </c:pt>
                <c:pt idx="20">
                  <c:v>153.9</c:v>
                </c:pt>
                <c:pt idx="21">
                  <c:v>138.80000000000001</c:v>
                </c:pt>
                <c:pt idx="22">
                  <c:v>148.30000000000001</c:v>
                </c:pt>
                <c:pt idx="23">
                  <c:v>163</c:v>
                </c:pt>
                <c:pt idx="24">
                  <c:v>158.9</c:v>
                </c:pt>
                <c:pt idx="25">
                  <c:v>149.30000000000001</c:v>
                </c:pt>
                <c:pt idx="26">
                  <c:v>165.1</c:v>
                </c:pt>
                <c:pt idx="27">
                  <c:v>160.1</c:v>
                </c:pt>
                <c:pt idx="28">
                  <c:v>149.5</c:v>
                </c:pt>
                <c:pt idx="29">
                  <c:v>132.5</c:v>
                </c:pt>
                <c:pt idx="30">
                  <c:v>124.6</c:v>
                </c:pt>
              </c:numCache>
            </c:numRef>
          </c:val>
          <c:smooth val="0"/>
          <c:extLst>
            <c:ext xmlns:c16="http://schemas.microsoft.com/office/drawing/2014/chart" uri="{C3380CC4-5D6E-409C-BE32-E72D297353CC}">
              <c16:uniqueId val="{00000000-5C77-4B63-AA33-166D780D7B44}"/>
            </c:ext>
          </c:extLst>
        </c:ser>
        <c:dLbls>
          <c:showLegendKey val="0"/>
          <c:showVal val="0"/>
          <c:showCatName val="0"/>
          <c:showSerName val="0"/>
          <c:showPercent val="0"/>
          <c:showBubbleSize val="0"/>
        </c:dLbls>
        <c:marker val="1"/>
        <c:smooth val="0"/>
        <c:axId val="423553824"/>
        <c:axId val="423553432"/>
      </c:lineChart>
      <c:lineChart>
        <c:grouping val="standard"/>
        <c:varyColors val="0"/>
        <c:ser>
          <c:idx val="9"/>
          <c:order val="1"/>
          <c:tx>
            <c:strRef>
              <c:f>'В.2.3'!$G$1</c:f>
              <c:strCache>
                <c:ptCount val="1"/>
                <c:pt idx="0">
                  <c:v>Офіційний курс гривні до долара, середній за квартал (п.ш.)</c:v>
                </c:pt>
              </c:strCache>
            </c:strRef>
          </c:tx>
          <c:spPr>
            <a:ln w="25400" cmpd="sng">
              <a:solidFill>
                <a:srgbClr val="91C864"/>
              </a:solidFill>
              <a:prstDash val="solid"/>
            </a:ln>
          </c:spPr>
          <c:marker>
            <c:symbol val="none"/>
          </c:marker>
          <c:cat>
            <c:strRef>
              <c:f>'В.2.3'!$E$4:$E$34</c:f>
              <c:strCache>
                <c:ptCount val="31"/>
                <c:pt idx="0">
                  <c:v>I.12</c:v>
                </c:pt>
                <c:pt idx="1">
                  <c:v>II.12</c:v>
                </c:pt>
                <c:pt idx="2">
                  <c:v>IIІ.12</c:v>
                </c:pt>
                <c:pt idx="3">
                  <c:v>IV.12</c:v>
                </c:pt>
                <c:pt idx="4">
                  <c:v>I.13</c:v>
                </c:pt>
                <c:pt idx="5">
                  <c:v>II.13</c:v>
                </c:pt>
                <c:pt idx="6">
                  <c:v>IIІ.13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strCache>
            </c:strRef>
          </c:cat>
          <c:val>
            <c:numRef>
              <c:f>'В.2.3'!$G$4:$G$34</c:f>
              <c:numCache>
                <c:formatCode>0.0</c:formatCode>
                <c:ptCount val="31"/>
                <c:pt idx="0">
                  <c:v>8</c:v>
                </c:pt>
                <c:pt idx="1">
                  <c:v>8</c:v>
                </c:pt>
                <c:pt idx="2">
                  <c:v>8</c:v>
                </c:pt>
                <c:pt idx="3">
                  <c:v>8</c:v>
                </c:pt>
                <c:pt idx="4">
                  <c:v>8</c:v>
                </c:pt>
                <c:pt idx="5">
                  <c:v>8</c:v>
                </c:pt>
                <c:pt idx="6">
                  <c:v>8</c:v>
                </c:pt>
                <c:pt idx="7">
                  <c:v>8</c:v>
                </c:pt>
                <c:pt idx="8">
                  <c:v>8.9</c:v>
                </c:pt>
                <c:pt idx="9">
                  <c:v>11.7</c:v>
                </c:pt>
                <c:pt idx="10">
                  <c:v>12.6</c:v>
                </c:pt>
                <c:pt idx="11">
                  <c:v>14.4</c:v>
                </c:pt>
                <c:pt idx="12">
                  <c:v>21.2</c:v>
                </c:pt>
                <c:pt idx="13">
                  <c:v>21.6</c:v>
                </c:pt>
                <c:pt idx="14">
                  <c:v>21.7</c:v>
                </c:pt>
                <c:pt idx="15">
                  <c:v>22.9</c:v>
                </c:pt>
                <c:pt idx="16">
                  <c:v>25.7</c:v>
                </c:pt>
                <c:pt idx="17">
                  <c:v>25.3</c:v>
                </c:pt>
                <c:pt idx="18">
                  <c:v>25.4</c:v>
                </c:pt>
                <c:pt idx="19">
                  <c:v>25.9</c:v>
                </c:pt>
                <c:pt idx="20">
                  <c:v>27.1</c:v>
                </c:pt>
                <c:pt idx="21">
                  <c:v>26.5</c:v>
                </c:pt>
                <c:pt idx="22">
                  <c:v>25.9</c:v>
                </c:pt>
                <c:pt idx="23">
                  <c:v>27</c:v>
                </c:pt>
                <c:pt idx="24">
                  <c:v>27.3</c:v>
                </c:pt>
                <c:pt idx="25">
                  <c:v>26.2</c:v>
                </c:pt>
                <c:pt idx="26">
                  <c:v>27.4</c:v>
                </c:pt>
                <c:pt idx="27">
                  <c:v>28</c:v>
                </c:pt>
                <c:pt idx="28">
                  <c:v>27.3</c:v>
                </c:pt>
                <c:pt idx="29">
                  <c:v>26.6</c:v>
                </c:pt>
                <c:pt idx="30">
                  <c:v>25.3</c:v>
                </c:pt>
              </c:numCache>
            </c:numRef>
          </c:val>
          <c:smooth val="0"/>
          <c:extLst>
            <c:ext xmlns:c16="http://schemas.microsoft.com/office/drawing/2014/chart" uri="{C3380CC4-5D6E-409C-BE32-E72D297353CC}">
              <c16:uniqueId val="{00000001-5C77-4B63-AA33-166D780D7B44}"/>
            </c:ext>
          </c:extLst>
        </c:ser>
        <c:dLbls>
          <c:showLegendKey val="0"/>
          <c:showVal val="0"/>
          <c:showCatName val="0"/>
          <c:showSerName val="0"/>
          <c:showPercent val="0"/>
          <c:showBubbleSize val="0"/>
        </c:dLbls>
        <c:marker val="1"/>
        <c:smooth val="0"/>
        <c:axId val="423554608"/>
        <c:axId val="423554216"/>
      </c:lineChart>
      <c:valAx>
        <c:axId val="423553432"/>
        <c:scaling>
          <c:orientation val="minMax"/>
          <c:min val="1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3824"/>
        <c:crosses val="autoZero"/>
        <c:crossBetween val="between"/>
      </c:valAx>
      <c:catAx>
        <c:axId val="4235538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3432"/>
        <c:crosses val="autoZero"/>
        <c:auto val="1"/>
        <c:lblAlgn val="ctr"/>
        <c:lblOffset val="100"/>
        <c:tickLblSkip val="4"/>
        <c:tickMarkSkip val="4"/>
        <c:noMultiLvlLbl val="0"/>
      </c:catAx>
      <c:valAx>
        <c:axId val="423554216"/>
        <c:scaling>
          <c:orientation val="minMax"/>
          <c:max val="28"/>
          <c:min val="4"/>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54608"/>
        <c:crosses val="max"/>
        <c:crossBetween val="between"/>
        <c:majorUnit val="4"/>
      </c:valAx>
      <c:catAx>
        <c:axId val="423554608"/>
        <c:scaling>
          <c:orientation val="minMax"/>
        </c:scaling>
        <c:delete val="1"/>
        <c:axPos val="b"/>
        <c:numFmt formatCode="General" sourceLinked="1"/>
        <c:majorTickMark val="out"/>
        <c:minorTickMark val="none"/>
        <c:tickLblPos val="nextTo"/>
        <c:crossAx val="42355421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8681671568162415"/>
          <c:w val="1"/>
          <c:h val="0.1867469879518072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05880389069219E-2"/>
          <c:y val="2.4324480914140807E-2"/>
          <c:w val="0.94360774407082504"/>
          <c:h val="0.7905456297095762"/>
        </c:manualLayout>
      </c:layout>
      <c:lineChart>
        <c:grouping val="standard"/>
        <c:varyColors val="0"/>
        <c:ser>
          <c:idx val="0"/>
          <c:order val="0"/>
          <c:tx>
            <c:strRef>
              <c:f>'В.2.3'!$J$1</c:f>
              <c:strCache>
                <c:ptCount val="1"/>
                <c:pt idx="0">
                  <c:v>Індекс очікуваної динаміки безробіття, середній за квартал</c:v>
                </c:pt>
              </c:strCache>
            </c:strRef>
          </c:tx>
          <c:spPr>
            <a:ln w="25400" cmpd="sng">
              <a:solidFill>
                <a:srgbClr val="91C864"/>
              </a:solidFill>
              <a:prstDash val="solid"/>
            </a:ln>
          </c:spPr>
          <c:marker>
            <c:symbol val="none"/>
          </c:marker>
          <c:cat>
            <c:strRef>
              <c:f>'В.2.3'!$I$4:$I$66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'В.2.3'!$J$4:$J$66</c:f>
              <c:numCache>
                <c:formatCode>0.0</c:formatCode>
                <c:ptCount val="63"/>
                <c:pt idx="0">
                  <c:v>114.8</c:v>
                </c:pt>
                <c:pt idx="1">
                  <c:v>112.5</c:v>
                </c:pt>
                <c:pt idx="2">
                  <c:v>115.9</c:v>
                </c:pt>
                <c:pt idx="3">
                  <c:v>108.1</c:v>
                </c:pt>
                <c:pt idx="4">
                  <c:v>99</c:v>
                </c:pt>
                <c:pt idx="5">
                  <c:v>111.5</c:v>
                </c:pt>
                <c:pt idx="6">
                  <c:v>117.9</c:v>
                </c:pt>
                <c:pt idx="7">
                  <c:v>112.3</c:v>
                </c:pt>
                <c:pt idx="8">
                  <c:v>112.1</c:v>
                </c:pt>
                <c:pt idx="9">
                  <c:v>118.9</c:v>
                </c:pt>
                <c:pt idx="10">
                  <c:v>113.9</c:v>
                </c:pt>
                <c:pt idx="11">
                  <c:v>117</c:v>
                </c:pt>
                <c:pt idx="12">
                  <c:v>109.9</c:v>
                </c:pt>
                <c:pt idx="13">
                  <c:v>111.6</c:v>
                </c:pt>
                <c:pt idx="14">
                  <c:v>112.5</c:v>
                </c:pt>
                <c:pt idx="15">
                  <c:v>114.2</c:v>
                </c:pt>
                <c:pt idx="16">
                  <c:v>115.8</c:v>
                </c:pt>
                <c:pt idx="17">
                  <c:v>113</c:v>
                </c:pt>
                <c:pt idx="18">
                  <c:v>108.1</c:v>
                </c:pt>
                <c:pt idx="19">
                  <c:v>155</c:v>
                </c:pt>
                <c:pt idx="20">
                  <c:v>162.30000000000001</c:v>
                </c:pt>
                <c:pt idx="21">
                  <c:v>137</c:v>
                </c:pt>
                <c:pt idx="22">
                  <c:v>140.19999999999999</c:v>
                </c:pt>
                <c:pt idx="23">
                  <c:v>130.6</c:v>
                </c:pt>
                <c:pt idx="24">
                  <c:v>116.4</c:v>
                </c:pt>
                <c:pt idx="25">
                  <c:v>102.7</c:v>
                </c:pt>
                <c:pt idx="26">
                  <c:v>120.1</c:v>
                </c:pt>
                <c:pt idx="27">
                  <c:v>123.9</c:v>
                </c:pt>
                <c:pt idx="28">
                  <c:v>132.69999999999999</c:v>
                </c:pt>
                <c:pt idx="29">
                  <c:v>138.1</c:v>
                </c:pt>
                <c:pt idx="30">
                  <c:v>129.1</c:v>
                </c:pt>
                <c:pt idx="31">
                  <c:v>135.9</c:v>
                </c:pt>
                <c:pt idx="32">
                  <c:v>132.19999999999999</c:v>
                </c:pt>
                <c:pt idx="33">
                  <c:v>134</c:v>
                </c:pt>
                <c:pt idx="34">
                  <c:v>126.3</c:v>
                </c:pt>
                <c:pt idx="35">
                  <c:v>132.69999999999999</c:v>
                </c:pt>
                <c:pt idx="36">
                  <c:v>136.6</c:v>
                </c:pt>
                <c:pt idx="37">
                  <c:v>134.9</c:v>
                </c:pt>
                <c:pt idx="38">
                  <c:v>139.6</c:v>
                </c:pt>
                <c:pt idx="39">
                  <c:v>134.30000000000001</c:v>
                </c:pt>
                <c:pt idx="40">
                  <c:v>140.6</c:v>
                </c:pt>
                <c:pt idx="41">
                  <c:v>138</c:v>
                </c:pt>
                <c:pt idx="42">
                  <c:v>148.80000000000001</c:v>
                </c:pt>
                <c:pt idx="43">
                  <c:v>152.19999999999999</c:v>
                </c:pt>
                <c:pt idx="44">
                  <c:v>157.6</c:v>
                </c:pt>
                <c:pt idx="45">
                  <c:v>155.6</c:v>
                </c:pt>
                <c:pt idx="46">
                  <c:v>151.19999999999999</c:v>
                </c:pt>
                <c:pt idx="47">
                  <c:v>146.30000000000001</c:v>
                </c:pt>
                <c:pt idx="48">
                  <c:v>150.6</c:v>
                </c:pt>
                <c:pt idx="49">
                  <c:v>148.1</c:v>
                </c:pt>
                <c:pt idx="50">
                  <c:v>147.9</c:v>
                </c:pt>
                <c:pt idx="51">
                  <c:v>145.69999999999999</c:v>
                </c:pt>
                <c:pt idx="52">
                  <c:v>145.80000000000001</c:v>
                </c:pt>
                <c:pt idx="53">
                  <c:v>136.6</c:v>
                </c:pt>
                <c:pt idx="54">
                  <c:v>135.5</c:v>
                </c:pt>
                <c:pt idx="55">
                  <c:v>129.6</c:v>
                </c:pt>
                <c:pt idx="56">
                  <c:v>136.1</c:v>
                </c:pt>
                <c:pt idx="57">
                  <c:v>129.9</c:v>
                </c:pt>
                <c:pt idx="58">
                  <c:v>131.80000000000001</c:v>
                </c:pt>
                <c:pt idx="59">
                  <c:v>135.9</c:v>
                </c:pt>
                <c:pt idx="60">
                  <c:v>127.2</c:v>
                </c:pt>
                <c:pt idx="61">
                  <c:v>109.6</c:v>
                </c:pt>
                <c:pt idx="62">
                  <c:v>112.2</c:v>
                </c:pt>
              </c:numCache>
            </c:numRef>
          </c:val>
          <c:smooth val="0"/>
          <c:extLst>
            <c:ext xmlns:c16="http://schemas.microsoft.com/office/drawing/2014/chart" uri="{C3380CC4-5D6E-409C-BE32-E72D297353CC}">
              <c16:uniqueId val="{00000000-FD59-4FD3-8B08-A47FFCE72614}"/>
            </c:ext>
          </c:extLst>
        </c:ser>
        <c:dLbls>
          <c:showLegendKey val="0"/>
          <c:showVal val="0"/>
          <c:showCatName val="0"/>
          <c:showSerName val="0"/>
          <c:showPercent val="0"/>
          <c:showBubbleSize val="0"/>
        </c:dLbls>
        <c:marker val="1"/>
        <c:smooth val="0"/>
        <c:axId val="423555000"/>
        <c:axId val="423552648"/>
      </c:lineChart>
      <c:lineChart>
        <c:grouping val="standard"/>
        <c:varyColors val="0"/>
        <c:ser>
          <c:idx val="1"/>
          <c:order val="1"/>
          <c:tx>
            <c:strRef>
              <c:f>'В.2.3'!$K$1</c:f>
              <c:strCache>
                <c:ptCount val="1"/>
                <c:pt idx="0">
                  <c:v>Рівень безробіття, с/с, % (п.ш.)</c:v>
                </c:pt>
              </c:strCache>
            </c:strRef>
          </c:tx>
          <c:spPr>
            <a:ln w="25400" cmpd="sng">
              <a:solidFill>
                <a:srgbClr val="057D46"/>
              </a:solidFill>
              <a:prstDash val="solid"/>
            </a:ln>
          </c:spPr>
          <c:marker>
            <c:symbol val="none"/>
          </c:marker>
          <c:cat>
            <c:strRef>
              <c:f>'В.2.3'!$I$4:$I$66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'В.2.3'!$K$4:$K$66</c:f>
              <c:numCache>
                <c:formatCode>0.0</c:formatCode>
                <c:ptCount val="63"/>
                <c:pt idx="0">
                  <c:v>8.8000000000000007</c:v>
                </c:pt>
                <c:pt idx="1">
                  <c:v>8.8000000000000007</c:v>
                </c:pt>
                <c:pt idx="2">
                  <c:v>8.6</c:v>
                </c:pt>
                <c:pt idx="3">
                  <c:v>8.5</c:v>
                </c:pt>
                <c:pt idx="4">
                  <c:v>8</c:v>
                </c:pt>
                <c:pt idx="5">
                  <c:v>7.7</c:v>
                </c:pt>
                <c:pt idx="6">
                  <c:v>5.8</c:v>
                </c:pt>
                <c:pt idx="7">
                  <c:v>7.3</c:v>
                </c:pt>
                <c:pt idx="8">
                  <c:v>7.1</c:v>
                </c:pt>
                <c:pt idx="9">
                  <c:v>6.4</c:v>
                </c:pt>
                <c:pt idx="10">
                  <c:v>6.3</c:v>
                </c:pt>
                <c:pt idx="11">
                  <c:v>7.6</c:v>
                </c:pt>
                <c:pt idx="12">
                  <c:v>6.5</c:v>
                </c:pt>
                <c:pt idx="13">
                  <c:v>6.4</c:v>
                </c:pt>
                <c:pt idx="14">
                  <c:v>6.3</c:v>
                </c:pt>
                <c:pt idx="15">
                  <c:v>6.2</c:v>
                </c:pt>
                <c:pt idx="16">
                  <c:v>6.3</c:v>
                </c:pt>
                <c:pt idx="17">
                  <c:v>6</c:v>
                </c:pt>
                <c:pt idx="18">
                  <c:v>6.4</c:v>
                </c:pt>
                <c:pt idx="19">
                  <c:v>6.8</c:v>
                </c:pt>
                <c:pt idx="20">
                  <c:v>8.8000000000000007</c:v>
                </c:pt>
                <c:pt idx="21">
                  <c:v>9.1</c:v>
                </c:pt>
                <c:pt idx="22">
                  <c:v>8.6999999999999993</c:v>
                </c:pt>
                <c:pt idx="23">
                  <c:v>8.6999999999999993</c:v>
                </c:pt>
                <c:pt idx="24">
                  <c:v>8.3000000000000007</c:v>
                </c:pt>
                <c:pt idx="25">
                  <c:v>8.3000000000000007</c:v>
                </c:pt>
                <c:pt idx="26">
                  <c:v>8</c:v>
                </c:pt>
                <c:pt idx="27">
                  <c:v>7.8</c:v>
                </c:pt>
                <c:pt idx="28">
                  <c:v>8</c:v>
                </c:pt>
                <c:pt idx="29">
                  <c:v>8</c:v>
                </c:pt>
                <c:pt idx="30">
                  <c:v>7.8</c:v>
                </c:pt>
                <c:pt idx="31">
                  <c:v>7.6</c:v>
                </c:pt>
                <c:pt idx="32">
                  <c:v>7.7</c:v>
                </c:pt>
                <c:pt idx="33">
                  <c:v>7.5</c:v>
                </c:pt>
                <c:pt idx="34">
                  <c:v>7.5</c:v>
                </c:pt>
                <c:pt idx="35">
                  <c:v>7.4</c:v>
                </c:pt>
                <c:pt idx="36">
                  <c:v>7.4</c:v>
                </c:pt>
                <c:pt idx="37">
                  <c:v>7.2</c:v>
                </c:pt>
                <c:pt idx="38">
                  <c:v>7</c:v>
                </c:pt>
                <c:pt idx="39">
                  <c:v>7</c:v>
                </c:pt>
                <c:pt idx="40">
                  <c:v>8.5</c:v>
                </c:pt>
                <c:pt idx="41">
                  <c:v>8.6</c:v>
                </c:pt>
                <c:pt idx="42">
                  <c:v>10.199999999999999</c:v>
                </c:pt>
                <c:pt idx="43">
                  <c:v>10</c:v>
                </c:pt>
                <c:pt idx="44">
                  <c:v>9.1</c:v>
                </c:pt>
                <c:pt idx="45">
                  <c:v>9.1999999999999993</c:v>
                </c:pt>
                <c:pt idx="46">
                  <c:v>9.3000000000000007</c:v>
                </c:pt>
                <c:pt idx="47">
                  <c:v>9</c:v>
                </c:pt>
                <c:pt idx="48">
                  <c:v>9.4</c:v>
                </c:pt>
                <c:pt idx="49">
                  <c:v>9.4</c:v>
                </c:pt>
                <c:pt idx="50">
                  <c:v>9.4</c:v>
                </c:pt>
                <c:pt idx="51">
                  <c:v>9.1999999999999993</c:v>
                </c:pt>
                <c:pt idx="52">
                  <c:v>9.5</c:v>
                </c:pt>
                <c:pt idx="53">
                  <c:v>9.6</c:v>
                </c:pt>
                <c:pt idx="54">
                  <c:v>9.5</c:v>
                </c:pt>
                <c:pt idx="55">
                  <c:v>9.4</c:v>
                </c:pt>
                <c:pt idx="56">
                  <c:v>9.1</c:v>
                </c:pt>
                <c:pt idx="57">
                  <c:v>8.8000000000000007</c:v>
                </c:pt>
                <c:pt idx="58">
                  <c:v>8.6999999999999993</c:v>
                </c:pt>
                <c:pt idx="59">
                  <c:v>8.6999999999999993</c:v>
                </c:pt>
                <c:pt idx="60">
                  <c:v>8.6</c:v>
                </c:pt>
                <c:pt idx="61">
                  <c:v>8.4</c:v>
                </c:pt>
              </c:numCache>
            </c:numRef>
          </c:val>
          <c:smooth val="0"/>
          <c:extLst>
            <c:ext xmlns:c16="http://schemas.microsoft.com/office/drawing/2014/chart" uri="{C3380CC4-5D6E-409C-BE32-E72D297353CC}">
              <c16:uniqueId val="{00000001-FD59-4FD3-8B08-A47FFCE72614}"/>
            </c:ext>
          </c:extLst>
        </c:ser>
        <c:dLbls>
          <c:showLegendKey val="0"/>
          <c:showVal val="0"/>
          <c:showCatName val="0"/>
          <c:showSerName val="0"/>
          <c:showPercent val="0"/>
          <c:showBubbleSize val="0"/>
        </c:dLbls>
        <c:marker val="1"/>
        <c:smooth val="0"/>
        <c:axId val="423555784"/>
        <c:axId val="423555392"/>
      </c:lineChart>
      <c:valAx>
        <c:axId val="423552648"/>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5000"/>
        <c:crosses val="autoZero"/>
        <c:crossBetween val="between"/>
        <c:majorUnit val="20"/>
      </c:valAx>
      <c:catAx>
        <c:axId val="423555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2648"/>
        <c:crosses val="autoZero"/>
        <c:auto val="1"/>
        <c:lblAlgn val="ctr"/>
        <c:lblOffset val="100"/>
        <c:tickLblSkip val="8"/>
        <c:tickMarkSkip val="4"/>
        <c:noMultiLvlLbl val="0"/>
      </c:catAx>
      <c:valAx>
        <c:axId val="423555392"/>
        <c:scaling>
          <c:orientation val="minMax"/>
          <c:min val="6"/>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55784"/>
        <c:crosses val="max"/>
        <c:crossBetween val="between"/>
        <c:majorUnit val="1"/>
      </c:valAx>
      <c:catAx>
        <c:axId val="423555784"/>
        <c:scaling>
          <c:orientation val="minMax"/>
        </c:scaling>
        <c:delete val="1"/>
        <c:axPos val="b"/>
        <c:numFmt formatCode="General" sourceLinked="1"/>
        <c:majorTickMark val="out"/>
        <c:minorTickMark val="none"/>
        <c:tickLblPos val="nextTo"/>
        <c:crossAx val="42355539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3524856698641226"/>
          <c:w val="0.99764695331351128"/>
          <c:h val="0.145946885484844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76903032840194"/>
          <c:y val="4.7731171538914936E-2"/>
          <c:w val="0.77348144419215958"/>
          <c:h val="0.56766296354030499"/>
        </c:manualLayout>
      </c:layout>
      <c:lineChart>
        <c:grouping val="standard"/>
        <c:varyColors val="0"/>
        <c:ser>
          <c:idx val="2"/>
          <c:order val="0"/>
          <c:tx>
            <c:strRef>
              <c:f>'В.2.4'!$B$1</c:f>
              <c:strCache>
                <c:ptCount val="1"/>
                <c:pt idx="0">
                  <c:v>Індекс очікуваних змін особистого матеріального становища</c:v>
                </c:pt>
              </c:strCache>
            </c:strRef>
          </c:tx>
          <c:spPr>
            <a:ln w="25400" cmpd="sng">
              <a:solidFill>
                <a:srgbClr val="91C864"/>
              </a:solidFill>
              <a:prstDash val="solid"/>
            </a:ln>
          </c:spPr>
          <c:marker>
            <c:symbol val="none"/>
          </c:marker>
          <c:cat>
            <c:strRef>
              <c:f>'В.2.4'!$A$4:$A$66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'В.2.4'!$B$4:$B$66</c:f>
              <c:numCache>
                <c:formatCode>0.0</c:formatCode>
                <c:ptCount val="63"/>
                <c:pt idx="0">
                  <c:v>106.7</c:v>
                </c:pt>
                <c:pt idx="1">
                  <c:v>110.7</c:v>
                </c:pt>
                <c:pt idx="2">
                  <c:v>100</c:v>
                </c:pt>
                <c:pt idx="3">
                  <c:v>95.9</c:v>
                </c:pt>
                <c:pt idx="4">
                  <c:v>108.7</c:v>
                </c:pt>
                <c:pt idx="5">
                  <c:v>102.4</c:v>
                </c:pt>
                <c:pt idx="6">
                  <c:v>96.1</c:v>
                </c:pt>
                <c:pt idx="7">
                  <c:v>100.8</c:v>
                </c:pt>
                <c:pt idx="8">
                  <c:v>103.6</c:v>
                </c:pt>
                <c:pt idx="9">
                  <c:v>88.3</c:v>
                </c:pt>
                <c:pt idx="10">
                  <c:v>83.5</c:v>
                </c:pt>
                <c:pt idx="11">
                  <c:v>88.1</c:v>
                </c:pt>
                <c:pt idx="12">
                  <c:v>92</c:v>
                </c:pt>
                <c:pt idx="13">
                  <c:v>97.7</c:v>
                </c:pt>
                <c:pt idx="14">
                  <c:v>102.9</c:v>
                </c:pt>
                <c:pt idx="15">
                  <c:v>99.5</c:v>
                </c:pt>
                <c:pt idx="16">
                  <c:v>101.4</c:v>
                </c:pt>
                <c:pt idx="17">
                  <c:v>90.5</c:v>
                </c:pt>
                <c:pt idx="18">
                  <c:v>96.6</c:v>
                </c:pt>
                <c:pt idx="19">
                  <c:v>60.6</c:v>
                </c:pt>
                <c:pt idx="20">
                  <c:v>47.8</c:v>
                </c:pt>
                <c:pt idx="21">
                  <c:v>77.3</c:v>
                </c:pt>
                <c:pt idx="22">
                  <c:v>70.3</c:v>
                </c:pt>
                <c:pt idx="23">
                  <c:v>74.7</c:v>
                </c:pt>
                <c:pt idx="24">
                  <c:v>92.2</c:v>
                </c:pt>
                <c:pt idx="25">
                  <c:v>103.4</c:v>
                </c:pt>
                <c:pt idx="26">
                  <c:v>84</c:v>
                </c:pt>
                <c:pt idx="27">
                  <c:v>86.3</c:v>
                </c:pt>
                <c:pt idx="28">
                  <c:v>75.2</c:v>
                </c:pt>
                <c:pt idx="29">
                  <c:v>81.3</c:v>
                </c:pt>
                <c:pt idx="30">
                  <c:v>84.7</c:v>
                </c:pt>
                <c:pt idx="31">
                  <c:v>80.099999999999994</c:v>
                </c:pt>
                <c:pt idx="32">
                  <c:v>90.2</c:v>
                </c:pt>
                <c:pt idx="33">
                  <c:v>93.5</c:v>
                </c:pt>
                <c:pt idx="34">
                  <c:v>91.8</c:v>
                </c:pt>
                <c:pt idx="35">
                  <c:v>91</c:v>
                </c:pt>
                <c:pt idx="36">
                  <c:v>97</c:v>
                </c:pt>
                <c:pt idx="37">
                  <c:v>93.5</c:v>
                </c:pt>
                <c:pt idx="38">
                  <c:v>93.1</c:v>
                </c:pt>
                <c:pt idx="39">
                  <c:v>89.2</c:v>
                </c:pt>
                <c:pt idx="40">
                  <c:v>73.099999999999994</c:v>
                </c:pt>
                <c:pt idx="41">
                  <c:v>65.099999999999994</c:v>
                </c:pt>
                <c:pt idx="42">
                  <c:v>54.9</c:v>
                </c:pt>
                <c:pt idx="43">
                  <c:v>50.8</c:v>
                </c:pt>
                <c:pt idx="44">
                  <c:v>40</c:v>
                </c:pt>
                <c:pt idx="45">
                  <c:v>43.6</c:v>
                </c:pt>
                <c:pt idx="46">
                  <c:v>44.9</c:v>
                </c:pt>
                <c:pt idx="47">
                  <c:v>48.7</c:v>
                </c:pt>
                <c:pt idx="48">
                  <c:v>54</c:v>
                </c:pt>
                <c:pt idx="49">
                  <c:v>52.7</c:v>
                </c:pt>
                <c:pt idx="50">
                  <c:v>55.3</c:v>
                </c:pt>
                <c:pt idx="51">
                  <c:v>49.5</c:v>
                </c:pt>
                <c:pt idx="52">
                  <c:v>58</c:v>
                </c:pt>
                <c:pt idx="53">
                  <c:v>60.6</c:v>
                </c:pt>
                <c:pt idx="54">
                  <c:v>58.6</c:v>
                </c:pt>
                <c:pt idx="55">
                  <c:v>57.9</c:v>
                </c:pt>
                <c:pt idx="56">
                  <c:v>56.9</c:v>
                </c:pt>
                <c:pt idx="57">
                  <c:v>62.7</c:v>
                </c:pt>
                <c:pt idx="58">
                  <c:v>59.3</c:v>
                </c:pt>
                <c:pt idx="59">
                  <c:v>58.5</c:v>
                </c:pt>
                <c:pt idx="60">
                  <c:v>64.5</c:v>
                </c:pt>
                <c:pt idx="61">
                  <c:v>81.3</c:v>
                </c:pt>
                <c:pt idx="62">
                  <c:v>93</c:v>
                </c:pt>
              </c:numCache>
            </c:numRef>
          </c:val>
          <c:smooth val="0"/>
          <c:extLst>
            <c:ext xmlns:c16="http://schemas.microsoft.com/office/drawing/2014/chart" uri="{C3380CC4-5D6E-409C-BE32-E72D297353CC}">
              <c16:uniqueId val="{00000000-C1BD-419B-AF42-A2EB8BB9BB55}"/>
            </c:ext>
          </c:extLst>
        </c:ser>
        <c:ser>
          <c:idx val="3"/>
          <c:order val="1"/>
          <c:tx>
            <c:strRef>
              <c:f>'В.2.4'!$C$1</c:f>
              <c:strCache>
                <c:ptCount val="1"/>
                <c:pt idx="0">
                  <c:v>Індекс очікуваного розвитку економіки країни протягом найближчого року</c:v>
                </c:pt>
              </c:strCache>
            </c:strRef>
          </c:tx>
          <c:spPr>
            <a:ln w="25400" cmpd="sng">
              <a:solidFill>
                <a:srgbClr val="7D0532"/>
              </a:solidFill>
              <a:prstDash val="solid"/>
            </a:ln>
          </c:spPr>
          <c:marker>
            <c:symbol val="none"/>
          </c:marker>
          <c:cat>
            <c:strRef>
              <c:f>'В.2.4'!$A$4:$A$66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'В.2.4'!$C$4:$C$66</c:f>
              <c:numCache>
                <c:formatCode>0.0</c:formatCode>
                <c:ptCount val="63"/>
                <c:pt idx="0">
                  <c:v>101</c:v>
                </c:pt>
                <c:pt idx="1">
                  <c:v>100.2</c:v>
                </c:pt>
                <c:pt idx="2">
                  <c:v>93.4</c:v>
                </c:pt>
                <c:pt idx="3">
                  <c:v>97.8</c:v>
                </c:pt>
                <c:pt idx="4">
                  <c:v>121.2</c:v>
                </c:pt>
                <c:pt idx="5">
                  <c:v>110.2</c:v>
                </c:pt>
                <c:pt idx="6">
                  <c:v>86.1</c:v>
                </c:pt>
                <c:pt idx="7">
                  <c:v>98.7</c:v>
                </c:pt>
                <c:pt idx="8">
                  <c:v>99.9</c:v>
                </c:pt>
                <c:pt idx="9">
                  <c:v>82.5</c:v>
                </c:pt>
                <c:pt idx="10">
                  <c:v>74.400000000000006</c:v>
                </c:pt>
                <c:pt idx="11">
                  <c:v>81.3</c:v>
                </c:pt>
                <c:pt idx="12">
                  <c:v>89.7</c:v>
                </c:pt>
                <c:pt idx="13">
                  <c:v>79.8</c:v>
                </c:pt>
                <c:pt idx="14">
                  <c:v>100.2</c:v>
                </c:pt>
                <c:pt idx="15">
                  <c:v>90</c:v>
                </c:pt>
                <c:pt idx="16">
                  <c:v>87.1</c:v>
                </c:pt>
                <c:pt idx="17">
                  <c:v>81.599999999999994</c:v>
                </c:pt>
                <c:pt idx="18">
                  <c:v>89.9</c:v>
                </c:pt>
                <c:pt idx="19">
                  <c:v>46.2</c:v>
                </c:pt>
                <c:pt idx="20">
                  <c:v>33.9</c:v>
                </c:pt>
                <c:pt idx="21">
                  <c:v>61.8</c:v>
                </c:pt>
                <c:pt idx="22">
                  <c:v>55.3</c:v>
                </c:pt>
                <c:pt idx="23">
                  <c:v>65.3</c:v>
                </c:pt>
                <c:pt idx="24">
                  <c:v>87.8</c:v>
                </c:pt>
                <c:pt idx="25">
                  <c:v>105.5</c:v>
                </c:pt>
                <c:pt idx="26">
                  <c:v>78.599999999999994</c:v>
                </c:pt>
                <c:pt idx="27">
                  <c:v>80.3</c:v>
                </c:pt>
                <c:pt idx="28">
                  <c:v>66.599999999999994</c:v>
                </c:pt>
                <c:pt idx="29">
                  <c:v>66</c:v>
                </c:pt>
                <c:pt idx="30">
                  <c:v>72.099999999999994</c:v>
                </c:pt>
                <c:pt idx="31">
                  <c:v>70.2</c:v>
                </c:pt>
                <c:pt idx="32">
                  <c:v>72.7</c:v>
                </c:pt>
                <c:pt idx="33">
                  <c:v>75.3</c:v>
                </c:pt>
                <c:pt idx="34">
                  <c:v>77.8</c:v>
                </c:pt>
                <c:pt idx="35">
                  <c:v>78.400000000000006</c:v>
                </c:pt>
                <c:pt idx="36">
                  <c:v>75.099999999999994</c:v>
                </c:pt>
                <c:pt idx="37">
                  <c:v>78.599999999999994</c:v>
                </c:pt>
                <c:pt idx="38">
                  <c:v>80.099999999999994</c:v>
                </c:pt>
                <c:pt idx="39">
                  <c:v>75.900000000000006</c:v>
                </c:pt>
                <c:pt idx="40">
                  <c:v>58.4</c:v>
                </c:pt>
                <c:pt idx="41">
                  <c:v>56.9</c:v>
                </c:pt>
                <c:pt idx="42">
                  <c:v>49.5</c:v>
                </c:pt>
                <c:pt idx="43">
                  <c:v>42.6</c:v>
                </c:pt>
                <c:pt idx="44">
                  <c:v>31.1</c:v>
                </c:pt>
                <c:pt idx="45">
                  <c:v>36.1</c:v>
                </c:pt>
                <c:pt idx="46">
                  <c:v>41.1</c:v>
                </c:pt>
                <c:pt idx="47">
                  <c:v>42.7</c:v>
                </c:pt>
                <c:pt idx="48">
                  <c:v>43.6</c:v>
                </c:pt>
                <c:pt idx="49">
                  <c:v>41.1</c:v>
                </c:pt>
                <c:pt idx="50">
                  <c:v>44.8</c:v>
                </c:pt>
                <c:pt idx="51">
                  <c:v>43.8</c:v>
                </c:pt>
                <c:pt idx="52">
                  <c:v>47.5</c:v>
                </c:pt>
                <c:pt idx="53">
                  <c:v>53.3</c:v>
                </c:pt>
                <c:pt idx="54">
                  <c:v>57.9</c:v>
                </c:pt>
                <c:pt idx="55">
                  <c:v>60.1</c:v>
                </c:pt>
                <c:pt idx="56">
                  <c:v>53.6</c:v>
                </c:pt>
                <c:pt idx="57">
                  <c:v>60.3</c:v>
                </c:pt>
                <c:pt idx="58">
                  <c:v>57.9</c:v>
                </c:pt>
                <c:pt idx="59">
                  <c:v>55.1</c:v>
                </c:pt>
                <c:pt idx="60">
                  <c:v>63.5</c:v>
                </c:pt>
                <c:pt idx="61">
                  <c:v>85.1</c:v>
                </c:pt>
                <c:pt idx="62">
                  <c:v>104.6</c:v>
                </c:pt>
              </c:numCache>
            </c:numRef>
          </c:val>
          <c:smooth val="0"/>
          <c:extLst>
            <c:ext xmlns:c16="http://schemas.microsoft.com/office/drawing/2014/chart" uri="{C3380CC4-5D6E-409C-BE32-E72D297353CC}">
              <c16:uniqueId val="{00000001-C1BD-419B-AF42-A2EB8BB9BB55}"/>
            </c:ext>
          </c:extLst>
        </c:ser>
        <c:ser>
          <c:idx val="1"/>
          <c:order val="2"/>
          <c:tx>
            <c:strRef>
              <c:f>'В.2.4'!$D$1</c:f>
              <c:strCache>
                <c:ptCount val="1"/>
                <c:pt idx="0">
                  <c:v>Індекс очікуваного розвитку економіки країни впродовж найближчих 5 років</c:v>
                </c:pt>
              </c:strCache>
            </c:strRef>
          </c:tx>
          <c:spPr>
            <a:ln w="25400" cmpd="sng">
              <a:solidFill>
                <a:srgbClr val="DC4B64"/>
              </a:solidFill>
              <a:prstDash val="solid"/>
            </a:ln>
          </c:spPr>
          <c:marker>
            <c:symbol val="none"/>
          </c:marker>
          <c:cat>
            <c:strRef>
              <c:f>'В.2.4'!$A$4:$A$66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'В.2.4'!$D$4:$D$66</c:f>
              <c:numCache>
                <c:formatCode>0.0</c:formatCode>
                <c:ptCount val="63"/>
                <c:pt idx="0">
                  <c:v>104.2</c:v>
                </c:pt>
                <c:pt idx="1">
                  <c:v>104.3</c:v>
                </c:pt>
                <c:pt idx="2">
                  <c:v>103.3</c:v>
                </c:pt>
                <c:pt idx="3">
                  <c:v>109.7</c:v>
                </c:pt>
                <c:pt idx="4">
                  <c:v>119.5</c:v>
                </c:pt>
                <c:pt idx="5">
                  <c:v>111</c:v>
                </c:pt>
                <c:pt idx="6">
                  <c:v>103</c:v>
                </c:pt>
                <c:pt idx="7">
                  <c:v>102</c:v>
                </c:pt>
                <c:pt idx="8">
                  <c:v>105.4</c:v>
                </c:pt>
                <c:pt idx="9">
                  <c:v>92.9</c:v>
                </c:pt>
                <c:pt idx="10">
                  <c:v>90.1</c:v>
                </c:pt>
                <c:pt idx="11">
                  <c:v>92.9</c:v>
                </c:pt>
                <c:pt idx="12">
                  <c:v>92.4</c:v>
                </c:pt>
                <c:pt idx="13">
                  <c:v>92.8</c:v>
                </c:pt>
                <c:pt idx="14">
                  <c:v>98.9</c:v>
                </c:pt>
                <c:pt idx="15">
                  <c:v>98.8</c:v>
                </c:pt>
                <c:pt idx="16">
                  <c:v>96.9</c:v>
                </c:pt>
                <c:pt idx="17">
                  <c:v>92.3</c:v>
                </c:pt>
                <c:pt idx="18">
                  <c:v>94.3</c:v>
                </c:pt>
                <c:pt idx="19">
                  <c:v>69.400000000000006</c:v>
                </c:pt>
                <c:pt idx="20">
                  <c:v>60</c:v>
                </c:pt>
                <c:pt idx="21">
                  <c:v>83.9</c:v>
                </c:pt>
                <c:pt idx="22">
                  <c:v>80.3</c:v>
                </c:pt>
                <c:pt idx="23">
                  <c:v>82.9</c:v>
                </c:pt>
                <c:pt idx="24">
                  <c:v>100.8</c:v>
                </c:pt>
                <c:pt idx="25">
                  <c:v>106.9</c:v>
                </c:pt>
                <c:pt idx="26">
                  <c:v>84.7</c:v>
                </c:pt>
                <c:pt idx="27">
                  <c:v>86.3</c:v>
                </c:pt>
                <c:pt idx="28">
                  <c:v>73.7</c:v>
                </c:pt>
                <c:pt idx="29">
                  <c:v>76.3</c:v>
                </c:pt>
                <c:pt idx="30">
                  <c:v>77.2</c:v>
                </c:pt>
                <c:pt idx="31">
                  <c:v>76.3</c:v>
                </c:pt>
                <c:pt idx="32">
                  <c:v>77.3</c:v>
                </c:pt>
                <c:pt idx="33">
                  <c:v>82.9</c:v>
                </c:pt>
                <c:pt idx="34">
                  <c:v>83.3</c:v>
                </c:pt>
                <c:pt idx="35">
                  <c:v>79.400000000000006</c:v>
                </c:pt>
                <c:pt idx="36">
                  <c:v>80.099999999999994</c:v>
                </c:pt>
                <c:pt idx="37">
                  <c:v>78.8</c:v>
                </c:pt>
                <c:pt idx="38">
                  <c:v>81.7</c:v>
                </c:pt>
                <c:pt idx="39">
                  <c:v>81.2</c:v>
                </c:pt>
                <c:pt idx="40">
                  <c:v>74</c:v>
                </c:pt>
                <c:pt idx="41">
                  <c:v>81.599999999999994</c:v>
                </c:pt>
                <c:pt idx="42">
                  <c:v>77.3</c:v>
                </c:pt>
                <c:pt idx="43">
                  <c:v>72.8</c:v>
                </c:pt>
                <c:pt idx="44">
                  <c:v>63.5</c:v>
                </c:pt>
                <c:pt idx="45">
                  <c:v>69.3</c:v>
                </c:pt>
                <c:pt idx="46">
                  <c:v>67.7</c:v>
                </c:pt>
                <c:pt idx="47">
                  <c:v>70.900000000000006</c:v>
                </c:pt>
                <c:pt idx="48">
                  <c:v>68.3</c:v>
                </c:pt>
                <c:pt idx="49">
                  <c:v>66.099999999999994</c:v>
                </c:pt>
                <c:pt idx="50">
                  <c:v>62</c:v>
                </c:pt>
                <c:pt idx="51">
                  <c:v>66.5</c:v>
                </c:pt>
                <c:pt idx="52">
                  <c:v>68.5</c:v>
                </c:pt>
                <c:pt idx="53">
                  <c:v>70.7</c:v>
                </c:pt>
                <c:pt idx="54">
                  <c:v>70.7</c:v>
                </c:pt>
                <c:pt idx="55">
                  <c:v>73.900000000000006</c:v>
                </c:pt>
                <c:pt idx="56">
                  <c:v>65.400000000000006</c:v>
                </c:pt>
                <c:pt idx="57">
                  <c:v>70.3</c:v>
                </c:pt>
                <c:pt idx="58">
                  <c:v>70.099999999999994</c:v>
                </c:pt>
                <c:pt idx="59">
                  <c:v>68.400000000000006</c:v>
                </c:pt>
                <c:pt idx="60">
                  <c:v>77.599999999999994</c:v>
                </c:pt>
                <c:pt idx="61">
                  <c:v>89.9</c:v>
                </c:pt>
                <c:pt idx="62">
                  <c:v>105</c:v>
                </c:pt>
              </c:numCache>
            </c:numRef>
          </c:val>
          <c:smooth val="0"/>
          <c:extLst>
            <c:ext xmlns:c16="http://schemas.microsoft.com/office/drawing/2014/chart" uri="{C3380CC4-5D6E-409C-BE32-E72D297353CC}">
              <c16:uniqueId val="{00000002-C1BD-419B-AF42-A2EB8BB9BB55}"/>
            </c:ext>
          </c:extLst>
        </c:ser>
        <c:dLbls>
          <c:showLegendKey val="0"/>
          <c:showVal val="0"/>
          <c:showCatName val="0"/>
          <c:showSerName val="0"/>
          <c:showPercent val="0"/>
          <c:showBubbleSize val="0"/>
        </c:dLbls>
        <c:smooth val="0"/>
        <c:axId val="423556568"/>
        <c:axId val="423556960"/>
      </c:lineChart>
      <c:catAx>
        <c:axId val="423556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6960"/>
        <c:crosses val="autoZero"/>
        <c:auto val="1"/>
        <c:lblAlgn val="ctr"/>
        <c:lblOffset val="100"/>
        <c:tickLblSkip val="8"/>
        <c:tickMarkSkip val="4"/>
        <c:noMultiLvlLbl val="0"/>
      </c:catAx>
      <c:valAx>
        <c:axId val="423556960"/>
        <c:scaling>
          <c:orientation val="minMax"/>
          <c:max val="12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6568"/>
        <c:crosses val="autoZero"/>
        <c:crossBetween val="between"/>
        <c:majorUnit val="2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r"/>
      <c:layout>
        <c:manualLayout>
          <c:xMode val="edge"/>
          <c:yMode val="edge"/>
          <c:x val="9.8825309989005392E-3"/>
          <c:y val="0.68540732548848249"/>
          <c:w val="0.99011746900109943"/>
          <c:h val="0.314592674511517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4096385542168676E-2"/>
          <c:w val="0.96666666666666667"/>
          <c:h val="0.7831325301204819"/>
        </c:manualLayout>
      </c:layout>
      <c:lineChart>
        <c:grouping val="standard"/>
        <c:varyColors val="0"/>
        <c:ser>
          <c:idx val="3"/>
          <c:order val="0"/>
          <c:tx>
            <c:strRef>
              <c:f>'2.3.1'!$B$1</c:f>
              <c:strCache>
                <c:ptCount val="1"/>
                <c:pt idx="0">
                  <c:v>Безробіття</c:v>
                </c:pt>
              </c:strCache>
            </c:strRef>
          </c:tx>
          <c:spPr>
            <a:ln w="25400" cmpd="sng">
              <a:solidFill>
                <a:srgbClr val="DC4B64"/>
              </a:solidFill>
              <a:prstDash val="solid"/>
            </a:ln>
          </c:spPr>
          <c:marker>
            <c:symbol val="none"/>
          </c:marker>
          <c:cat>
            <c:strRef>
              <c:f>'2.3.1'!$O$4:$O$21</c:f>
              <c:strCache>
                <c:ptCount val="18"/>
                <c:pt idx="1">
                  <c:v>II.15</c:v>
                </c:pt>
                <c:pt idx="5">
                  <c:v>II.16</c:v>
                </c:pt>
                <c:pt idx="9">
                  <c:v>II.17</c:v>
                </c:pt>
                <c:pt idx="13">
                  <c:v>II.18</c:v>
                </c:pt>
                <c:pt idx="17">
                  <c:v>II.19</c:v>
                </c:pt>
              </c:strCache>
            </c:strRef>
          </c:cat>
          <c:val>
            <c:numRef>
              <c:f>'2.3.1'!$B$4:$B$21</c:f>
              <c:numCache>
                <c:formatCode>0.0</c:formatCode>
                <c:ptCount val="18"/>
                <c:pt idx="0">
                  <c:v>9.6</c:v>
                </c:pt>
                <c:pt idx="1">
                  <c:v>8.8000000000000007</c:v>
                </c:pt>
                <c:pt idx="2">
                  <c:v>8.6</c:v>
                </c:pt>
                <c:pt idx="3">
                  <c:v>9.5</c:v>
                </c:pt>
                <c:pt idx="4">
                  <c:v>9.9</c:v>
                </c:pt>
                <c:pt idx="5">
                  <c:v>9</c:v>
                </c:pt>
                <c:pt idx="6">
                  <c:v>8.8000000000000007</c:v>
                </c:pt>
                <c:pt idx="7">
                  <c:v>9.6999999999999993</c:v>
                </c:pt>
                <c:pt idx="8">
                  <c:v>10.1</c:v>
                </c:pt>
                <c:pt idx="9">
                  <c:v>9.1</c:v>
                </c:pt>
                <c:pt idx="10">
                  <c:v>8.9</c:v>
                </c:pt>
                <c:pt idx="11">
                  <c:v>9.9</c:v>
                </c:pt>
                <c:pt idx="12">
                  <c:v>9.6999999999999993</c:v>
                </c:pt>
                <c:pt idx="13">
                  <c:v>8.3000000000000007</c:v>
                </c:pt>
                <c:pt idx="14">
                  <c:v>8</c:v>
                </c:pt>
                <c:pt idx="15">
                  <c:v>9.3000000000000007</c:v>
                </c:pt>
                <c:pt idx="16">
                  <c:v>9.1999999999999993</c:v>
                </c:pt>
                <c:pt idx="17">
                  <c:v>7.8</c:v>
                </c:pt>
              </c:numCache>
            </c:numRef>
          </c:val>
          <c:smooth val="0"/>
          <c:extLst>
            <c:ext xmlns:c16="http://schemas.microsoft.com/office/drawing/2014/chart" uri="{C3380CC4-5D6E-409C-BE32-E72D297353CC}">
              <c16:uniqueId val="{00000000-65B7-497F-9BFE-FA982B834D11}"/>
            </c:ext>
          </c:extLst>
        </c:ser>
        <c:ser>
          <c:idx val="1"/>
          <c:order val="1"/>
          <c:tx>
            <c:strRef>
              <c:f>'2.3.1'!$C$1</c:f>
              <c:strCache>
                <c:ptCount val="1"/>
                <c:pt idx="0">
                  <c:v>с/с</c:v>
                </c:pt>
              </c:strCache>
            </c:strRef>
          </c:tx>
          <c:spPr>
            <a:ln w="25400" cmpd="sng">
              <a:solidFill>
                <a:srgbClr val="DC4B64"/>
              </a:solidFill>
              <a:prstDash val="sysDot"/>
            </a:ln>
          </c:spPr>
          <c:marker>
            <c:symbol val="none"/>
          </c:marker>
          <c:cat>
            <c:strRef>
              <c:f>'2.3.1'!$O$4:$O$21</c:f>
              <c:strCache>
                <c:ptCount val="18"/>
                <c:pt idx="1">
                  <c:v>II.15</c:v>
                </c:pt>
                <c:pt idx="5">
                  <c:v>II.16</c:v>
                </c:pt>
                <c:pt idx="9">
                  <c:v>II.17</c:v>
                </c:pt>
                <c:pt idx="13">
                  <c:v>II.18</c:v>
                </c:pt>
                <c:pt idx="17">
                  <c:v>II.19</c:v>
                </c:pt>
              </c:strCache>
            </c:strRef>
          </c:cat>
          <c:val>
            <c:numRef>
              <c:f>'2.3.1'!$C$4:$C$21</c:f>
              <c:numCache>
                <c:formatCode>0.0</c:formatCode>
                <c:ptCount val="18"/>
                <c:pt idx="0">
                  <c:v>9.1</c:v>
                </c:pt>
                <c:pt idx="1">
                  <c:v>9.1999999999999993</c:v>
                </c:pt>
                <c:pt idx="2">
                  <c:v>9.3000000000000007</c:v>
                </c:pt>
                <c:pt idx="3">
                  <c:v>9</c:v>
                </c:pt>
                <c:pt idx="4">
                  <c:v>9.4</c:v>
                </c:pt>
                <c:pt idx="5">
                  <c:v>9.4</c:v>
                </c:pt>
                <c:pt idx="6">
                  <c:v>9.4</c:v>
                </c:pt>
                <c:pt idx="7">
                  <c:v>9.1999999999999993</c:v>
                </c:pt>
                <c:pt idx="8">
                  <c:v>9.5</c:v>
                </c:pt>
                <c:pt idx="9">
                  <c:v>9.6</c:v>
                </c:pt>
                <c:pt idx="10">
                  <c:v>9.5</c:v>
                </c:pt>
                <c:pt idx="11">
                  <c:v>9.4</c:v>
                </c:pt>
                <c:pt idx="12">
                  <c:v>9.1</c:v>
                </c:pt>
                <c:pt idx="13">
                  <c:v>8.8000000000000007</c:v>
                </c:pt>
                <c:pt idx="14">
                  <c:v>8.6999999999999993</c:v>
                </c:pt>
                <c:pt idx="15">
                  <c:v>8.6999999999999993</c:v>
                </c:pt>
                <c:pt idx="16">
                  <c:v>8.6</c:v>
                </c:pt>
                <c:pt idx="17">
                  <c:v>8.4</c:v>
                </c:pt>
              </c:numCache>
            </c:numRef>
          </c:val>
          <c:smooth val="0"/>
          <c:extLst>
            <c:ext xmlns:c16="http://schemas.microsoft.com/office/drawing/2014/chart" uri="{C3380CC4-5D6E-409C-BE32-E72D297353CC}">
              <c16:uniqueId val="{00000001-65B7-497F-9BFE-FA982B834D11}"/>
            </c:ext>
          </c:extLst>
        </c:ser>
        <c:dLbls>
          <c:showLegendKey val="0"/>
          <c:showVal val="0"/>
          <c:showCatName val="0"/>
          <c:showSerName val="0"/>
          <c:showPercent val="0"/>
          <c:showBubbleSize val="0"/>
        </c:dLbls>
        <c:marker val="1"/>
        <c:smooth val="0"/>
        <c:axId val="423557744"/>
        <c:axId val="423558136"/>
      </c:lineChart>
      <c:lineChart>
        <c:grouping val="standard"/>
        <c:varyColors val="0"/>
        <c:ser>
          <c:idx val="0"/>
          <c:order val="2"/>
          <c:tx>
            <c:strRef>
              <c:f>'2.3.1'!$D$1</c:f>
              <c:strCache>
                <c:ptCount val="1"/>
                <c:pt idx="0">
                  <c:v>Участь у роб. силі (п.ш.)</c:v>
                </c:pt>
              </c:strCache>
            </c:strRef>
          </c:tx>
          <c:spPr>
            <a:ln w="25400" cmpd="sng">
              <a:solidFill>
                <a:srgbClr val="057D46"/>
              </a:solidFill>
              <a:prstDash val="solid"/>
            </a:ln>
          </c:spPr>
          <c:marker>
            <c:symbol val="none"/>
          </c:marker>
          <c:val>
            <c:numRef>
              <c:f>'2.3.1'!$D$4:$D$21</c:f>
              <c:numCache>
                <c:formatCode>0.0</c:formatCode>
                <c:ptCount val="18"/>
                <c:pt idx="0">
                  <c:v>62</c:v>
                </c:pt>
                <c:pt idx="1">
                  <c:v>62.6</c:v>
                </c:pt>
                <c:pt idx="2">
                  <c:v>63.1</c:v>
                </c:pt>
                <c:pt idx="3">
                  <c:v>61.8</c:v>
                </c:pt>
                <c:pt idx="4">
                  <c:v>61.7</c:v>
                </c:pt>
                <c:pt idx="5">
                  <c:v>62.4</c:v>
                </c:pt>
                <c:pt idx="6">
                  <c:v>62.7</c:v>
                </c:pt>
                <c:pt idx="7">
                  <c:v>61.7</c:v>
                </c:pt>
                <c:pt idx="8">
                  <c:v>61.4</c:v>
                </c:pt>
                <c:pt idx="9">
                  <c:v>62.5</c:v>
                </c:pt>
                <c:pt idx="10">
                  <c:v>62.6</c:v>
                </c:pt>
                <c:pt idx="11">
                  <c:v>61.5</c:v>
                </c:pt>
                <c:pt idx="12">
                  <c:v>61.9</c:v>
                </c:pt>
                <c:pt idx="13">
                  <c:v>62.9</c:v>
                </c:pt>
                <c:pt idx="14">
                  <c:v>63.2</c:v>
                </c:pt>
                <c:pt idx="15">
                  <c:v>62.4</c:v>
                </c:pt>
                <c:pt idx="16">
                  <c:v>62.8</c:v>
                </c:pt>
                <c:pt idx="17">
                  <c:v>63.6</c:v>
                </c:pt>
              </c:numCache>
            </c:numRef>
          </c:val>
          <c:smooth val="0"/>
          <c:extLst>
            <c:ext xmlns:c16="http://schemas.microsoft.com/office/drawing/2014/chart" uri="{C3380CC4-5D6E-409C-BE32-E72D297353CC}">
              <c16:uniqueId val="{00000000-1C19-43EF-9B68-F3ADAF7063EA}"/>
            </c:ext>
          </c:extLst>
        </c:ser>
        <c:ser>
          <c:idx val="2"/>
          <c:order val="3"/>
          <c:tx>
            <c:strRef>
              <c:f>'2.3.1'!$E$1</c:f>
              <c:strCache>
                <c:ptCount val="1"/>
                <c:pt idx="0">
                  <c:v>с/с (п.ш.)</c:v>
                </c:pt>
              </c:strCache>
            </c:strRef>
          </c:tx>
          <c:spPr>
            <a:ln w="25400" cmpd="sng">
              <a:solidFill>
                <a:srgbClr val="057D46"/>
              </a:solidFill>
              <a:prstDash val="sysDot"/>
            </a:ln>
          </c:spPr>
          <c:marker>
            <c:symbol val="none"/>
          </c:marker>
          <c:val>
            <c:numRef>
              <c:f>'2.3.1'!$E$4:$E$21</c:f>
              <c:numCache>
                <c:formatCode>0.0</c:formatCode>
                <c:ptCount val="18"/>
                <c:pt idx="0">
                  <c:v>62.2</c:v>
                </c:pt>
                <c:pt idx="1">
                  <c:v>62.2</c:v>
                </c:pt>
                <c:pt idx="2">
                  <c:v>62.4</c:v>
                </c:pt>
                <c:pt idx="3">
                  <c:v>62.5</c:v>
                </c:pt>
                <c:pt idx="4">
                  <c:v>62.1</c:v>
                </c:pt>
                <c:pt idx="5">
                  <c:v>62</c:v>
                </c:pt>
                <c:pt idx="6">
                  <c:v>62.1</c:v>
                </c:pt>
                <c:pt idx="7">
                  <c:v>62.3</c:v>
                </c:pt>
                <c:pt idx="8">
                  <c:v>61.8</c:v>
                </c:pt>
                <c:pt idx="9">
                  <c:v>62.1</c:v>
                </c:pt>
                <c:pt idx="10">
                  <c:v>62</c:v>
                </c:pt>
                <c:pt idx="11">
                  <c:v>62.1</c:v>
                </c:pt>
                <c:pt idx="12">
                  <c:v>62.3</c:v>
                </c:pt>
                <c:pt idx="13">
                  <c:v>62.5</c:v>
                </c:pt>
                <c:pt idx="14">
                  <c:v>62.7</c:v>
                </c:pt>
                <c:pt idx="15">
                  <c:v>63</c:v>
                </c:pt>
                <c:pt idx="16">
                  <c:v>63.1</c:v>
                </c:pt>
                <c:pt idx="17">
                  <c:v>63.2</c:v>
                </c:pt>
              </c:numCache>
            </c:numRef>
          </c:val>
          <c:smooth val="0"/>
          <c:extLst>
            <c:ext xmlns:c16="http://schemas.microsoft.com/office/drawing/2014/chart" uri="{C3380CC4-5D6E-409C-BE32-E72D297353CC}">
              <c16:uniqueId val="{00000001-1C19-43EF-9B68-F3ADAF7063EA}"/>
            </c:ext>
          </c:extLst>
        </c:ser>
        <c:dLbls>
          <c:showLegendKey val="0"/>
          <c:showVal val="0"/>
          <c:showCatName val="0"/>
          <c:showSerName val="0"/>
          <c:showPercent val="0"/>
          <c:showBubbleSize val="0"/>
        </c:dLbls>
        <c:marker val="1"/>
        <c:smooth val="0"/>
        <c:axId val="423558920"/>
        <c:axId val="423558528"/>
      </c:lineChart>
      <c:catAx>
        <c:axId val="4235577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8136"/>
        <c:crosses val="autoZero"/>
        <c:auto val="1"/>
        <c:lblAlgn val="ctr"/>
        <c:lblOffset val="100"/>
        <c:tickMarkSkip val="4"/>
        <c:noMultiLvlLbl val="0"/>
      </c:catAx>
      <c:valAx>
        <c:axId val="423558136"/>
        <c:scaling>
          <c:orientation val="minMax"/>
          <c:max val="12"/>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7744"/>
        <c:crosses val="autoZero"/>
        <c:crossBetween val="between"/>
        <c:majorUnit val="1"/>
      </c:valAx>
      <c:valAx>
        <c:axId val="423558528"/>
        <c:scaling>
          <c:orientation val="minMax"/>
          <c:min val="59"/>
        </c:scaling>
        <c:delete val="0"/>
        <c:axPos val="r"/>
        <c:numFmt formatCode="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en-US"/>
          </a:p>
        </c:txPr>
        <c:crossAx val="423558920"/>
        <c:crosses val="max"/>
        <c:crossBetween val="between"/>
        <c:majorUnit val="1"/>
      </c:valAx>
      <c:catAx>
        <c:axId val="423558920"/>
        <c:scaling>
          <c:orientation val="minMax"/>
        </c:scaling>
        <c:delete val="1"/>
        <c:axPos val="b"/>
        <c:numFmt formatCode="General" sourceLinked="1"/>
        <c:majorTickMark val="out"/>
        <c:minorTickMark val="none"/>
        <c:tickLblPos val="nextTo"/>
        <c:crossAx val="4235585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912911488473582"/>
          <c:w val="0.99583333333333335"/>
          <c:h val="0.190870885115264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4096385542168676E-2"/>
          <c:w val="0.9458333333333333"/>
          <c:h val="0.7831325301204819"/>
        </c:manualLayout>
      </c:layout>
      <c:barChart>
        <c:barDir val="col"/>
        <c:grouping val="clustered"/>
        <c:varyColors val="0"/>
        <c:ser>
          <c:idx val="3"/>
          <c:order val="0"/>
          <c:tx>
            <c:strRef>
              <c:f>'2.3.2'!$B$1</c:f>
              <c:strCache>
                <c:ptCount val="1"/>
                <c:pt idx="0">
                  <c:v>15–29 років</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'2.3.2'!$A$4:$A$9</c:f>
              <c:strCache>
                <c:ptCount val="6"/>
                <c:pt idx="0">
                  <c:v>I.18</c:v>
                </c:pt>
                <c:pt idx="1">
                  <c:v>II.18</c:v>
                </c:pt>
                <c:pt idx="2">
                  <c:v>III.18</c:v>
                </c:pt>
                <c:pt idx="3">
                  <c:v>IV.18</c:v>
                </c:pt>
                <c:pt idx="4">
                  <c:v>I.19</c:v>
                </c:pt>
                <c:pt idx="5">
                  <c:v>II.19</c:v>
                </c:pt>
              </c:strCache>
            </c:strRef>
          </c:cat>
          <c:val>
            <c:numRef>
              <c:f>'2.3.2'!$B$4:$B$9</c:f>
              <c:numCache>
                <c:formatCode>0.0</c:formatCode>
                <c:ptCount val="6"/>
                <c:pt idx="0">
                  <c:v>0.5</c:v>
                </c:pt>
                <c:pt idx="1">
                  <c:v>-0.9</c:v>
                </c:pt>
                <c:pt idx="2">
                  <c:v>0.2</c:v>
                </c:pt>
                <c:pt idx="3">
                  <c:v>0.1</c:v>
                </c:pt>
                <c:pt idx="4">
                  <c:v>1.4</c:v>
                </c:pt>
                <c:pt idx="5">
                  <c:v>2.1</c:v>
                </c:pt>
              </c:numCache>
            </c:numRef>
          </c:val>
          <c:extLst>
            <c:ext xmlns:c16="http://schemas.microsoft.com/office/drawing/2014/chart" uri="{C3380CC4-5D6E-409C-BE32-E72D297353CC}">
              <c16:uniqueId val="{00000000-F266-4E90-B3F9-7F11A39E4025}"/>
            </c:ext>
          </c:extLst>
        </c:ser>
        <c:ser>
          <c:idx val="1"/>
          <c:order val="1"/>
          <c:tx>
            <c:strRef>
              <c:f>'2.3.2'!$C$1</c:f>
              <c:strCache>
                <c:ptCount val="1"/>
                <c:pt idx="0">
                  <c:v>30–39 років</c:v>
                </c:pt>
              </c:strCache>
            </c:strRef>
          </c:tx>
          <c:spPr>
            <a:solidFill>
              <a:srgbClr val="91C864"/>
            </a:solidFill>
            <a:ln w="25400" cmpd="sng">
              <a:noFill/>
              <a:prstDash val="sysDot"/>
            </a:ln>
            <a:effectLst/>
            <a:extLst>
              <a:ext uri="{91240B29-F687-4F45-9708-019B960494DF}">
                <a14:hiddenLine xmlns:a14="http://schemas.microsoft.com/office/drawing/2010/main" w="25400" cmpd="sng">
                  <a:solidFill>
                    <a:srgbClr val="DC4B64"/>
                  </a:solidFill>
                  <a:prstDash val="sysDot"/>
                </a14:hiddenLine>
              </a:ext>
            </a:extLst>
          </c:spPr>
          <c:invertIfNegative val="0"/>
          <c:cat>
            <c:strRef>
              <c:f>'2.3.2'!$A$4:$A$9</c:f>
              <c:strCache>
                <c:ptCount val="6"/>
                <c:pt idx="0">
                  <c:v>I.18</c:v>
                </c:pt>
                <c:pt idx="1">
                  <c:v>II.18</c:v>
                </c:pt>
                <c:pt idx="2">
                  <c:v>III.18</c:v>
                </c:pt>
                <c:pt idx="3">
                  <c:v>IV.18</c:v>
                </c:pt>
                <c:pt idx="4">
                  <c:v>I.19</c:v>
                </c:pt>
                <c:pt idx="5">
                  <c:v>II.19</c:v>
                </c:pt>
              </c:strCache>
            </c:strRef>
          </c:cat>
          <c:val>
            <c:numRef>
              <c:f>'2.3.2'!$C$4:$C$9</c:f>
              <c:numCache>
                <c:formatCode>0.0</c:formatCode>
                <c:ptCount val="6"/>
                <c:pt idx="0">
                  <c:v>-0.5</c:v>
                </c:pt>
                <c:pt idx="1">
                  <c:v>0.9</c:v>
                </c:pt>
                <c:pt idx="2">
                  <c:v>0.1</c:v>
                </c:pt>
                <c:pt idx="3">
                  <c:v>0.7</c:v>
                </c:pt>
                <c:pt idx="4">
                  <c:v>0.8</c:v>
                </c:pt>
                <c:pt idx="5">
                  <c:v>-0.6</c:v>
                </c:pt>
              </c:numCache>
            </c:numRef>
          </c:val>
          <c:extLst>
            <c:ext xmlns:c16="http://schemas.microsoft.com/office/drawing/2014/chart" uri="{C3380CC4-5D6E-409C-BE32-E72D297353CC}">
              <c16:uniqueId val="{00000001-F266-4E90-B3F9-7F11A39E4025}"/>
            </c:ext>
          </c:extLst>
        </c:ser>
        <c:ser>
          <c:idx val="0"/>
          <c:order val="2"/>
          <c:tx>
            <c:strRef>
              <c:f>'2.3.2'!$D$1</c:f>
              <c:strCache>
                <c:ptCount val="1"/>
                <c:pt idx="0">
                  <c:v>40–49 років</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'2.3.2'!$A$4:$A$9</c:f>
              <c:strCache>
                <c:ptCount val="6"/>
                <c:pt idx="0">
                  <c:v>I.18</c:v>
                </c:pt>
                <c:pt idx="1">
                  <c:v>II.18</c:v>
                </c:pt>
                <c:pt idx="2">
                  <c:v>III.18</c:v>
                </c:pt>
                <c:pt idx="3">
                  <c:v>IV.18</c:v>
                </c:pt>
                <c:pt idx="4">
                  <c:v>I.19</c:v>
                </c:pt>
                <c:pt idx="5">
                  <c:v>II.19</c:v>
                </c:pt>
              </c:strCache>
            </c:strRef>
          </c:cat>
          <c:val>
            <c:numRef>
              <c:f>'2.3.2'!$D$4:$D$9</c:f>
              <c:numCache>
                <c:formatCode>0.0</c:formatCode>
                <c:ptCount val="6"/>
                <c:pt idx="0">
                  <c:v>0.6</c:v>
                </c:pt>
                <c:pt idx="1">
                  <c:v>0.2</c:v>
                </c:pt>
                <c:pt idx="2">
                  <c:v>1.9</c:v>
                </c:pt>
                <c:pt idx="3">
                  <c:v>2.5</c:v>
                </c:pt>
                <c:pt idx="4">
                  <c:v>-0.1</c:v>
                </c:pt>
                <c:pt idx="5">
                  <c:v>-0.5</c:v>
                </c:pt>
              </c:numCache>
            </c:numRef>
          </c:val>
          <c:extLst>
            <c:ext xmlns:c16="http://schemas.microsoft.com/office/drawing/2014/chart" uri="{C3380CC4-5D6E-409C-BE32-E72D297353CC}">
              <c16:uniqueId val="{00000002-F266-4E90-B3F9-7F11A39E4025}"/>
            </c:ext>
          </c:extLst>
        </c:ser>
        <c:ser>
          <c:idx val="2"/>
          <c:order val="3"/>
          <c:tx>
            <c:strRef>
              <c:f>'2.3.2'!$E$1</c:f>
              <c:strCache>
                <c:ptCount val="1"/>
                <c:pt idx="0">
                  <c:v>50–59 років</c:v>
                </c:pt>
              </c:strCache>
            </c:strRef>
          </c:tx>
          <c:spPr>
            <a:solidFill>
              <a:srgbClr val="DC4B64"/>
            </a:solidFill>
            <a:ln w="25400" cmpd="sng">
              <a:noFill/>
              <a:prstDash val="sysDot"/>
            </a:ln>
            <a:effectLst/>
            <a:extLst>
              <a:ext uri="{91240B29-F687-4F45-9708-019B960494DF}">
                <a14:hiddenLine xmlns:a14="http://schemas.microsoft.com/office/drawing/2010/main" w="25400" cmpd="sng">
                  <a:solidFill>
                    <a:srgbClr val="057D46"/>
                  </a:solidFill>
                  <a:prstDash val="sysDot"/>
                </a14:hiddenLine>
              </a:ext>
            </a:extLst>
          </c:spPr>
          <c:invertIfNegative val="0"/>
          <c:dLbls>
            <c:dLbl>
              <c:idx val="0"/>
              <c:layout>
                <c:manualLayout>
                  <c:x val="0.72499999999999998"/>
                  <c:y val="-6.024096385542169E-3"/>
                </c:manualLayout>
              </c:layout>
              <c:tx>
                <c:rich>
                  <a:bodyPr/>
                  <a:lstStyle/>
                  <a:p>
                    <a:fld id="{170D9608-25C9-454D-81AB-019E8A30048A}" type="CELLRANGE">
                      <a:rPr lang="en-US"/>
                      <a:pPr/>
                      <a:t>[ДІАПАЗОН КЛІТИНОК]</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355-4BA8-A2FD-C92ACC3009A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55-4BA8-A2FD-C92ACC3009A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55-4BA8-A2FD-C92ACC3009A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55-4BA8-A2FD-C92ACC3009A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55-4BA8-A2FD-C92ACC3009AC}"/>
                </c:ext>
              </c:extLst>
            </c:dLbl>
            <c:dLbl>
              <c:idx val="5"/>
              <c:delete val="1"/>
              <c:extLst>
                <c:ext xmlns:c15="http://schemas.microsoft.com/office/drawing/2012/chart" uri="{CE6537A1-D6FC-4f65-9D91-7224C49458BB}"/>
                <c:ext xmlns:c16="http://schemas.microsoft.com/office/drawing/2014/chart" uri="{C3380CC4-5D6E-409C-BE32-E72D297353CC}">
                  <c16:uniqueId val="{00000000-D355-4BA8-A2FD-C92ACC3009AC}"/>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'2.3.2'!$A$4:$A$9</c:f>
              <c:strCache>
                <c:ptCount val="6"/>
                <c:pt idx="0">
                  <c:v>I.18</c:v>
                </c:pt>
                <c:pt idx="1">
                  <c:v>II.18</c:v>
                </c:pt>
                <c:pt idx="2">
                  <c:v>III.18</c:v>
                </c:pt>
                <c:pt idx="3">
                  <c:v>IV.18</c:v>
                </c:pt>
                <c:pt idx="4">
                  <c:v>I.19</c:v>
                </c:pt>
                <c:pt idx="5">
                  <c:v>II.19</c:v>
                </c:pt>
              </c:strCache>
            </c:strRef>
          </c:cat>
          <c:val>
            <c:numRef>
              <c:f>'2.3.2'!$E$4:$E$9</c:f>
              <c:numCache>
                <c:formatCode>0.0</c:formatCode>
                <c:ptCount val="6"/>
                <c:pt idx="0">
                  <c:v>2.9</c:v>
                </c:pt>
                <c:pt idx="1">
                  <c:v>2.5</c:v>
                </c:pt>
                <c:pt idx="2">
                  <c:v>1.8</c:v>
                </c:pt>
                <c:pt idx="3">
                  <c:v>2</c:v>
                </c:pt>
                <c:pt idx="4">
                  <c:v>2.5</c:v>
                </c:pt>
                <c:pt idx="5">
                  <c:v>3.1</c:v>
                </c:pt>
              </c:numCache>
            </c:numRef>
          </c:val>
          <c:extLst>
            <c:ext xmlns:c15="http://schemas.microsoft.com/office/drawing/2012/chart" uri="{02D57815-91ED-43cb-92C2-25804820EDAC}">
              <c15:datalabelsRange>
                <c15:f>'2.3.2'!$E$3</c15:f>
              </c15:datalabelsRange>
            </c:ext>
            <c:ext xmlns:c16="http://schemas.microsoft.com/office/drawing/2014/chart" uri="{C3380CC4-5D6E-409C-BE32-E72D297353CC}">
              <c16:uniqueId val="{00000003-F266-4E90-B3F9-7F11A39E4025}"/>
            </c:ext>
          </c:extLst>
        </c:ser>
        <c:ser>
          <c:idx val="4"/>
          <c:order val="4"/>
          <c:tx>
            <c:strRef>
              <c:f>'2.3.2'!$F$1</c:f>
              <c:strCache>
                <c:ptCount val="1"/>
                <c:pt idx="0">
                  <c:v>60–70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'2.3.2'!$A$4:$A$9</c:f>
              <c:strCache>
                <c:ptCount val="6"/>
                <c:pt idx="0">
                  <c:v>I.18</c:v>
                </c:pt>
                <c:pt idx="1">
                  <c:v>II.18</c:v>
                </c:pt>
                <c:pt idx="2">
                  <c:v>III.18</c:v>
                </c:pt>
                <c:pt idx="3">
                  <c:v>IV.18</c:v>
                </c:pt>
                <c:pt idx="4">
                  <c:v>I.19</c:v>
                </c:pt>
                <c:pt idx="5">
                  <c:v>II.19</c:v>
                </c:pt>
              </c:strCache>
            </c:strRef>
          </c:cat>
          <c:val>
            <c:numRef>
              <c:f>'2.3.2'!$F$4:$F$9</c:f>
              <c:numCache>
                <c:formatCode>0.0</c:formatCode>
                <c:ptCount val="6"/>
                <c:pt idx="0">
                  <c:v>-0.4</c:v>
                </c:pt>
                <c:pt idx="1">
                  <c:v>-0.4</c:v>
                </c:pt>
                <c:pt idx="2">
                  <c:v>-1.3</c:v>
                </c:pt>
                <c:pt idx="3">
                  <c:v>-0.7</c:v>
                </c:pt>
                <c:pt idx="4">
                  <c:v>0.3</c:v>
                </c:pt>
                <c:pt idx="5">
                  <c:v>0.1</c:v>
                </c:pt>
              </c:numCache>
            </c:numRef>
          </c:val>
          <c:extLst>
            <c:ext xmlns:c16="http://schemas.microsoft.com/office/drawing/2014/chart" uri="{C3380CC4-5D6E-409C-BE32-E72D297353CC}">
              <c16:uniqueId val="{00000004-F266-4E90-B3F9-7F11A39E4025}"/>
            </c:ext>
          </c:extLst>
        </c:ser>
        <c:dLbls>
          <c:showLegendKey val="0"/>
          <c:showVal val="0"/>
          <c:showCatName val="0"/>
          <c:showSerName val="0"/>
          <c:showPercent val="0"/>
          <c:showBubbleSize val="0"/>
        </c:dLbls>
        <c:gapWidth val="70"/>
        <c:axId val="423559704"/>
        <c:axId val="423560096"/>
      </c:barChart>
      <c:catAx>
        <c:axId val="423559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0096"/>
        <c:crosses val="autoZero"/>
        <c:auto val="1"/>
        <c:lblAlgn val="ctr"/>
        <c:lblOffset val="100"/>
        <c:tickMarkSkip val="4"/>
        <c:noMultiLvlLbl val="0"/>
      </c:catAx>
      <c:valAx>
        <c:axId val="42356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9704"/>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67934731050185"/>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0776871775290444E-3"/>
          <c:y val="2.1343228524636725E-2"/>
          <c:w val="0.9598914760184184"/>
          <c:h val="0.69365492705069354"/>
        </c:manualLayout>
      </c:layout>
      <c:areaChart>
        <c:grouping val="stacked"/>
        <c:varyColors val="0"/>
        <c:ser>
          <c:idx val="1"/>
          <c:order val="0"/>
          <c:tx>
            <c:strRef>
              <c:f>'2.3.3'!$D$1</c:f>
              <c:strCache>
                <c:ptCount val="1"/>
                <c:pt idx="0">
                  <c:v>С/г</c:v>
                </c:pt>
              </c:strCache>
            </c:strRef>
          </c:tx>
          <c:spPr>
            <a:solidFill>
              <a:srgbClr val="057D46"/>
            </a:solidFill>
            <a:ln w="25400" cmpd="sng">
              <a:noFill/>
              <a:prstDash val="sysDot"/>
            </a:ln>
            <a:effectLst/>
            <a:extLst>
              <a:ext uri="{91240B29-F687-4F45-9708-019B960494DF}">
                <a14:hiddenLine xmlns:a14="http://schemas.microsoft.com/office/drawing/2010/main" w="25400" cmpd="sng">
                  <a:solidFill>
                    <a:srgbClr val="DC4B64"/>
                  </a:solidFill>
                  <a:prstDash val="sysDot"/>
                </a14:hiddenLine>
              </a:ext>
            </a:extLst>
          </c:spPr>
          <c:cat>
            <c:strRef>
              <c:f>'2.3.3'!$A$4:$A$12</c:f>
              <c:strCache>
                <c:ptCount val="9"/>
                <c:pt idx="0">
                  <c:v>І півр. 
2015</c:v>
                </c:pt>
                <c:pt idx="1">
                  <c:v>ІІ півр.
2015</c:v>
                </c:pt>
                <c:pt idx="2">
                  <c:v>І півр. 
2016</c:v>
                </c:pt>
                <c:pt idx="3">
                  <c:v>ІІ півр.
2016</c:v>
                </c:pt>
                <c:pt idx="4">
                  <c:v>І півр. 
2017</c:v>
                </c:pt>
                <c:pt idx="5">
                  <c:v>ІІ півр.
2017</c:v>
                </c:pt>
                <c:pt idx="6">
                  <c:v>І півр. 
2018</c:v>
                </c:pt>
                <c:pt idx="7">
                  <c:v>ІІ півр.
2018</c:v>
                </c:pt>
                <c:pt idx="8">
                  <c:v>І півр.
2019</c:v>
                </c:pt>
              </c:strCache>
            </c:strRef>
          </c:cat>
          <c:val>
            <c:numRef>
              <c:f>'2.3.3'!$D$4:$D$12</c:f>
              <c:numCache>
                <c:formatCode>_-* #\ ##0\ _₴_-;\-* #\ ##0\ _₴_-;_-* "-"??\ _₴_-;_-@_-</c:formatCode>
                <c:ptCount val="9"/>
                <c:pt idx="0">
                  <c:v>181744</c:v>
                </c:pt>
                <c:pt idx="1">
                  <c:v>96428</c:v>
                </c:pt>
                <c:pt idx="2">
                  <c:v>221591</c:v>
                </c:pt>
                <c:pt idx="3">
                  <c:v>116801</c:v>
                </c:pt>
                <c:pt idx="4">
                  <c:v>204164</c:v>
                </c:pt>
                <c:pt idx="5">
                  <c:v>105041</c:v>
                </c:pt>
                <c:pt idx="6">
                  <c:v>111187</c:v>
                </c:pt>
                <c:pt idx="7">
                  <c:v>36714</c:v>
                </c:pt>
                <c:pt idx="8">
                  <c:v>148469</c:v>
                </c:pt>
              </c:numCache>
            </c:numRef>
          </c:val>
          <c:extLst>
            <c:ext xmlns:c16="http://schemas.microsoft.com/office/drawing/2014/chart" uri="{C3380CC4-5D6E-409C-BE32-E72D297353CC}">
              <c16:uniqueId val="{00000001-B917-406B-9F3B-011D56C51AFC}"/>
            </c:ext>
          </c:extLst>
        </c:ser>
        <c:ser>
          <c:idx val="0"/>
          <c:order val="1"/>
          <c:tx>
            <c:strRef>
              <c:f>'2.3.3'!$E$1</c:f>
              <c:strCache>
                <c:ptCount val="1"/>
                <c:pt idx="0">
                  <c:v>Промисловість</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cat>
            <c:strRef>
              <c:f>'2.3.3'!$A$4:$A$12</c:f>
              <c:strCache>
                <c:ptCount val="9"/>
                <c:pt idx="0">
                  <c:v>І півр. 
2015</c:v>
                </c:pt>
                <c:pt idx="1">
                  <c:v>ІІ півр.
2015</c:v>
                </c:pt>
                <c:pt idx="2">
                  <c:v>І півр. 
2016</c:v>
                </c:pt>
                <c:pt idx="3">
                  <c:v>ІІ півр.
2016</c:v>
                </c:pt>
                <c:pt idx="4">
                  <c:v>І півр. 
2017</c:v>
                </c:pt>
                <c:pt idx="5">
                  <c:v>ІІ півр.
2017</c:v>
                </c:pt>
                <c:pt idx="6">
                  <c:v>І півр. 
2018</c:v>
                </c:pt>
                <c:pt idx="7">
                  <c:v>ІІ півр.
2018</c:v>
                </c:pt>
                <c:pt idx="8">
                  <c:v>І півр.
2019</c:v>
                </c:pt>
              </c:strCache>
            </c:strRef>
          </c:cat>
          <c:val>
            <c:numRef>
              <c:f>'2.3.3'!$E$4:$E$12</c:f>
              <c:numCache>
                <c:formatCode>_-* #\ ##0\ _₴_-;\-* #\ ##0\ _₴_-;_-* "-"??\ _₴_-;_-@_-</c:formatCode>
                <c:ptCount val="9"/>
                <c:pt idx="0">
                  <c:v>43856</c:v>
                </c:pt>
                <c:pt idx="1">
                  <c:v>52763</c:v>
                </c:pt>
                <c:pt idx="2">
                  <c:v>74361</c:v>
                </c:pt>
                <c:pt idx="3">
                  <c:v>99166</c:v>
                </c:pt>
                <c:pt idx="4">
                  <c:v>115642</c:v>
                </c:pt>
                <c:pt idx="5">
                  <c:v>134212</c:v>
                </c:pt>
                <c:pt idx="6">
                  <c:v>288601</c:v>
                </c:pt>
                <c:pt idx="7">
                  <c:v>325614</c:v>
                </c:pt>
                <c:pt idx="8">
                  <c:v>330804</c:v>
                </c:pt>
              </c:numCache>
            </c:numRef>
          </c:val>
          <c:extLst>
            <c:ext xmlns:c16="http://schemas.microsoft.com/office/drawing/2014/chart" uri="{C3380CC4-5D6E-409C-BE32-E72D297353CC}">
              <c16:uniqueId val="{00000002-B917-406B-9F3B-011D56C51AFC}"/>
            </c:ext>
          </c:extLst>
        </c:ser>
        <c:ser>
          <c:idx val="4"/>
          <c:order val="2"/>
          <c:tx>
            <c:strRef>
              <c:f>'2.3.3'!$F$1</c:f>
              <c:strCache>
                <c:ptCount val="1"/>
                <c:pt idx="0">
                  <c:v>Торгівля</c:v>
                </c:pt>
              </c:strCache>
            </c:strRef>
          </c:tx>
          <c:spPr>
            <a:solidFill>
              <a:srgbClr val="7D0532"/>
            </a:solidFill>
            <a:ln>
              <a:noFill/>
            </a:ln>
            <a:effectLst/>
            <a:extLst>
              <a:ext uri="{91240B29-F687-4F45-9708-019B960494DF}">
                <a14:hiddenLine xmlns:a14="http://schemas.microsoft.com/office/drawing/2010/main">
                  <a:noFill/>
                </a14:hiddenLine>
              </a:ext>
            </a:extLst>
          </c:spPr>
          <c:cat>
            <c:strRef>
              <c:f>'2.3.3'!$A$4:$A$12</c:f>
              <c:strCache>
                <c:ptCount val="9"/>
                <c:pt idx="0">
                  <c:v>І півр. 
2015</c:v>
                </c:pt>
                <c:pt idx="1">
                  <c:v>ІІ півр.
2015</c:v>
                </c:pt>
                <c:pt idx="2">
                  <c:v>І півр. 
2016</c:v>
                </c:pt>
                <c:pt idx="3">
                  <c:v>ІІ півр.
2016</c:v>
                </c:pt>
                <c:pt idx="4">
                  <c:v>І півр. 
2017</c:v>
                </c:pt>
                <c:pt idx="5">
                  <c:v>ІІ півр.
2017</c:v>
                </c:pt>
                <c:pt idx="6">
                  <c:v>І півр. 
2018</c:v>
                </c:pt>
                <c:pt idx="7">
                  <c:v>ІІ півр.
2018</c:v>
                </c:pt>
                <c:pt idx="8">
                  <c:v>І півр.
2019</c:v>
                </c:pt>
              </c:strCache>
            </c:strRef>
          </c:cat>
          <c:val>
            <c:numRef>
              <c:f>'2.3.3'!$F$4:$F$12</c:f>
              <c:numCache>
                <c:formatCode>_-* #\ ##0\ _₴_-;\-* #\ ##0\ _₴_-;_-* "-"??\ _₴_-;_-@_-</c:formatCode>
                <c:ptCount val="9"/>
                <c:pt idx="0">
                  <c:v>19176</c:v>
                </c:pt>
                <c:pt idx="1">
                  <c:v>18753</c:v>
                </c:pt>
                <c:pt idx="2">
                  <c:v>26369</c:v>
                </c:pt>
                <c:pt idx="3">
                  <c:v>29035</c:v>
                </c:pt>
                <c:pt idx="4">
                  <c:v>38968</c:v>
                </c:pt>
                <c:pt idx="5">
                  <c:v>33897</c:v>
                </c:pt>
                <c:pt idx="6">
                  <c:v>43808</c:v>
                </c:pt>
                <c:pt idx="7">
                  <c:v>43005</c:v>
                </c:pt>
                <c:pt idx="8">
                  <c:v>44023</c:v>
                </c:pt>
              </c:numCache>
            </c:numRef>
          </c:val>
          <c:extLst>
            <c:ext xmlns:c16="http://schemas.microsoft.com/office/drawing/2014/chart" uri="{C3380CC4-5D6E-409C-BE32-E72D297353CC}">
              <c16:uniqueId val="{00000004-B917-406B-9F3B-011D56C51AFC}"/>
            </c:ext>
          </c:extLst>
        </c:ser>
        <c:ser>
          <c:idx val="2"/>
          <c:order val="3"/>
          <c:tx>
            <c:strRef>
              <c:f>'2.3.3'!$G$1</c:f>
              <c:strCache>
                <c:ptCount val="1"/>
                <c:pt idx="0">
                  <c:v>Будівництво</c:v>
                </c:pt>
              </c:strCache>
            </c:strRef>
          </c:tx>
          <c:spPr>
            <a:solidFill>
              <a:srgbClr val="DC4B64"/>
            </a:solidFill>
            <a:ln w="25400" cmpd="sng">
              <a:noFill/>
              <a:prstDash val="sysDot"/>
            </a:ln>
            <a:effectLst/>
            <a:extLst>
              <a:ext uri="{91240B29-F687-4F45-9708-019B960494DF}">
                <a14:hiddenLine xmlns:a14="http://schemas.microsoft.com/office/drawing/2010/main" w="25400" cmpd="sng">
                  <a:solidFill>
                    <a:srgbClr val="057D46"/>
                  </a:solidFill>
                  <a:prstDash val="sysDot"/>
                </a14:hiddenLine>
              </a:ext>
            </a:extLst>
          </c:spPr>
          <c:cat>
            <c:strRef>
              <c:f>'2.3.3'!$A$4:$A$12</c:f>
              <c:strCache>
                <c:ptCount val="9"/>
                <c:pt idx="0">
                  <c:v>І півр. 
2015</c:v>
                </c:pt>
                <c:pt idx="1">
                  <c:v>ІІ півр.
2015</c:v>
                </c:pt>
                <c:pt idx="2">
                  <c:v>І півр. 
2016</c:v>
                </c:pt>
                <c:pt idx="3">
                  <c:v>ІІ півр.
2016</c:v>
                </c:pt>
                <c:pt idx="4">
                  <c:v>І півр. 
2017</c:v>
                </c:pt>
                <c:pt idx="5">
                  <c:v>ІІ півр.
2017</c:v>
                </c:pt>
                <c:pt idx="6">
                  <c:v>І півр. 
2018</c:v>
                </c:pt>
                <c:pt idx="7">
                  <c:v>ІІ півр.
2018</c:v>
                </c:pt>
                <c:pt idx="8">
                  <c:v>І півр.
2019</c:v>
                </c:pt>
              </c:strCache>
            </c:strRef>
          </c:cat>
          <c:val>
            <c:numRef>
              <c:f>'2.3.3'!$G$4:$G$12</c:f>
              <c:numCache>
                <c:formatCode>_-* #\ ##0\ _₴_-;\-* #\ ##0\ _₴_-;_-* "-"??\ _₴_-;_-@_-</c:formatCode>
                <c:ptCount val="9"/>
                <c:pt idx="0">
                  <c:v>61230</c:v>
                </c:pt>
                <c:pt idx="1">
                  <c:v>57601</c:v>
                </c:pt>
                <c:pt idx="2">
                  <c:v>86129</c:v>
                </c:pt>
                <c:pt idx="3">
                  <c:v>96179</c:v>
                </c:pt>
                <c:pt idx="4">
                  <c:v>134798</c:v>
                </c:pt>
                <c:pt idx="5">
                  <c:v>120312</c:v>
                </c:pt>
                <c:pt idx="6">
                  <c:v>168266</c:v>
                </c:pt>
                <c:pt idx="7">
                  <c:v>176022</c:v>
                </c:pt>
                <c:pt idx="8">
                  <c:v>197649</c:v>
                </c:pt>
              </c:numCache>
            </c:numRef>
          </c:val>
          <c:extLst>
            <c:ext xmlns:c16="http://schemas.microsoft.com/office/drawing/2014/chart" uri="{C3380CC4-5D6E-409C-BE32-E72D297353CC}">
              <c16:uniqueId val="{00000003-B917-406B-9F3B-011D56C51AFC}"/>
            </c:ext>
          </c:extLst>
        </c:ser>
        <c:ser>
          <c:idx val="5"/>
          <c:order val="4"/>
          <c:tx>
            <c:strRef>
              <c:f>'2.3.3'!$H$1</c:f>
              <c:strCache>
                <c:ptCount val="1"/>
                <c:pt idx="0">
                  <c:v>Транспорт</c:v>
                </c:pt>
              </c:strCache>
            </c:strRef>
          </c:tx>
          <c:spPr>
            <a:solidFill>
              <a:srgbClr val="005591"/>
            </a:solidFill>
            <a:ln>
              <a:noFill/>
            </a:ln>
            <a:effectLst/>
            <a:extLst>
              <a:ext uri="{91240B29-F687-4F45-9708-019B960494DF}">
                <a14:hiddenLine xmlns:a14="http://schemas.microsoft.com/office/drawing/2010/main">
                  <a:noFill/>
                </a14:hiddenLine>
              </a:ext>
            </a:extLst>
          </c:spPr>
          <c:cat>
            <c:strRef>
              <c:f>'2.3.3'!$A$4:$A$12</c:f>
              <c:strCache>
                <c:ptCount val="9"/>
                <c:pt idx="0">
                  <c:v>І півр. 
2015</c:v>
                </c:pt>
                <c:pt idx="1">
                  <c:v>ІІ півр.
2015</c:v>
                </c:pt>
                <c:pt idx="2">
                  <c:v>І півр. 
2016</c:v>
                </c:pt>
                <c:pt idx="3">
                  <c:v>ІІ півр.
2016</c:v>
                </c:pt>
                <c:pt idx="4">
                  <c:v>І півр. 
2017</c:v>
                </c:pt>
                <c:pt idx="5">
                  <c:v>ІІ півр.
2017</c:v>
                </c:pt>
                <c:pt idx="6">
                  <c:v>І півр. 
2018</c:v>
                </c:pt>
                <c:pt idx="7">
                  <c:v>ІІ півр.
2018</c:v>
                </c:pt>
                <c:pt idx="8">
                  <c:v>І півр.
2019</c:v>
                </c:pt>
              </c:strCache>
            </c:strRef>
          </c:cat>
          <c:val>
            <c:numRef>
              <c:f>'2.3.3'!$H$4:$H$12</c:f>
              <c:numCache>
                <c:formatCode>_-* #\ ##0\ _₴_-;\-* #\ ##0\ _₴_-;_-* "-"??\ _₴_-;_-@_-</c:formatCode>
                <c:ptCount val="9"/>
                <c:pt idx="0">
                  <c:v>13177</c:v>
                </c:pt>
                <c:pt idx="1">
                  <c:v>19632</c:v>
                </c:pt>
                <c:pt idx="2">
                  <c:v>29601</c:v>
                </c:pt>
                <c:pt idx="3">
                  <c:v>39360</c:v>
                </c:pt>
                <c:pt idx="4">
                  <c:v>48024</c:v>
                </c:pt>
                <c:pt idx="5">
                  <c:v>53701</c:v>
                </c:pt>
                <c:pt idx="6">
                  <c:v>91132</c:v>
                </c:pt>
                <c:pt idx="7">
                  <c:v>115291</c:v>
                </c:pt>
                <c:pt idx="8">
                  <c:v>120202</c:v>
                </c:pt>
              </c:numCache>
            </c:numRef>
          </c:val>
          <c:extLst>
            <c:ext xmlns:c16="http://schemas.microsoft.com/office/drawing/2014/chart" uri="{C3380CC4-5D6E-409C-BE32-E72D297353CC}">
              <c16:uniqueId val="{00000005-B917-406B-9F3B-011D56C51AFC}"/>
            </c:ext>
          </c:extLst>
        </c:ser>
        <c:ser>
          <c:idx val="6"/>
          <c:order val="5"/>
          <c:tx>
            <c:strRef>
              <c:f>'2.3.3'!$I$1</c:f>
              <c:strCache>
                <c:ptCount val="1"/>
                <c:pt idx="0">
                  <c:v>Адм. та доп. обслугов.</c:v>
                </c:pt>
              </c:strCache>
            </c:strRef>
          </c:tx>
          <c:spPr>
            <a:solidFill>
              <a:srgbClr val="46AFE6"/>
            </a:solidFill>
            <a:ln>
              <a:noFill/>
            </a:ln>
            <a:effectLst/>
            <a:extLst>
              <a:ext uri="{91240B29-F687-4F45-9708-019B960494DF}">
                <a14:hiddenLine xmlns:a14="http://schemas.microsoft.com/office/drawing/2010/main">
                  <a:noFill/>
                </a14:hiddenLine>
              </a:ext>
            </a:extLst>
          </c:spPr>
          <c:cat>
            <c:strRef>
              <c:f>'2.3.3'!$A$4:$A$12</c:f>
              <c:strCache>
                <c:ptCount val="9"/>
                <c:pt idx="0">
                  <c:v>І півр. 
2015</c:v>
                </c:pt>
                <c:pt idx="1">
                  <c:v>ІІ півр.
2015</c:v>
                </c:pt>
                <c:pt idx="2">
                  <c:v>І півр. 
2016</c:v>
                </c:pt>
                <c:pt idx="3">
                  <c:v>ІІ півр.
2016</c:v>
                </c:pt>
                <c:pt idx="4">
                  <c:v>І півр. 
2017</c:v>
                </c:pt>
                <c:pt idx="5">
                  <c:v>ІІ півр.
2017</c:v>
                </c:pt>
                <c:pt idx="6">
                  <c:v>І півр. 
2018</c:v>
                </c:pt>
                <c:pt idx="7">
                  <c:v>ІІ півр.
2018</c:v>
                </c:pt>
                <c:pt idx="8">
                  <c:v>І півр.
2019</c:v>
                </c:pt>
              </c:strCache>
            </c:strRef>
          </c:cat>
          <c:val>
            <c:numRef>
              <c:f>'2.3.3'!$I$4:$I$12</c:f>
              <c:numCache>
                <c:formatCode>_-* #\ ##0\ _₴_-;\-* #\ ##0\ _₴_-;_-* "-"??\ _₴_-;_-@_-</c:formatCode>
                <c:ptCount val="9"/>
                <c:pt idx="0">
                  <c:v>41494</c:v>
                </c:pt>
                <c:pt idx="1">
                  <c:v>77955</c:v>
                </c:pt>
                <c:pt idx="2">
                  <c:v>131652</c:v>
                </c:pt>
                <c:pt idx="3">
                  <c:v>230238</c:v>
                </c:pt>
                <c:pt idx="4">
                  <c:v>325913</c:v>
                </c:pt>
                <c:pt idx="5">
                  <c:v>350351</c:v>
                </c:pt>
                <c:pt idx="6">
                  <c:v>144884</c:v>
                </c:pt>
                <c:pt idx="7">
                  <c:v>154412</c:v>
                </c:pt>
                <c:pt idx="8">
                  <c:v>154645</c:v>
                </c:pt>
              </c:numCache>
            </c:numRef>
          </c:val>
          <c:extLst>
            <c:ext xmlns:c16="http://schemas.microsoft.com/office/drawing/2014/chart" uri="{C3380CC4-5D6E-409C-BE32-E72D297353CC}">
              <c16:uniqueId val="{00000006-B917-406B-9F3B-011D56C51AFC}"/>
            </c:ext>
          </c:extLst>
        </c:ser>
        <c:ser>
          <c:idx val="3"/>
          <c:order val="6"/>
          <c:tx>
            <c:strRef>
              <c:f>'2.3.3'!$J$1</c:f>
              <c:strCache>
                <c:ptCount val="1"/>
                <c:pt idx="0">
                  <c:v>Інші / не вказано</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cat>
            <c:strRef>
              <c:f>'2.3.3'!$A$4:$A$12</c:f>
              <c:strCache>
                <c:ptCount val="9"/>
                <c:pt idx="0">
                  <c:v>І півр. 
2015</c:v>
                </c:pt>
                <c:pt idx="1">
                  <c:v>ІІ півр.
2015</c:v>
                </c:pt>
                <c:pt idx="2">
                  <c:v>І півр. 
2016</c:v>
                </c:pt>
                <c:pt idx="3">
                  <c:v>ІІ півр.
2016</c:v>
                </c:pt>
                <c:pt idx="4">
                  <c:v>І півр. 
2017</c:v>
                </c:pt>
                <c:pt idx="5">
                  <c:v>ІІ півр.
2017</c:v>
                </c:pt>
                <c:pt idx="6">
                  <c:v>І півр. 
2018</c:v>
                </c:pt>
                <c:pt idx="7">
                  <c:v>ІІ півр.
2018</c:v>
                </c:pt>
                <c:pt idx="8">
                  <c:v>І півр.
2019</c:v>
                </c:pt>
              </c:strCache>
            </c:strRef>
          </c:cat>
          <c:val>
            <c:numRef>
              <c:f>'2.3.3'!$J$4:$J$12</c:f>
              <c:numCache>
                <c:formatCode>_-* #\ ##0\ _₴_-;\-* #\ ##0\ _₴_-;_-* "-"??\ _₴_-;_-@_-</c:formatCode>
                <c:ptCount val="9"/>
                <c:pt idx="0">
                  <c:v>62089</c:v>
                </c:pt>
                <c:pt idx="1">
                  <c:v>67267</c:v>
                </c:pt>
                <c:pt idx="2">
                  <c:v>87143</c:v>
                </c:pt>
                <c:pt idx="3">
                  <c:v>101443</c:v>
                </c:pt>
                <c:pt idx="4">
                  <c:v>128781</c:v>
                </c:pt>
                <c:pt idx="5">
                  <c:v>113634</c:v>
                </c:pt>
                <c:pt idx="6">
                  <c:v>60836</c:v>
                </c:pt>
                <c:pt idx="7">
                  <c:v>58238</c:v>
                </c:pt>
                <c:pt idx="8">
                  <c:v>65612</c:v>
                </c:pt>
              </c:numCache>
            </c:numRef>
          </c:val>
          <c:extLst>
            <c:ext xmlns:c16="http://schemas.microsoft.com/office/drawing/2014/chart" uri="{C3380CC4-5D6E-409C-BE32-E72D297353CC}">
              <c16:uniqueId val="{00000000-B917-406B-9F3B-011D56C51AFC}"/>
            </c:ext>
          </c:extLst>
        </c:ser>
        <c:dLbls>
          <c:showLegendKey val="0"/>
          <c:showVal val="0"/>
          <c:showCatName val="0"/>
          <c:showSerName val="0"/>
          <c:showPercent val="0"/>
          <c:showBubbleSize val="0"/>
        </c:dLbls>
        <c:axId val="423560880"/>
        <c:axId val="423561272"/>
      </c:areaChart>
      <c:catAx>
        <c:axId val="42356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1272"/>
        <c:crosses val="autoZero"/>
        <c:auto val="1"/>
        <c:lblAlgn val="ctr"/>
        <c:lblOffset val="100"/>
        <c:tickMarkSkip val="2"/>
        <c:noMultiLvlLbl val="0"/>
      </c:catAx>
      <c:valAx>
        <c:axId val="423561272"/>
        <c:scaling>
          <c:orientation val="minMax"/>
          <c:max val="12000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0880"/>
        <c:crosses val="autoZero"/>
        <c:crossBetween val="between"/>
        <c:dispUnits>
          <c:builtInUnit val="million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0287789068401685"/>
          <c:w val="0.97651297343865084"/>
          <c:h val="0.2561187422956406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3259120474556155"/>
          <c:y val="5.9302733810308352E-2"/>
          <c:w val="0.79293476691026443"/>
          <c:h val="0.71542586586253987"/>
        </c:manualLayout>
      </c:layout>
      <c:scatterChart>
        <c:scatterStyle val="smoothMarker"/>
        <c:varyColors val="0"/>
        <c:ser>
          <c:idx val="0"/>
          <c:order val="0"/>
          <c:spPr>
            <a:ln w="25400">
              <a:solidFill>
                <a:schemeClr val="bg2"/>
              </a:solidFill>
            </a:ln>
            <a:effectLst/>
          </c:spPr>
          <c:marker>
            <c:symbol val="circle"/>
            <c:size val="5"/>
            <c:spPr>
              <a:solidFill>
                <a:srgbClr val="057D46"/>
              </a:solidFill>
              <a:ln w="0" cap="flat" cmpd="sng" algn="ctr">
                <a:solidFill>
                  <a:srgbClr val="FFFFFF"/>
                </a:solidFill>
                <a:prstDash val="solid"/>
                <a:round/>
              </a:ln>
              <a:effectLst/>
            </c:spPr>
          </c:marker>
          <c:dPt>
            <c:idx val="0"/>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1-3C4A-4A2E-A5FB-5D38061E53DD}"/>
              </c:ext>
            </c:extLst>
          </c:dPt>
          <c:dPt>
            <c:idx val="1"/>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3-3C4A-4A2E-A5FB-5D38061E53DD}"/>
              </c:ext>
            </c:extLst>
          </c:dPt>
          <c:dPt>
            <c:idx val="2"/>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5-3C4A-4A2E-A5FB-5D38061E53DD}"/>
              </c:ext>
            </c:extLst>
          </c:dPt>
          <c:dPt>
            <c:idx val="3"/>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7-3C4A-4A2E-A5FB-5D38061E53DD}"/>
              </c:ext>
            </c:extLst>
          </c:dPt>
          <c:dPt>
            <c:idx val="4"/>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9-3C4A-4A2E-A5FB-5D38061E53DD}"/>
              </c:ext>
            </c:extLst>
          </c:dPt>
          <c:dPt>
            <c:idx val="5"/>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B-3C4A-4A2E-A5FB-5D38061E53DD}"/>
              </c:ext>
            </c:extLst>
          </c:dPt>
          <c:dPt>
            <c:idx val="6"/>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D-3C4A-4A2E-A5FB-5D38061E53DD}"/>
              </c:ext>
            </c:extLst>
          </c:dPt>
          <c:dPt>
            <c:idx val="7"/>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F-3C4A-4A2E-A5FB-5D38061E53DD}"/>
              </c:ext>
            </c:extLst>
          </c:dPt>
          <c:dPt>
            <c:idx val="8"/>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1-3C4A-4A2E-A5FB-5D38061E53DD}"/>
              </c:ext>
            </c:extLst>
          </c:dPt>
          <c:dPt>
            <c:idx val="9"/>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3-3C4A-4A2E-A5FB-5D38061E53DD}"/>
              </c:ext>
            </c:extLst>
          </c:dPt>
          <c:dPt>
            <c:idx val="10"/>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5-3C4A-4A2E-A5FB-5D38061E53DD}"/>
              </c:ext>
            </c:extLst>
          </c:dPt>
          <c:dPt>
            <c:idx val="11"/>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7-3C4A-4A2E-A5FB-5D38061E53DD}"/>
              </c:ext>
            </c:extLst>
          </c:dPt>
          <c:dPt>
            <c:idx val="12"/>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9-3C4A-4A2E-A5FB-5D38061E53DD}"/>
              </c:ext>
            </c:extLst>
          </c:dPt>
          <c:dPt>
            <c:idx val="13"/>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B-3C4A-4A2E-A5FB-5D38061E53DD}"/>
              </c:ext>
            </c:extLst>
          </c:dPt>
          <c:dPt>
            <c:idx val="14"/>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D-3C4A-4A2E-A5FB-5D38061E53DD}"/>
              </c:ext>
            </c:extLst>
          </c:dPt>
          <c:dPt>
            <c:idx val="15"/>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F-3C4A-4A2E-A5FB-5D38061E53DD}"/>
              </c:ext>
            </c:extLst>
          </c:dPt>
          <c:dPt>
            <c:idx val="16"/>
            <c:marker>
              <c:spPr>
                <a:solidFill>
                  <a:schemeClr val="bg2"/>
                </a:solidFill>
                <a:ln w="0" cap="flat" cmpd="sng" algn="ctr">
                  <a:solidFill>
                    <a:srgbClr val="91C864"/>
                  </a:solidFill>
                  <a:prstDash val="solid"/>
                  <a:round/>
                </a:ln>
                <a:effectLst/>
              </c:spPr>
            </c:marker>
            <c:bubble3D val="0"/>
            <c:spPr>
              <a:ln w="25400">
                <a:solidFill>
                  <a:srgbClr val="91C864"/>
                </a:solidFill>
              </a:ln>
              <a:effectLst/>
            </c:spPr>
            <c:extLst>
              <c:ext xmlns:c16="http://schemas.microsoft.com/office/drawing/2014/chart" uri="{C3380CC4-5D6E-409C-BE32-E72D297353CC}">
                <c16:uniqueId val="{00000021-3C4A-4A2E-A5FB-5D38061E53DD}"/>
              </c:ext>
            </c:extLst>
          </c:dPt>
          <c:dPt>
            <c:idx val="17"/>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2-3C4A-4A2E-A5FB-5D38061E53DD}"/>
              </c:ext>
            </c:extLst>
          </c:dPt>
          <c:dPt>
            <c:idx val="18"/>
            <c:marker>
              <c:spPr>
                <a:solidFill>
                  <a:schemeClr val="bg2"/>
                </a:solidFill>
                <a:ln w="0" cap="flat" cmpd="sng" algn="ctr">
                  <a:solidFill>
                    <a:srgbClr val="91C964"/>
                  </a:solidFill>
                  <a:prstDash val="solid"/>
                  <a:round/>
                </a:ln>
                <a:effectLst/>
              </c:spPr>
            </c:marker>
            <c:bubble3D val="0"/>
            <c:spPr>
              <a:ln w="25400">
                <a:noFill/>
              </a:ln>
              <a:effectLst/>
            </c:spPr>
            <c:extLst>
              <c:ext xmlns:c16="http://schemas.microsoft.com/office/drawing/2014/chart" uri="{C3380CC4-5D6E-409C-BE32-E72D297353CC}">
                <c16:uniqueId val="{00000024-3C4A-4A2E-A5FB-5D38061E53DD}"/>
              </c:ext>
            </c:extLst>
          </c:dPt>
          <c:dPt>
            <c:idx val="19"/>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5-3C4A-4A2E-A5FB-5D38061E53DD}"/>
              </c:ext>
            </c:extLst>
          </c:dPt>
          <c:dPt>
            <c:idx val="20"/>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7-3C4A-4A2E-A5FB-5D38061E53DD}"/>
              </c:ext>
            </c:extLst>
          </c:dPt>
          <c:dPt>
            <c:idx val="21"/>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9-3C4A-4A2E-A5FB-5D38061E53DD}"/>
              </c:ext>
            </c:extLst>
          </c:dPt>
          <c:dPt>
            <c:idx val="22"/>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B-3C4A-4A2E-A5FB-5D38061E53DD}"/>
              </c:ext>
            </c:extLst>
          </c:dPt>
          <c:dPt>
            <c:idx val="23"/>
            <c:marker>
              <c:spPr>
                <a:solidFill>
                  <a:srgbClr val="057D46"/>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D-3C4A-4A2E-A5FB-5D38061E53DD}"/>
              </c:ext>
            </c:extLst>
          </c:dPt>
          <c:dPt>
            <c:idx val="24"/>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F-3C4A-4A2E-A5FB-5D38061E53DD}"/>
              </c:ext>
            </c:extLst>
          </c:dPt>
          <c:dPt>
            <c:idx val="25"/>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30-89BC-4DF7-B0E5-AF4E8CE353DB}"/>
              </c:ext>
            </c:extLst>
          </c:dPt>
          <c:dLbls>
            <c:dLbl>
              <c:idx val="2"/>
              <c:layout>
                <c:manualLayout>
                  <c:x val="-0.14626290864770811"/>
                  <c:y val="7.1759034292907618E-3"/>
                </c:manualLayout>
              </c:layout>
              <c:tx>
                <c:rich>
                  <a:bodyPr wrap="square" lIns="38100" tIns="19050" rIns="38100" bIns="19050" anchor="ctr">
                    <a:spAutoFit/>
                  </a:bodyPr>
                  <a:lstStyle/>
                  <a:p>
                    <a:pPr>
                      <a:defRPr b="1">
                        <a:solidFill>
                          <a:schemeClr val="accent6"/>
                        </a:solidFill>
                      </a:defRPr>
                    </a:pPr>
                    <a:r>
                      <a:rPr lang="en-US" b="1">
                        <a:solidFill>
                          <a:schemeClr val="accent4"/>
                        </a:solidFill>
                      </a:rPr>
                      <a:t>2013</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4A-4A2E-A5FB-5D38061E53DD}"/>
                </c:ext>
              </c:extLst>
            </c:dLbl>
            <c:dLbl>
              <c:idx val="4"/>
              <c:layout>
                <c:manualLayout>
                  <c:x val="-4.5831153045540814E-2"/>
                  <c:y val="-7.3600006181627819E-2"/>
                </c:manualLayout>
              </c:layout>
              <c:tx>
                <c:rich>
                  <a:bodyPr/>
                  <a:lstStyle/>
                  <a:p>
                    <a:r>
                      <a:rPr lang="en-US" b="1">
                        <a:solidFill>
                          <a:schemeClr val="accent3"/>
                        </a:solidFill>
                      </a:rPr>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4A-4A2E-A5FB-5D38061E53DD}"/>
                </c:ext>
              </c:extLst>
            </c:dLbl>
            <c:dLbl>
              <c:idx val="11"/>
              <c:layout>
                <c:manualLayout>
                  <c:x val="-0.14208396840063073"/>
                  <c:y val="0"/>
                </c:manualLayout>
              </c:layout>
              <c:tx>
                <c:rich>
                  <a:bodyPr/>
                  <a:lstStyle/>
                  <a:p>
                    <a:r>
                      <a:rPr lang="en-US" b="1">
                        <a:solidFill>
                          <a:schemeClr val="accent2"/>
                        </a:solidFill>
                      </a:rPr>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C4A-4A2E-A5FB-5D38061E53DD}"/>
                </c:ext>
              </c:extLst>
            </c:dLbl>
            <c:dLbl>
              <c:idx val="12"/>
              <c:tx>
                <c:rich>
                  <a:bodyPr/>
                  <a:lstStyle/>
                  <a:p>
                    <a:r>
                      <a:rPr lang="en-US" b="1">
                        <a:solidFill>
                          <a:schemeClr val="accent1"/>
                        </a:solidFill>
                      </a:rPr>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C4A-4A2E-A5FB-5D38061E53DD}"/>
                </c:ext>
              </c:extLst>
            </c:dLbl>
            <c:dLbl>
              <c:idx val="16"/>
              <c:layout>
                <c:manualLayout>
                  <c:x val="1.7294798643558713E-2"/>
                  <c:y val="9.231538436113145E-4"/>
                </c:manualLayout>
              </c:layout>
              <c:tx>
                <c:rich>
                  <a:bodyPr/>
                  <a:lstStyle/>
                  <a:p>
                    <a:r>
                      <a:rPr lang="en-US" b="1">
                        <a:solidFill>
                          <a:schemeClr val="bg2"/>
                        </a:solidFill>
                      </a:rPr>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C4A-4A2E-A5FB-5D38061E53DD}"/>
                </c:ext>
              </c:extLst>
            </c:dLbl>
            <c:dLbl>
              <c:idx val="20"/>
              <c:layout>
                <c:manualLayout>
                  <c:x val="-8.3578804941548245E-3"/>
                  <c:y val="-7.1759034292907961E-2"/>
                </c:manualLayout>
              </c:layout>
              <c:tx>
                <c:rich>
                  <a:bodyPr/>
                  <a:lstStyle/>
                  <a:p>
                    <a:r>
                      <a:rPr lang="en-US" b="1">
                        <a:solidFill>
                          <a:schemeClr val="tx2"/>
                        </a:solidFill>
                      </a:rPr>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C4A-4A2E-A5FB-5D38061E53DD}"/>
                </c:ext>
              </c:extLst>
            </c:dLbl>
            <c:dLbl>
              <c:idx val="24"/>
              <c:layout>
                <c:manualLayout>
                  <c:x val="-2.3269419016204308E-2"/>
                  <c:y val="-7.746958345200898E-2"/>
                </c:manualLayout>
              </c:layout>
              <c:tx>
                <c:rich>
                  <a:bodyPr/>
                  <a:lstStyle/>
                  <a:p>
                    <a:r>
                      <a:rPr lang="en-US" b="1">
                        <a:solidFill>
                          <a:schemeClr val="accent6"/>
                        </a:solidFill>
                      </a:rPr>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C4A-4A2E-A5FB-5D38061E53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'2.3.4'!$B$4:$B$29</c:f>
              <c:numCache>
                <c:formatCode>0.0</c:formatCode>
                <c:ptCount val="26"/>
                <c:pt idx="0">
                  <c:v>7.4</c:v>
                </c:pt>
                <c:pt idx="1">
                  <c:v>7.2</c:v>
                </c:pt>
                <c:pt idx="2">
                  <c:v>7</c:v>
                </c:pt>
                <c:pt idx="3">
                  <c:v>7</c:v>
                </c:pt>
                <c:pt idx="4">
                  <c:v>8.5</c:v>
                </c:pt>
                <c:pt idx="5">
                  <c:v>8.6</c:v>
                </c:pt>
                <c:pt idx="6">
                  <c:v>10.199999999999999</c:v>
                </c:pt>
                <c:pt idx="7">
                  <c:v>10</c:v>
                </c:pt>
                <c:pt idx="8">
                  <c:v>9.1</c:v>
                </c:pt>
                <c:pt idx="9">
                  <c:v>9.1999999999999993</c:v>
                </c:pt>
                <c:pt idx="10">
                  <c:v>9.3000000000000007</c:v>
                </c:pt>
                <c:pt idx="11">
                  <c:v>9</c:v>
                </c:pt>
                <c:pt idx="12">
                  <c:v>9.4</c:v>
                </c:pt>
                <c:pt idx="13">
                  <c:v>9.4</c:v>
                </c:pt>
                <c:pt idx="14">
                  <c:v>9.4</c:v>
                </c:pt>
                <c:pt idx="15">
                  <c:v>9.1999999999999993</c:v>
                </c:pt>
                <c:pt idx="16">
                  <c:v>9.5</c:v>
                </c:pt>
                <c:pt idx="17">
                  <c:v>9.6</c:v>
                </c:pt>
                <c:pt idx="18">
                  <c:v>9.5</c:v>
                </c:pt>
                <c:pt idx="19">
                  <c:v>9.4</c:v>
                </c:pt>
                <c:pt idx="20">
                  <c:v>9.1</c:v>
                </c:pt>
                <c:pt idx="21">
                  <c:v>8.8000000000000007</c:v>
                </c:pt>
                <c:pt idx="22">
                  <c:v>8.6999999999999993</c:v>
                </c:pt>
                <c:pt idx="23">
                  <c:v>8.6999999999999993</c:v>
                </c:pt>
                <c:pt idx="24">
                  <c:v>8.6</c:v>
                </c:pt>
                <c:pt idx="25">
                  <c:v>8.4</c:v>
                </c:pt>
              </c:numCache>
            </c:numRef>
          </c:xVal>
          <c:yVal>
            <c:numRef>
              <c:f>'2.3.4'!$C$4:$C$29</c:f>
              <c:numCache>
                <c:formatCode>0.0</c:formatCode>
                <c:ptCount val="26"/>
                <c:pt idx="0">
                  <c:v>65.7</c:v>
                </c:pt>
                <c:pt idx="1">
                  <c:v>74</c:v>
                </c:pt>
                <c:pt idx="2">
                  <c:v>77.7</c:v>
                </c:pt>
                <c:pt idx="3">
                  <c:v>65.900000000000006</c:v>
                </c:pt>
                <c:pt idx="4">
                  <c:v>59.1</c:v>
                </c:pt>
                <c:pt idx="5">
                  <c:v>47.2</c:v>
                </c:pt>
                <c:pt idx="6">
                  <c:v>47.5</c:v>
                </c:pt>
                <c:pt idx="7">
                  <c:v>48.8</c:v>
                </c:pt>
                <c:pt idx="8">
                  <c:v>50.5</c:v>
                </c:pt>
                <c:pt idx="9">
                  <c:v>42.4</c:v>
                </c:pt>
                <c:pt idx="10">
                  <c:v>38.200000000000003</c:v>
                </c:pt>
                <c:pt idx="11">
                  <c:v>36.200000000000003</c:v>
                </c:pt>
                <c:pt idx="12">
                  <c:v>40.700000000000003</c:v>
                </c:pt>
                <c:pt idx="13">
                  <c:v>41.4</c:v>
                </c:pt>
                <c:pt idx="14">
                  <c:v>50.1</c:v>
                </c:pt>
                <c:pt idx="15">
                  <c:v>55.2</c:v>
                </c:pt>
                <c:pt idx="16">
                  <c:v>62.4</c:v>
                </c:pt>
                <c:pt idx="17">
                  <c:v>67.2</c:v>
                </c:pt>
                <c:pt idx="18">
                  <c:v>65.900000000000006</c:v>
                </c:pt>
                <c:pt idx="19">
                  <c:v>73.3</c:v>
                </c:pt>
                <c:pt idx="20">
                  <c:v>79.5</c:v>
                </c:pt>
                <c:pt idx="21">
                  <c:v>84.7</c:v>
                </c:pt>
                <c:pt idx="22">
                  <c:v>86.5</c:v>
                </c:pt>
                <c:pt idx="23">
                  <c:v>85.7</c:v>
                </c:pt>
                <c:pt idx="24">
                  <c:v>85.6</c:v>
                </c:pt>
                <c:pt idx="25">
                  <c:v>95.2</c:v>
                </c:pt>
              </c:numCache>
            </c:numRef>
          </c:yVal>
          <c:smooth val="1"/>
          <c:extLst>
            <c:ext xmlns:c16="http://schemas.microsoft.com/office/drawing/2014/chart" uri="{C3380CC4-5D6E-409C-BE32-E72D297353CC}">
              <c16:uniqueId val="{00000030-3C4A-4A2E-A5FB-5D38061E53DD}"/>
            </c:ext>
          </c:extLst>
        </c:ser>
        <c:dLbls>
          <c:showLegendKey val="0"/>
          <c:showVal val="0"/>
          <c:showCatName val="0"/>
          <c:showSerName val="0"/>
          <c:showPercent val="0"/>
          <c:showBubbleSize val="0"/>
        </c:dLbls>
        <c:axId val="423562056"/>
        <c:axId val="423562448"/>
      </c:scatterChart>
      <c:valAx>
        <c:axId val="423562056"/>
        <c:scaling>
          <c:orientation val="minMax"/>
          <c:max val="12"/>
          <c:min val="6"/>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solidFill>
                      <a:sysClr val="windowText" lastClr="000000"/>
                    </a:solidFill>
                  </a:defRPr>
                </a:pPr>
                <a:r>
                  <a:rPr lang="uk-UA">
                    <a:solidFill>
                      <a:sysClr val="windowText" lastClr="000000"/>
                    </a:solidFill>
                  </a:rPr>
                  <a:t>Рівень безробіття за МОП, с/с</a:t>
                </a:r>
                <a:r>
                  <a:rPr lang="en-US">
                    <a:solidFill>
                      <a:sysClr val="windowText" lastClr="000000"/>
                    </a:solidFill>
                  </a:rPr>
                  <a:t>, %</a:t>
                </a:r>
                <a:endParaRPr lang="uk-UA">
                  <a:solidFill>
                    <a:sysClr val="windowText" lastClr="000000"/>
                  </a:solidFill>
                </a:endParaRPr>
              </a:p>
            </c:rich>
          </c:tx>
          <c:overlay val="0"/>
        </c:title>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2448"/>
        <c:crosses val="autoZero"/>
        <c:crossBetween val="midCat"/>
      </c:valAx>
      <c:valAx>
        <c:axId val="423562448"/>
        <c:scaling>
          <c:orientation val="minMax"/>
          <c:max val="10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solidFill>
                      <a:sysClr val="windowText" lastClr="000000"/>
                    </a:solidFill>
                  </a:defRPr>
                </a:pPr>
                <a:r>
                  <a:rPr lang="uk-UA">
                    <a:solidFill>
                      <a:sysClr val="windowText" lastClr="000000"/>
                    </a:solidFill>
                  </a:rPr>
                  <a:t>Вакансії ДСЗУ, с/с, тис.</a:t>
                </a:r>
              </a:p>
            </c:rich>
          </c:tx>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2056"/>
        <c:crosses val="autoZero"/>
        <c:crossBetween val="midCat"/>
        <c:majorUnit val="20"/>
      </c:valAx>
      <c:spPr>
        <a:no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42E-2"/>
          <c:y val="4.9337349397590359E-2"/>
          <c:w val="0.87004282712742753"/>
          <c:h val="0.78408642443790921"/>
        </c:manualLayout>
      </c:layout>
      <c:lineChart>
        <c:grouping val="standard"/>
        <c:varyColors val="0"/>
        <c:ser>
          <c:idx val="0"/>
          <c:order val="0"/>
          <c:tx>
            <c:strRef>
              <c:f>'1.6'!$B$1</c:f>
              <c:strCache>
                <c:ptCount val="1"/>
                <c:pt idx="0">
                  <c:v>ECPI (поточний прогноз)</c:v>
                </c:pt>
              </c:strCache>
            </c:strRef>
          </c:tx>
          <c:spPr>
            <a:ln w="25400" cmpd="sng">
              <a:solidFill>
                <a:srgbClr val="057D46"/>
              </a:solidFill>
              <a:prstDash val="solid"/>
            </a:ln>
          </c:spPr>
          <c:marker>
            <c:symbol val="none"/>
          </c:marker>
          <c:cat>
            <c:numRef>
              <c:f>'1.6'!$A$4:$A$63</c:f>
              <c:numCache>
                <c:formatCode>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'1.6'!$B$4:$B$63</c:f>
              <c:numCache>
                <c:formatCode>0.000</c:formatCode>
                <c:ptCount val="60"/>
                <c:pt idx="0">
                  <c:v>0.93500000000000005</c:v>
                </c:pt>
                <c:pt idx="1">
                  <c:v>0.93500000000000005</c:v>
                </c:pt>
                <c:pt idx="2">
                  <c:v>0.93799999999999994</c:v>
                </c:pt>
                <c:pt idx="3">
                  <c:v>0.90600000000000003</c:v>
                </c:pt>
                <c:pt idx="4">
                  <c:v>0.89900000000000002</c:v>
                </c:pt>
                <c:pt idx="5">
                  <c:v>0.90100000000000002</c:v>
                </c:pt>
                <c:pt idx="6">
                  <c:v>0.93400000000000005</c:v>
                </c:pt>
                <c:pt idx="7">
                  <c:v>0.96399999999999997</c:v>
                </c:pt>
                <c:pt idx="8">
                  <c:v>0.98599999999999999</c:v>
                </c:pt>
                <c:pt idx="9">
                  <c:v>0.96799999999999997</c:v>
                </c:pt>
                <c:pt idx="10">
                  <c:v>0.96199999999999997</c:v>
                </c:pt>
                <c:pt idx="11">
                  <c:v>0.97899999999999998</c:v>
                </c:pt>
                <c:pt idx="12">
                  <c:v>1.014</c:v>
                </c:pt>
                <c:pt idx="13">
                  <c:v>1.042</c:v>
                </c:pt>
                <c:pt idx="14">
                  <c:v>1.0580000000000001</c:v>
                </c:pt>
                <c:pt idx="15">
                  <c:v>1.0449999999999999</c:v>
                </c:pt>
                <c:pt idx="16">
                  <c:v>1.0549999999999999</c:v>
                </c:pt>
                <c:pt idx="17">
                  <c:v>1.0269999999999999</c:v>
                </c:pt>
                <c:pt idx="18">
                  <c:v>1.0109999999999999</c:v>
                </c:pt>
                <c:pt idx="19">
                  <c:v>1.0069999999999999</c:v>
                </c:pt>
                <c:pt idx="20">
                  <c:v>0.97399999999999998</c:v>
                </c:pt>
                <c:pt idx="21">
                  <c:v>0.97299999999999998</c:v>
                </c:pt>
                <c:pt idx="22">
                  <c:v>0.96399999999999997</c:v>
                </c:pt>
                <c:pt idx="23">
                  <c:v>0.95199999999999996</c:v>
                </c:pt>
                <c:pt idx="24">
                  <c:v>0.95199999999999996</c:v>
                </c:pt>
                <c:pt idx="25">
                  <c:v>0.97499999999999998</c:v>
                </c:pt>
                <c:pt idx="26">
                  <c:v>0.97099999999999997</c:v>
                </c:pt>
                <c:pt idx="27">
                  <c:v>0.96099999999999997</c:v>
                </c:pt>
                <c:pt idx="28">
                  <c:v>0.97</c:v>
                </c:pt>
                <c:pt idx="29">
                  <c:v>1.0029999999999999</c:v>
                </c:pt>
                <c:pt idx="30">
                  <c:v>1.0049999999999999</c:v>
                </c:pt>
                <c:pt idx="31">
                  <c:v>0.95299999999999996</c:v>
                </c:pt>
                <c:pt idx="32">
                  <c:v>0.91500000000000004</c:v>
                </c:pt>
                <c:pt idx="33">
                  <c:v>0.91900000000000004</c:v>
                </c:pt>
                <c:pt idx="34">
                  <c:v>0.93</c:v>
                </c:pt>
                <c:pt idx="35">
                  <c:v>0.93400000000000005</c:v>
                </c:pt>
                <c:pt idx="36">
                  <c:v>0.94</c:v>
                </c:pt>
                <c:pt idx="37">
                  <c:v>0.93700000000000006</c:v>
                </c:pt>
                <c:pt idx="38">
                  <c:v>0.93200000000000005</c:v>
                </c:pt>
                <c:pt idx="39">
                  <c:v>0.93200000000000005</c:v>
                </c:pt>
                <c:pt idx="40">
                  <c:v>0.93300000000000005</c:v>
                </c:pt>
                <c:pt idx="41">
                  <c:v>0.93400000000000005</c:v>
                </c:pt>
                <c:pt idx="42">
                  <c:v>0.93700000000000006</c:v>
                </c:pt>
                <c:pt idx="43">
                  <c:v>0.93300000000000005</c:v>
                </c:pt>
                <c:pt idx="44">
                  <c:v>0.92800000000000005</c:v>
                </c:pt>
                <c:pt idx="45">
                  <c:v>0.92800000000000005</c:v>
                </c:pt>
                <c:pt idx="46">
                  <c:v>0.92900000000000005</c:v>
                </c:pt>
                <c:pt idx="47">
                  <c:v>0.93100000000000005</c:v>
                </c:pt>
                <c:pt idx="48">
                  <c:v>0.93</c:v>
                </c:pt>
                <c:pt idx="49">
                  <c:v>0.93</c:v>
                </c:pt>
                <c:pt idx="50">
                  <c:v>0.93200000000000005</c:v>
                </c:pt>
                <c:pt idx="51">
                  <c:v>0.93300000000000005</c:v>
                </c:pt>
                <c:pt idx="52">
                  <c:v>0.93500000000000005</c:v>
                </c:pt>
                <c:pt idx="53">
                  <c:v>0.93799999999999994</c:v>
                </c:pt>
                <c:pt idx="54">
                  <c:v>0.93200000000000005</c:v>
                </c:pt>
                <c:pt idx="55">
                  <c:v>0.93200000000000005</c:v>
                </c:pt>
                <c:pt idx="56">
                  <c:v>0.93</c:v>
                </c:pt>
                <c:pt idx="57">
                  <c:v>0.93200000000000005</c:v>
                </c:pt>
                <c:pt idx="58">
                  <c:v>0.93400000000000005</c:v>
                </c:pt>
                <c:pt idx="59">
                  <c:v>0.93700000000000006</c:v>
                </c:pt>
              </c:numCache>
            </c:numRef>
          </c:val>
          <c:smooth val="0"/>
          <c:extLst>
            <c:ext xmlns:c16="http://schemas.microsoft.com/office/drawing/2014/chart" uri="{C3380CC4-5D6E-409C-BE32-E72D297353CC}">
              <c16:uniqueId val="{00000001-83CB-4D23-A73E-9DC50412DC55}"/>
            </c:ext>
          </c:extLst>
        </c:ser>
        <c:ser>
          <c:idx val="5"/>
          <c:order val="1"/>
          <c:tx>
            <c:strRef>
              <c:f>'1.6'!$C$1</c:f>
              <c:strCache>
                <c:ptCount val="1"/>
                <c:pt idx="0">
                  <c:v>ЕСРІ (попередній прогноз)</c:v>
                </c:pt>
              </c:strCache>
            </c:strRef>
          </c:tx>
          <c:spPr>
            <a:ln w="25400" cmpd="sng">
              <a:solidFill>
                <a:srgbClr val="057D46"/>
              </a:solidFill>
              <a:prstDash val="sysDot"/>
            </a:ln>
          </c:spPr>
          <c:marker>
            <c:symbol val="none"/>
          </c:marker>
          <c:cat>
            <c:numRef>
              <c:f>'1.6'!$A$4:$A$63</c:f>
              <c:numCache>
                <c:formatCode>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'1.6'!$C$4:$C$63</c:f>
              <c:numCache>
                <c:formatCode>0.0</c:formatCode>
                <c:ptCount val="60"/>
                <c:pt idx="29" formatCode="0.000">
                  <c:v>1.0029999999999999</c:v>
                </c:pt>
                <c:pt idx="30" formatCode="0.000">
                  <c:v>0.98199999999999998</c:v>
                </c:pt>
                <c:pt idx="31" formatCode="0.000">
                  <c:v>0.97699999999999998</c:v>
                </c:pt>
                <c:pt idx="32" formatCode="0.000">
                  <c:v>0.97199999999999998</c:v>
                </c:pt>
                <c:pt idx="33" formatCode="0.000">
                  <c:v>0.96099999999999997</c:v>
                </c:pt>
                <c:pt idx="34" formatCode="0.000">
                  <c:v>0.96599999999999997</c:v>
                </c:pt>
                <c:pt idx="35" formatCode="0.000">
                  <c:v>0.97</c:v>
                </c:pt>
                <c:pt idx="36" formatCode="0.000">
                  <c:v>0.96899999999999997</c:v>
                </c:pt>
                <c:pt idx="37" formatCode="0.000">
                  <c:v>0.96599999999999997</c:v>
                </c:pt>
                <c:pt idx="38" formatCode="0.000">
                  <c:v>0.96299999999999997</c:v>
                </c:pt>
                <c:pt idx="39" formatCode="0.000">
                  <c:v>0.96499999999999997</c:v>
                </c:pt>
                <c:pt idx="40" formatCode="0.000">
                  <c:v>0.96699999999999997</c:v>
                </c:pt>
                <c:pt idx="41" formatCode="0.000">
                  <c:v>0.96799999999999997</c:v>
                </c:pt>
                <c:pt idx="42" formatCode="0.000">
                  <c:v>0.96899999999999997</c:v>
                </c:pt>
                <c:pt idx="43" formatCode="0.000">
                  <c:v>0.97199999999999998</c:v>
                </c:pt>
                <c:pt idx="44" formatCode="0.000">
                  <c:v>0.97499999999999998</c:v>
                </c:pt>
                <c:pt idx="45" formatCode="0.000">
                  <c:v>0.97</c:v>
                </c:pt>
                <c:pt idx="46" formatCode="0.000">
                  <c:v>0.96899999999999997</c:v>
                </c:pt>
                <c:pt idx="47" formatCode="0.000">
                  <c:v>0.97199999999999998</c:v>
                </c:pt>
                <c:pt idx="48" formatCode="0.000">
                  <c:v>0.96799999999999997</c:v>
                </c:pt>
                <c:pt idx="49" formatCode="0.000">
                  <c:v>0.96699999999999997</c:v>
                </c:pt>
                <c:pt idx="50" formatCode="0.000">
                  <c:v>0.96799999999999997</c:v>
                </c:pt>
                <c:pt idx="51" formatCode="0.000">
                  <c:v>0.96899999999999997</c:v>
                </c:pt>
                <c:pt idx="52" formatCode="0.000">
                  <c:v>0.97099999999999997</c:v>
                </c:pt>
                <c:pt idx="53" formatCode="0.000">
                  <c:v>0.97199999999999998</c:v>
                </c:pt>
                <c:pt idx="54" formatCode="0.000">
                  <c:v>0.96599999999999997</c:v>
                </c:pt>
                <c:pt idx="55" formatCode="0.000">
                  <c:v>0.96499999999999997</c:v>
                </c:pt>
                <c:pt idx="56" formatCode="0.000">
                  <c:v>0.96299999999999997</c:v>
                </c:pt>
                <c:pt idx="57" formatCode="0.000">
                  <c:v>0.96399999999999997</c:v>
                </c:pt>
                <c:pt idx="58" formatCode="0.000">
                  <c:v>0.96499999999999997</c:v>
                </c:pt>
                <c:pt idx="59" formatCode="0.000">
                  <c:v>0.96699999999999997</c:v>
                </c:pt>
              </c:numCache>
            </c:numRef>
          </c:val>
          <c:smooth val="0"/>
          <c:extLst>
            <c:ext xmlns:c16="http://schemas.microsoft.com/office/drawing/2014/chart" uri="{C3380CC4-5D6E-409C-BE32-E72D297353CC}">
              <c16:uniqueId val="{00000002-83CB-4D23-A73E-9DC50412DC55}"/>
            </c:ext>
          </c:extLst>
        </c:ser>
        <c:dLbls>
          <c:showLegendKey val="0"/>
          <c:showVal val="0"/>
          <c:showCatName val="0"/>
          <c:showSerName val="0"/>
          <c:showPercent val="0"/>
          <c:showBubbleSize val="0"/>
        </c:dLbls>
        <c:smooth val="0"/>
        <c:axId val="423512664"/>
        <c:axId val="423513056"/>
      </c:lineChart>
      <c:dateAx>
        <c:axId val="423512664"/>
        <c:scaling>
          <c:orientation val="minMax"/>
          <c:max val="44531"/>
        </c:scaling>
        <c:delete val="0"/>
        <c:axPos val="b"/>
        <c:minorGridlines/>
        <c:numFmt formatCode="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3056"/>
        <c:crosses val="autoZero"/>
        <c:auto val="1"/>
        <c:lblOffset val="100"/>
        <c:baseTimeUnit val="months"/>
        <c:majorUnit val="6"/>
        <c:majorTimeUnit val="months"/>
        <c:minorUnit val="12"/>
        <c:minorTimeUnit val="months"/>
      </c:dateAx>
      <c:valAx>
        <c:axId val="423513056"/>
        <c:scaling>
          <c:orientation val="minMax"/>
          <c:max val="1.1000000000000001"/>
          <c:min val="0.85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2664"/>
        <c:crosses val="autoZero"/>
        <c:crossBetween val="between"/>
        <c:majorUnit val="5.000000000000001E-2"/>
      </c:valAx>
      <c:spPr>
        <a:blipFill dpi="0" rotWithShape="1">
          <a:blip xmlns:r="http://schemas.openxmlformats.org/officeDocument/2006/relationships" r:embed="rId2"/>
          <a:srcRect/>
          <a:stretch>
            <a:fillRect l="55000"/>
          </a:stretch>
        </a:blipFill>
        <a:ln w="9525">
          <a:solidFill>
            <a:srgbClr val="505050"/>
          </a:solidFill>
        </a:ln>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821676882458402"/>
          <c:y val="5.9302509088386753E-2"/>
          <c:w val="0.81480718590100187"/>
          <c:h val="0.71542586586253987"/>
        </c:manualLayout>
      </c:layout>
      <c:scatterChart>
        <c:scatterStyle val="smoothMarker"/>
        <c:varyColors val="0"/>
        <c:ser>
          <c:idx val="0"/>
          <c:order val="0"/>
          <c:spPr>
            <a:ln w="25400">
              <a:solidFill>
                <a:schemeClr val="bg2"/>
              </a:solidFill>
            </a:ln>
            <a:effectLst/>
          </c:spPr>
          <c:marker>
            <c:symbol val="circle"/>
            <c:size val="5"/>
            <c:spPr>
              <a:solidFill>
                <a:srgbClr val="057D46"/>
              </a:solidFill>
              <a:ln w="0" cap="flat" cmpd="sng" algn="ctr">
                <a:solidFill>
                  <a:srgbClr val="FFFFFF"/>
                </a:solidFill>
                <a:prstDash val="solid"/>
                <a:round/>
              </a:ln>
              <a:effectLst/>
            </c:spPr>
          </c:marker>
          <c:dPt>
            <c:idx val="0"/>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1-15FE-4075-A380-3E94C8224A29}"/>
              </c:ext>
            </c:extLst>
          </c:dPt>
          <c:dPt>
            <c:idx val="1"/>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3-15FE-4075-A380-3E94C8224A29}"/>
              </c:ext>
            </c:extLst>
          </c:dPt>
          <c:dPt>
            <c:idx val="2"/>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5-15FE-4075-A380-3E94C8224A29}"/>
              </c:ext>
            </c:extLst>
          </c:dPt>
          <c:dPt>
            <c:idx val="3"/>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7-15FE-4075-A380-3E94C8224A29}"/>
              </c:ext>
            </c:extLst>
          </c:dPt>
          <c:dPt>
            <c:idx val="4"/>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9-15FE-4075-A380-3E94C8224A29}"/>
              </c:ext>
            </c:extLst>
          </c:dPt>
          <c:dPt>
            <c:idx val="5"/>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B-15FE-4075-A380-3E94C8224A29}"/>
              </c:ext>
            </c:extLst>
          </c:dPt>
          <c:dPt>
            <c:idx val="6"/>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D-15FE-4075-A380-3E94C8224A29}"/>
              </c:ext>
            </c:extLst>
          </c:dPt>
          <c:dPt>
            <c:idx val="7"/>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F-15FE-4075-A380-3E94C8224A29}"/>
              </c:ext>
            </c:extLst>
          </c:dPt>
          <c:dPt>
            <c:idx val="8"/>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1-15FE-4075-A380-3E94C8224A29}"/>
              </c:ext>
            </c:extLst>
          </c:dPt>
          <c:dPt>
            <c:idx val="9"/>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3-15FE-4075-A380-3E94C8224A29}"/>
              </c:ext>
            </c:extLst>
          </c:dPt>
          <c:dPt>
            <c:idx val="10"/>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5-15FE-4075-A380-3E94C8224A29}"/>
              </c:ext>
            </c:extLst>
          </c:dPt>
          <c:dPt>
            <c:idx val="11"/>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7-15FE-4075-A380-3E94C8224A29}"/>
              </c:ext>
            </c:extLst>
          </c:dPt>
          <c:dPt>
            <c:idx val="12"/>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9-15FE-4075-A380-3E94C8224A29}"/>
              </c:ext>
            </c:extLst>
          </c:dPt>
          <c:dPt>
            <c:idx val="13"/>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B-15FE-4075-A380-3E94C8224A29}"/>
              </c:ext>
            </c:extLst>
          </c:dPt>
          <c:dPt>
            <c:idx val="14"/>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D-15FE-4075-A380-3E94C8224A29}"/>
              </c:ext>
            </c:extLst>
          </c:dPt>
          <c:dPt>
            <c:idx val="15"/>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F-15FE-4075-A380-3E94C8224A29}"/>
              </c:ext>
            </c:extLst>
          </c:dPt>
          <c:dPt>
            <c:idx val="16"/>
            <c:marker>
              <c:spPr>
                <a:solidFill>
                  <a:schemeClr val="bg2"/>
                </a:solidFill>
                <a:ln w="0" cap="flat" cmpd="sng" algn="ctr">
                  <a:solidFill>
                    <a:srgbClr val="91C864"/>
                  </a:solidFill>
                  <a:prstDash val="solid"/>
                  <a:round/>
                </a:ln>
                <a:effectLst/>
              </c:spPr>
            </c:marker>
            <c:bubble3D val="0"/>
            <c:spPr>
              <a:ln w="25400">
                <a:solidFill>
                  <a:srgbClr val="91C864"/>
                </a:solidFill>
              </a:ln>
              <a:effectLst/>
            </c:spPr>
            <c:extLst>
              <c:ext xmlns:c16="http://schemas.microsoft.com/office/drawing/2014/chart" uri="{C3380CC4-5D6E-409C-BE32-E72D297353CC}">
                <c16:uniqueId val="{00000021-15FE-4075-A380-3E94C8224A29}"/>
              </c:ext>
            </c:extLst>
          </c:dPt>
          <c:dPt>
            <c:idx val="17"/>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2-15FE-4075-A380-3E94C8224A29}"/>
              </c:ext>
            </c:extLst>
          </c:dPt>
          <c:dPt>
            <c:idx val="18"/>
            <c:marker>
              <c:spPr>
                <a:solidFill>
                  <a:schemeClr val="bg2"/>
                </a:solidFill>
                <a:ln w="0" cap="flat" cmpd="sng" algn="ctr">
                  <a:solidFill>
                    <a:srgbClr val="91C964"/>
                  </a:solidFill>
                  <a:prstDash val="solid"/>
                  <a:round/>
                </a:ln>
                <a:effectLst/>
              </c:spPr>
            </c:marker>
            <c:bubble3D val="0"/>
            <c:spPr>
              <a:ln w="25400">
                <a:noFill/>
              </a:ln>
              <a:effectLst/>
            </c:spPr>
            <c:extLst>
              <c:ext xmlns:c16="http://schemas.microsoft.com/office/drawing/2014/chart" uri="{C3380CC4-5D6E-409C-BE32-E72D297353CC}">
                <c16:uniqueId val="{00000024-15FE-4075-A380-3E94C8224A29}"/>
              </c:ext>
            </c:extLst>
          </c:dPt>
          <c:dPt>
            <c:idx val="19"/>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5-15FE-4075-A380-3E94C8224A29}"/>
              </c:ext>
            </c:extLst>
          </c:dPt>
          <c:dPt>
            <c:idx val="20"/>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7-15FE-4075-A380-3E94C8224A29}"/>
              </c:ext>
            </c:extLst>
          </c:dPt>
          <c:dPt>
            <c:idx val="21"/>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9-15FE-4075-A380-3E94C8224A29}"/>
              </c:ext>
            </c:extLst>
          </c:dPt>
          <c:dPt>
            <c:idx val="22"/>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B-15FE-4075-A380-3E94C8224A29}"/>
              </c:ext>
            </c:extLst>
          </c:dPt>
          <c:dPt>
            <c:idx val="23"/>
            <c:marker>
              <c:spPr>
                <a:solidFill>
                  <a:srgbClr val="057D4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D-15FE-4075-A380-3E94C8224A29}"/>
              </c:ext>
            </c:extLst>
          </c:dPt>
          <c:dPt>
            <c:idx val="24"/>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F-15FE-4075-A380-3E94C8224A29}"/>
              </c:ext>
            </c:extLst>
          </c:dPt>
          <c:dPt>
            <c:idx val="25"/>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30-D17C-4FA5-9199-BD9FFF7D1842}"/>
              </c:ext>
            </c:extLst>
          </c:dPt>
          <c:dLbls>
            <c:dLbl>
              <c:idx val="2"/>
              <c:layout>
                <c:manualLayout>
                  <c:x val="-0.14626290864770811"/>
                  <c:y val="7.1759034292907618E-3"/>
                </c:manualLayout>
              </c:layout>
              <c:tx>
                <c:rich>
                  <a:bodyPr wrap="square" lIns="38100" tIns="19050" rIns="38100" bIns="19050" anchor="ctr">
                    <a:spAutoFit/>
                  </a:bodyPr>
                  <a:lstStyle/>
                  <a:p>
                    <a:pPr>
                      <a:defRPr b="1">
                        <a:solidFill>
                          <a:schemeClr val="accent6"/>
                        </a:solidFill>
                      </a:defRPr>
                    </a:pPr>
                    <a:r>
                      <a:rPr lang="en-US" b="1">
                        <a:solidFill>
                          <a:schemeClr val="accent4"/>
                        </a:solidFill>
                      </a:rPr>
                      <a:t>2013</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FE-4075-A380-3E94C8224A29}"/>
                </c:ext>
              </c:extLst>
            </c:dLbl>
            <c:dLbl>
              <c:idx val="4"/>
              <c:layout>
                <c:manualLayout>
                  <c:x val="-4.5831153045540814E-2"/>
                  <c:y val="-7.3600006181627819E-2"/>
                </c:manualLayout>
              </c:layout>
              <c:tx>
                <c:rich>
                  <a:bodyPr/>
                  <a:lstStyle/>
                  <a:p>
                    <a:r>
                      <a:rPr lang="en-US" b="1">
                        <a:solidFill>
                          <a:schemeClr val="accent3"/>
                        </a:solidFill>
                      </a:rPr>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FE-4075-A380-3E94C8224A29}"/>
                </c:ext>
              </c:extLst>
            </c:dLbl>
            <c:dLbl>
              <c:idx val="11"/>
              <c:layout>
                <c:manualLayout>
                  <c:x val="-0.14208396840063073"/>
                  <c:y val="0"/>
                </c:manualLayout>
              </c:layout>
              <c:tx>
                <c:rich>
                  <a:bodyPr/>
                  <a:lstStyle/>
                  <a:p>
                    <a:r>
                      <a:rPr lang="en-US" b="1">
                        <a:solidFill>
                          <a:schemeClr val="accent2"/>
                        </a:solidFill>
                      </a:rPr>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5FE-4075-A380-3E94C8224A29}"/>
                </c:ext>
              </c:extLst>
            </c:dLbl>
            <c:dLbl>
              <c:idx val="12"/>
              <c:tx>
                <c:rich>
                  <a:bodyPr/>
                  <a:lstStyle/>
                  <a:p>
                    <a:r>
                      <a:rPr lang="en-US" b="1">
                        <a:solidFill>
                          <a:schemeClr val="accent1"/>
                        </a:solidFill>
                      </a:rPr>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5FE-4075-A380-3E94C8224A29}"/>
                </c:ext>
              </c:extLst>
            </c:dLbl>
            <c:dLbl>
              <c:idx val="16"/>
              <c:layout>
                <c:manualLayout>
                  <c:x val="8.5457867824475526E-3"/>
                  <c:y val="-1.0901408752317777E-2"/>
                </c:manualLayout>
              </c:layout>
              <c:tx>
                <c:rich>
                  <a:bodyPr/>
                  <a:lstStyle/>
                  <a:p>
                    <a:r>
                      <a:rPr lang="en-US" b="1">
                        <a:solidFill>
                          <a:schemeClr val="bg2"/>
                        </a:solidFill>
                      </a:rPr>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5FE-4075-A380-3E94C8224A29}"/>
                </c:ext>
              </c:extLst>
            </c:dLbl>
            <c:dLbl>
              <c:idx val="20"/>
              <c:layout>
                <c:manualLayout>
                  <c:x val="-8.3578804941548245E-3"/>
                  <c:y val="-7.1759034292907961E-2"/>
                </c:manualLayout>
              </c:layout>
              <c:tx>
                <c:rich>
                  <a:bodyPr/>
                  <a:lstStyle/>
                  <a:p>
                    <a:r>
                      <a:rPr lang="en-US" b="1">
                        <a:solidFill>
                          <a:schemeClr val="tx2"/>
                        </a:solidFill>
                      </a:rPr>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5FE-4075-A380-3E94C8224A29}"/>
                </c:ext>
              </c:extLst>
            </c:dLbl>
            <c:dLbl>
              <c:idx val="24"/>
              <c:layout>
                <c:manualLayout>
                  <c:x val="-2.7806499611747137E-2"/>
                  <c:y val="-8.3428782179086586E-2"/>
                </c:manualLayout>
              </c:layout>
              <c:tx>
                <c:rich>
                  <a:bodyPr/>
                  <a:lstStyle/>
                  <a:p>
                    <a:r>
                      <a:rPr lang="en-US" b="1">
                        <a:solidFill>
                          <a:schemeClr val="accent6"/>
                        </a:solidFill>
                      </a:rPr>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5FE-4075-A380-3E94C8224A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'2.3.4'!$B$4:$B$29</c:f>
              <c:numCache>
                <c:formatCode>0.0</c:formatCode>
                <c:ptCount val="26"/>
                <c:pt idx="0">
                  <c:v>7.4</c:v>
                </c:pt>
                <c:pt idx="1">
                  <c:v>7.2</c:v>
                </c:pt>
                <c:pt idx="2">
                  <c:v>7</c:v>
                </c:pt>
                <c:pt idx="3">
                  <c:v>7</c:v>
                </c:pt>
                <c:pt idx="4">
                  <c:v>8.5</c:v>
                </c:pt>
                <c:pt idx="5">
                  <c:v>8.6</c:v>
                </c:pt>
                <c:pt idx="6">
                  <c:v>10.199999999999999</c:v>
                </c:pt>
                <c:pt idx="7">
                  <c:v>10</c:v>
                </c:pt>
                <c:pt idx="8">
                  <c:v>9.1</c:v>
                </c:pt>
                <c:pt idx="9">
                  <c:v>9.1999999999999993</c:v>
                </c:pt>
                <c:pt idx="10">
                  <c:v>9.3000000000000007</c:v>
                </c:pt>
                <c:pt idx="11">
                  <c:v>9</c:v>
                </c:pt>
                <c:pt idx="12">
                  <c:v>9.4</c:v>
                </c:pt>
                <c:pt idx="13">
                  <c:v>9.4</c:v>
                </c:pt>
                <c:pt idx="14">
                  <c:v>9.4</c:v>
                </c:pt>
                <c:pt idx="15">
                  <c:v>9.1999999999999993</c:v>
                </c:pt>
                <c:pt idx="16">
                  <c:v>9.5</c:v>
                </c:pt>
                <c:pt idx="17">
                  <c:v>9.6</c:v>
                </c:pt>
                <c:pt idx="18">
                  <c:v>9.5</c:v>
                </c:pt>
                <c:pt idx="19">
                  <c:v>9.4</c:v>
                </c:pt>
                <c:pt idx="20">
                  <c:v>9.1</c:v>
                </c:pt>
                <c:pt idx="21">
                  <c:v>8.8000000000000007</c:v>
                </c:pt>
                <c:pt idx="22">
                  <c:v>8.6999999999999993</c:v>
                </c:pt>
                <c:pt idx="23">
                  <c:v>8.6999999999999993</c:v>
                </c:pt>
                <c:pt idx="24">
                  <c:v>8.6</c:v>
                </c:pt>
                <c:pt idx="25">
                  <c:v>8.4</c:v>
                </c:pt>
              </c:numCache>
            </c:numRef>
          </c:xVal>
          <c:yVal>
            <c:numRef>
              <c:f>'2.3.4'!$C$4:$C$29</c:f>
              <c:numCache>
                <c:formatCode>0.0</c:formatCode>
                <c:ptCount val="26"/>
                <c:pt idx="0">
                  <c:v>65.7</c:v>
                </c:pt>
                <c:pt idx="1">
                  <c:v>74</c:v>
                </c:pt>
                <c:pt idx="2">
                  <c:v>77.7</c:v>
                </c:pt>
                <c:pt idx="3">
                  <c:v>65.900000000000006</c:v>
                </c:pt>
                <c:pt idx="4">
                  <c:v>59.1</c:v>
                </c:pt>
                <c:pt idx="5">
                  <c:v>47.2</c:v>
                </c:pt>
                <c:pt idx="6">
                  <c:v>47.5</c:v>
                </c:pt>
                <c:pt idx="7">
                  <c:v>48.8</c:v>
                </c:pt>
                <c:pt idx="8">
                  <c:v>50.5</c:v>
                </c:pt>
                <c:pt idx="9">
                  <c:v>42.4</c:v>
                </c:pt>
                <c:pt idx="10">
                  <c:v>38.200000000000003</c:v>
                </c:pt>
                <c:pt idx="11">
                  <c:v>36.200000000000003</c:v>
                </c:pt>
                <c:pt idx="12">
                  <c:v>40.700000000000003</c:v>
                </c:pt>
                <c:pt idx="13">
                  <c:v>41.4</c:v>
                </c:pt>
                <c:pt idx="14">
                  <c:v>50.1</c:v>
                </c:pt>
                <c:pt idx="15">
                  <c:v>55.2</c:v>
                </c:pt>
                <c:pt idx="16">
                  <c:v>62.4</c:v>
                </c:pt>
                <c:pt idx="17">
                  <c:v>67.2</c:v>
                </c:pt>
                <c:pt idx="18">
                  <c:v>65.900000000000006</c:v>
                </c:pt>
                <c:pt idx="19">
                  <c:v>73.3</c:v>
                </c:pt>
                <c:pt idx="20">
                  <c:v>79.5</c:v>
                </c:pt>
                <c:pt idx="21">
                  <c:v>84.7</c:v>
                </c:pt>
                <c:pt idx="22">
                  <c:v>86.5</c:v>
                </c:pt>
                <c:pt idx="23">
                  <c:v>85.7</c:v>
                </c:pt>
                <c:pt idx="24">
                  <c:v>85.6</c:v>
                </c:pt>
                <c:pt idx="25">
                  <c:v>95.2</c:v>
                </c:pt>
              </c:numCache>
            </c:numRef>
          </c:yVal>
          <c:smooth val="1"/>
          <c:extLst>
            <c:ext xmlns:c16="http://schemas.microsoft.com/office/drawing/2014/chart" uri="{C3380CC4-5D6E-409C-BE32-E72D297353CC}">
              <c16:uniqueId val="{00000030-15FE-4075-A380-3E94C8224A29}"/>
            </c:ext>
          </c:extLst>
        </c:ser>
        <c:dLbls>
          <c:showLegendKey val="0"/>
          <c:showVal val="0"/>
          <c:showCatName val="0"/>
          <c:showSerName val="0"/>
          <c:showPercent val="0"/>
          <c:showBubbleSize val="0"/>
        </c:dLbls>
        <c:axId val="423563232"/>
        <c:axId val="510582544"/>
      </c:scatterChart>
      <c:valAx>
        <c:axId val="423563232"/>
        <c:scaling>
          <c:orientation val="minMax"/>
          <c:max val="12"/>
          <c:min val="6"/>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solidFill>
                      <a:sysClr val="windowText" lastClr="000000"/>
                    </a:solidFill>
                  </a:defRPr>
                </a:pPr>
                <a:r>
                  <a:rPr lang="en-US">
                    <a:solidFill>
                      <a:sysClr val="windowText" lastClr="000000"/>
                    </a:solidFill>
                  </a:rPr>
                  <a:t>ILO Unemployment, sa, %</a:t>
                </a:r>
              </a:p>
            </c:rich>
          </c:tx>
          <c:overlay val="0"/>
        </c:title>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0582544"/>
        <c:crosses val="autoZero"/>
        <c:crossBetween val="midCat"/>
        <c:majorUnit val="2"/>
      </c:valAx>
      <c:valAx>
        <c:axId val="510582544"/>
        <c:scaling>
          <c:orientation val="minMax"/>
          <c:max val="10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solidFill>
                      <a:sysClr val="windowText" lastClr="000000"/>
                    </a:solidFill>
                  </a:defRPr>
                </a:pPr>
                <a:r>
                  <a:rPr lang="en-US">
                    <a:solidFill>
                      <a:sysClr val="windowText" lastClr="000000"/>
                    </a:solidFill>
                  </a:rPr>
                  <a:t>SESU</a:t>
                </a:r>
                <a:r>
                  <a:rPr lang="en-US" baseline="0">
                    <a:solidFill>
                      <a:sysClr val="windowText" lastClr="000000"/>
                    </a:solidFill>
                  </a:rPr>
                  <a:t> vacancies</a:t>
                </a:r>
                <a:r>
                  <a:rPr lang="en-US">
                    <a:solidFill>
                      <a:sysClr val="windowText" lastClr="000000"/>
                    </a:solidFill>
                  </a:rPr>
                  <a:t>, sa,</a:t>
                </a:r>
                <a:r>
                  <a:rPr lang="en-US" baseline="0">
                    <a:solidFill>
                      <a:sysClr val="windowText" lastClr="000000"/>
                    </a:solidFill>
                  </a:rPr>
                  <a:t> thousand</a:t>
                </a:r>
                <a:endParaRPr lang="en-US">
                  <a:solidFill>
                    <a:sysClr val="windowText" lastClr="000000"/>
                  </a:solidFill>
                </a:endParaRPr>
              </a:p>
            </c:rich>
          </c:tx>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3232"/>
        <c:crosses val="autoZero"/>
        <c:crossBetween val="midCat"/>
        <c:majorUnit val="20"/>
      </c:valAx>
      <c:spPr>
        <a:no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803481570926459E-2"/>
          <c:w val="0.96533932646382814"/>
          <c:h val="0.74111315105510989"/>
        </c:manualLayout>
      </c:layout>
      <c:lineChart>
        <c:grouping val="standard"/>
        <c:varyColors val="0"/>
        <c:ser>
          <c:idx val="0"/>
          <c:order val="0"/>
          <c:tx>
            <c:strRef>
              <c:f>'2.3.5'!$B$1</c:f>
              <c:strCache>
                <c:ptCount val="1"/>
                <c:pt idx="0">
                  <c:v>Співвідношення вакансій ДСЗУ до кількості безробітних за МОП, с/с</c:v>
                </c:pt>
              </c:strCache>
            </c:strRef>
          </c:tx>
          <c:spPr>
            <a:ln w="25400" cmpd="sng">
              <a:solidFill>
                <a:srgbClr val="057D46"/>
              </a:solidFill>
              <a:prstDash val="solid"/>
            </a:ln>
          </c:spPr>
          <c:marker>
            <c:symbol val="none"/>
          </c:marker>
          <c:cat>
            <c:strRef>
              <c:f>'2.3.5'!$O$4:$O$22</c:f>
              <c:strCache>
                <c:ptCount val="19"/>
                <c:pt idx="2">
                  <c:v>III.15</c:v>
                </c:pt>
                <c:pt idx="6">
                  <c:v>III.16</c:v>
                </c:pt>
                <c:pt idx="10">
                  <c:v>III.17</c:v>
                </c:pt>
                <c:pt idx="14">
                  <c:v>III.18</c:v>
                </c:pt>
                <c:pt idx="18">
                  <c:v>III.19</c:v>
                </c:pt>
              </c:strCache>
            </c:strRef>
          </c:cat>
          <c:val>
            <c:numRef>
              <c:f>'2.3.5'!$B$4:$B$22</c:f>
              <c:numCache>
                <c:formatCode>0.0</c:formatCode>
                <c:ptCount val="19"/>
                <c:pt idx="0">
                  <c:v>30.5</c:v>
                </c:pt>
                <c:pt idx="1">
                  <c:v>27.3</c:v>
                </c:pt>
                <c:pt idx="2">
                  <c:v>24.1</c:v>
                </c:pt>
                <c:pt idx="3">
                  <c:v>22</c:v>
                </c:pt>
                <c:pt idx="4">
                  <c:v>24</c:v>
                </c:pt>
                <c:pt idx="5">
                  <c:v>24.9</c:v>
                </c:pt>
                <c:pt idx="6">
                  <c:v>27.6</c:v>
                </c:pt>
                <c:pt idx="7">
                  <c:v>32.299999999999997</c:v>
                </c:pt>
                <c:pt idx="8">
                  <c:v>35.299999999999997</c:v>
                </c:pt>
                <c:pt idx="9">
                  <c:v>38.200000000000003</c:v>
                </c:pt>
                <c:pt idx="10">
                  <c:v>39.700000000000003</c:v>
                </c:pt>
                <c:pt idx="11">
                  <c:v>41.8</c:v>
                </c:pt>
                <c:pt idx="12">
                  <c:v>46.9</c:v>
                </c:pt>
                <c:pt idx="13">
                  <c:v>52.5</c:v>
                </c:pt>
                <c:pt idx="14">
                  <c:v>55.5</c:v>
                </c:pt>
                <c:pt idx="15">
                  <c:v>55.3</c:v>
                </c:pt>
                <c:pt idx="16" formatCode="General">
                  <c:v>56.5</c:v>
                </c:pt>
                <c:pt idx="17">
                  <c:v>60.1</c:v>
                </c:pt>
              </c:numCache>
            </c:numRef>
          </c:val>
          <c:smooth val="0"/>
          <c:extLst>
            <c:ext xmlns:c16="http://schemas.microsoft.com/office/drawing/2014/chart" uri="{C3380CC4-5D6E-409C-BE32-E72D297353CC}">
              <c16:uniqueId val="{00000000-1D10-461C-AD4F-8DEC9E4D115F}"/>
            </c:ext>
          </c:extLst>
        </c:ser>
        <c:dLbls>
          <c:showLegendKey val="0"/>
          <c:showVal val="0"/>
          <c:showCatName val="0"/>
          <c:showSerName val="0"/>
          <c:showPercent val="0"/>
          <c:showBubbleSize val="0"/>
        </c:dLbls>
        <c:marker val="1"/>
        <c:smooth val="0"/>
        <c:axId val="444690408"/>
        <c:axId val="444690800"/>
      </c:lineChart>
      <c:lineChart>
        <c:grouping val="standard"/>
        <c:varyColors val="0"/>
        <c:ser>
          <c:idx val="1"/>
          <c:order val="1"/>
          <c:tx>
            <c:strRef>
              <c:f>'2.3.5'!$C$1</c:f>
              <c:strCache>
                <c:ptCount val="1"/>
                <c:pt idx="0">
                  <c:v>Частка підприємств, які зазначили, що брак кваліфікованих працівників обмежує збільшення виробництва, % (п.ш.)</c:v>
                </c:pt>
              </c:strCache>
            </c:strRef>
          </c:tx>
          <c:spPr>
            <a:ln w="25400" cmpd="sng">
              <a:solidFill>
                <a:srgbClr val="DC4B64"/>
              </a:solidFill>
              <a:prstDash val="solid"/>
            </a:ln>
          </c:spPr>
          <c:marker>
            <c:symbol val="none"/>
          </c:marker>
          <c:cat>
            <c:strRef>
              <c:f>'2.3.5'!$S$4:$S$22</c:f>
              <c:strCache>
                <c:ptCount val="18"/>
                <c:pt idx="1">
                  <c:v>II.15</c:v>
                </c:pt>
                <c:pt idx="3">
                  <c:v>IV.15</c:v>
                </c:pt>
                <c:pt idx="5">
                  <c:v>II.16</c:v>
                </c:pt>
                <c:pt idx="7">
                  <c:v>IV.16</c:v>
                </c:pt>
                <c:pt idx="9">
                  <c:v>II.17</c:v>
                </c:pt>
                <c:pt idx="11">
                  <c:v>IV.17</c:v>
                </c:pt>
                <c:pt idx="13">
                  <c:v>II.18</c:v>
                </c:pt>
                <c:pt idx="15">
                  <c:v>IV.18</c:v>
                </c:pt>
                <c:pt idx="17">
                  <c:v>II.19</c:v>
                </c:pt>
              </c:strCache>
            </c:strRef>
          </c:cat>
          <c:val>
            <c:numRef>
              <c:f>'2.3.5'!$C$4:$C$22</c:f>
              <c:numCache>
                <c:formatCode>0.0</c:formatCode>
                <c:ptCount val="19"/>
                <c:pt idx="0">
                  <c:v>9.4</c:v>
                </c:pt>
                <c:pt idx="1">
                  <c:v>9.5</c:v>
                </c:pt>
                <c:pt idx="2">
                  <c:v>10.3</c:v>
                </c:pt>
                <c:pt idx="3">
                  <c:v>10.5</c:v>
                </c:pt>
                <c:pt idx="4">
                  <c:v>10.6</c:v>
                </c:pt>
                <c:pt idx="5">
                  <c:v>12</c:v>
                </c:pt>
                <c:pt idx="6">
                  <c:v>16.600000000000001</c:v>
                </c:pt>
                <c:pt idx="7">
                  <c:v>16</c:v>
                </c:pt>
                <c:pt idx="8">
                  <c:v>18.100000000000001</c:v>
                </c:pt>
                <c:pt idx="9">
                  <c:v>18.7</c:v>
                </c:pt>
                <c:pt idx="10">
                  <c:v>22.4</c:v>
                </c:pt>
                <c:pt idx="11">
                  <c:v>26.9</c:v>
                </c:pt>
                <c:pt idx="12">
                  <c:v>25.8</c:v>
                </c:pt>
                <c:pt idx="13">
                  <c:v>26.5</c:v>
                </c:pt>
                <c:pt idx="14">
                  <c:v>32.299999999999997</c:v>
                </c:pt>
                <c:pt idx="15">
                  <c:v>33</c:v>
                </c:pt>
                <c:pt idx="16" formatCode="General">
                  <c:v>31.6</c:v>
                </c:pt>
                <c:pt idx="17">
                  <c:v>31.8</c:v>
                </c:pt>
                <c:pt idx="18">
                  <c:v>33.6</c:v>
                </c:pt>
              </c:numCache>
            </c:numRef>
          </c:val>
          <c:smooth val="0"/>
          <c:extLst>
            <c:ext xmlns:c16="http://schemas.microsoft.com/office/drawing/2014/chart" uri="{C3380CC4-5D6E-409C-BE32-E72D297353CC}">
              <c16:uniqueId val="{00000001-1D10-461C-AD4F-8DEC9E4D115F}"/>
            </c:ext>
          </c:extLst>
        </c:ser>
        <c:dLbls>
          <c:showLegendKey val="0"/>
          <c:showVal val="0"/>
          <c:showCatName val="0"/>
          <c:showSerName val="0"/>
          <c:showPercent val="0"/>
          <c:showBubbleSize val="0"/>
        </c:dLbls>
        <c:marker val="1"/>
        <c:smooth val="0"/>
        <c:axId val="444691584"/>
        <c:axId val="444691192"/>
      </c:lineChart>
      <c:catAx>
        <c:axId val="444690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0800"/>
        <c:crosses val="autoZero"/>
        <c:auto val="1"/>
        <c:lblAlgn val="ctr"/>
        <c:lblOffset val="100"/>
        <c:tickLblSkip val="1"/>
        <c:tickMarkSkip val="4"/>
        <c:noMultiLvlLbl val="0"/>
      </c:catAx>
      <c:valAx>
        <c:axId val="444690800"/>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0408"/>
        <c:crosses val="autoZero"/>
        <c:crossBetween val="between"/>
      </c:valAx>
      <c:valAx>
        <c:axId val="444691192"/>
        <c:scaling>
          <c:orientation val="minMax"/>
          <c:max val="40"/>
        </c:scaling>
        <c:delete val="0"/>
        <c:axPos val="r"/>
        <c:numFmt formatCode="#,##0" sourceLinked="0"/>
        <c:majorTickMark val="in"/>
        <c:minorTickMark val="none"/>
        <c:tickLblPos val="high"/>
        <c:spPr>
          <a:noFill/>
          <a:ln w="12700" cap="flat" cmpd="sng" algn="ctr">
            <a:solidFill>
              <a:srgbClr val="505050"/>
            </a:solidFill>
            <a:prstDash val="solid"/>
            <a:round/>
          </a:ln>
          <a:effectLst/>
        </c:spPr>
        <c:txPr>
          <a:bodyPr rot="0" vert="horz"/>
          <a:lstStyle/>
          <a:p>
            <a:pPr>
              <a:defRPr/>
            </a:pPr>
            <a:endParaRPr lang="en-US"/>
          </a:p>
        </c:txPr>
        <c:crossAx val="444691584"/>
        <c:crosses val="max"/>
        <c:crossBetween val="between"/>
        <c:majorUnit val="10"/>
      </c:valAx>
      <c:catAx>
        <c:axId val="444691584"/>
        <c:scaling>
          <c:orientation val="minMax"/>
        </c:scaling>
        <c:delete val="1"/>
        <c:axPos val="b"/>
        <c:numFmt formatCode="General" sourceLinked="1"/>
        <c:majorTickMark val="out"/>
        <c:minorTickMark val="none"/>
        <c:tickLblPos val="nextTo"/>
        <c:crossAx val="44469119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825517454987815"/>
          <c:w val="0.98205515895670825"/>
          <c:h val="0.201744825450121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2.0833333333333333E-3"/>
          <c:y val="2.4096385542168676E-2"/>
          <c:w val="0.96250000000000002"/>
          <c:h val="0.7831325301204819"/>
        </c:manualLayout>
      </c:layout>
      <c:lineChart>
        <c:grouping val="standard"/>
        <c:varyColors val="0"/>
        <c:ser>
          <c:idx val="0"/>
          <c:order val="0"/>
          <c:tx>
            <c:strRef>
              <c:f>'2.3.6'!$B$1</c:f>
              <c:strCache>
                <c:ptCount val="1"/>
                <c:pt idx="0">
                  <c:v>Номінальна зарплата</c:v>
                </c:pt>
              </c:strCache>
            </c:strRef>
          </c:tx>
          <c:spPr>
            <a:ln w="25400" cmpd="sng">
              <a:solidFill>
                <a:srgbClr val="057D46"/>
              </a:solidFill>
              <a:prstDash val="solid"/>
            </a:ln>
          </c:spPr>
          <c:marker>
            <c:symbol val="none"/>
          </c:marker>
          <c:dPt>
            <c:idx val="36"/>
            <c:bubble3D val="0"/>
            <c:extLst>
              <c:ext xmlns:c16="http://schemas.microsoft.com/office/drawing/2014/chart" uri="{C3380CC4-5D6E-409C-BE32-E72D297353CC}">
                <c16:uniqueId val="{00000000-767C-4710-9FC5-9A3C8CF11C0F}"/>
              </c:ext>
            </c:extLst>
          </c:dPt>
          <c:cat>
            <c:strRef>
              <c:f>'2.3.6'!$P$4:$P$59</c:f>
              <c:strCache>
                <c:ptCount val="56"/>
                <c:pt idx="0">
                  <c:v>01.15</c:v>
                </c:pt>
                <c:pt idx="12">
                  <c:v>01.16</c:v>
                </c:pt>
                <c:pt idx="24">
                  <c:v>01.17</c:v>
                </c:pt>
                <c:pt idx="36">
                  <c:v>01.18</c:v>
                </c:pt>
                <c:pt idx="48">
                  <c:v>01.19</c:v>
                </c:pt>
                <c:pt idx="55">
                  <c:v>08.19</c:v>
                </c:pt>
              </c:strCache>
            </c:strRef>
          </c:cat>
          <c:val>
            <c:numRef>
              <c:f>'2.3.6'!$B$4:$B$59</c:f>
              <c:numCache>
                <c:formatCode>0.0</c:formatCode>
                <c:ptCount val="56"/>
                <c:pt idx="0">
                  <c:v>9.1</c:v>
                </c:pt>
                <c:pt idx="1">
                  <c:v>13.2</c:v>
                </c:pt>
                <c:pt idx="2">
                  <c:v>13.1</c:v>
                </c:pt>
                <c:pt idx="3">
                  <c:v>16.5</c:v>
                </c:pt>
                <c:pt idx="4">
                  <c:v>17.8</c:v>
                </c:pt>
                <c:pt idx="5">
                  <c:v>19.399999999999999</c:v>
                </c:pt>
                <c:pt idx="6">
                  <c:v>23.1</c:v>
                </c:pt>
                <c:pt idx="7">
                  <c:v>24.8</c:v>
                </c:pt>
                <c:pt idx="8">
                  <c:v>24.8</c:v>
                </c:pt>
                <c:pt idx="9">
                  <c:v>29.1</c:v>
                </c:pt>
                <c:pt idx="10">
                  <c:v>27.3</c:v>
                </c:pt>
                <c:pt idx="11">
                  <c:v>30.4</c:v>
                </c:pt>
                <c:pt idx="12">
                  <c:v>26.3</c:v>
                </c:pt>
                <c:pt idx="13">
                  <c:v>26.2</c:v>
                </c:pt>
                <c:pt idx="14">
                  <c:v>27.4</c:v>
                </c:pt>
                <c:pt idx="15">
                  <c:v>22.4</c:v>
                </c:pt>
                <c:pt idx="16">
                  <c:v>23.3</c:v>
                </c:pt>
                <c:pt idx="17">
                  <c:v>24.1</c:v>
                </c:pt>
                <c:pt idx="18">
                  <c:v>22.4</c:v>
                </c:pt>
                <c:pt idx="19">
                  <c:v>23.7</c:v>
                </c:pt>
                <c:pt idx="20">
                  <c:v>23.4</c:v>
                </c:pt>
                <c:pt idx="21">
                  <c:v>18.100000000000001</c:v>
                </c:pt>
                <c:pt idx="22">
                  <c:v>20.2</c:v>
                </c:pt>
                <c:pt idx="23">
                  <c:v>23.8</c:v>
                </c:pt>
                <c:pt idx="24">
                  <c:v>37.700000000000003</c:v>
                </c:pt>
                <c:pt idx="25">
                  <c:v>35.4</c:v>
                </c:pt>
                <c:pt idx="26">
                  <c:v>37.200000000000003</c:v>
                </c:pt>
                <c:pt idx="27">
                  <c:v>36</c:v>
                </c:pt>
                <c:pt idx="28">
                  <c:v>37.200000000000003</c:v>
                </c:pt>
                <c:pt idx="29">
                  <c:v>37.9</c:v>
                </c:pt>
                <c:pt idx="30">
                  <c:v>36.6</c:v>
                </c:pt>
                <c:pt idx="31">
                  <c:v>36.799999999999997</c:v>
                </c:pt>
                <c:pt idx="32">
                  <c:v>37.200000000000003</c:v>
                </c:pt>
                <c:pt idx="33">
                  <c:v>37.9</c:v>
                </c:pt>
                <c:pt idx="34">
                  <c:v>38.299999999999997</c:v>
                </c:pt>
                <c:pt idx="35">
                  <c:v>35.5</c:v>
                </c:pt>
                <c:pt idx="36">
                  <c:v>28.4</c:v>
                </c:pt>
                <c:pt idx="37">
                  <c:v>26.1</c:v>
                </c:pt>
                <c:pt idx="38">
                  <c:v>24.1</c:v>
                </c:pt>
                <c:pt idx="39">
                  <c:v>27.3</c:v>
                </c:pt>
                <c:pt idx="40">
                  <c:v>27.6</c:v>
                </c:pt>
                <c:pt idx="41">
                  <c:v>24.2</c:v>
                </c:pt>
                <c:pt idx="42">
                  <c:v>24.9</c:v>
                </c:pt>
                <c:pt idx="43">
                  <c:v>26.2</c:v>
                </c:pt>
                <c:pt idx="44">
                  <c:v>23</c:v>
                </c:pt>
                <c:pt idx="45">
                  <c:v>24.9</c:v>
                </c:pt>
                <c:pt idx="46">
                  <c:v>22.5</c:v>
                </c:pt>
                <c:pt idx="47">
                  <c:v>20.5</c:v>
                </c:pt>
                <c:pt idx="48">
                  <c:v>19.600000000000001</c:v>
                </c:pt>
                <c:pt idx="49">
                  <c:v>20.399999999999999</c:v>
                </c:pt>
                <c:pt idx="50">
                  <c:v>22.1</c:v>
                </c:pt>
                <c:pt idx="51">
                  <c:v>21.1</c:v>
                </c:pt>
                <c:pt idx="52" formatCode="General">
                  <c:v>17.399999999999999</c:v>
                </c:pt>
                <c:pt idx="53" formatCode="General">
                  <c:v>18</c:v>
                </c:pt>
                <c:pt idx="54" formatCode="General">
                  <c:v>19.600000000000001</c:v>
                </c:pt>
                <c:pt idx="55" formatCode="General">
                  <c:v>17.399999999999999</c:v>
                </c:pt>
              </c:numCache>
            </c:numRef>
          </c:val>
          <c:smooth val="0"/>
          <c:extLst>
            <c:ext xmlns:c16="http://schemas.microsoft.com/office/drawing/2014/chart" uri="{C3380CC4-5D6E-409C-BE32-E72D297353CC}">
              <c16:uniqueId val="{00000001-767C-4710-9FC5-9A3C8CF11C0F}"/>
            </c:ext>
          </c:extLst>
        </c:ser>
        <c:ser>
          <c:idx val="1"/>
          <c:order val="1"/>
          <c:tx>
            <c:strRef>
              <c:f>'2.3.6'!$C$1</c:f>
              <c:strCache>
                <c:ptCount val="1"/>
                <c:pt idx="0">
                  <c:v>Реальна зарплата</c:v>
                </c:pt>
              </c:strCache>
            </c:strRef>
          </c:tx>
          <c:spPr>
            <a:ln w="25400" cmpd="sng">
              <a:solidFill>
                <a:srgbClr val="91C864"/>
              </a:solidFill>
              <a:prstDash val="solid"/>
            </a:ln>
          </c:spPr>
          <c:marker>
            <c:symbol val="none"/>
          </c:marker>
          <c:dPt>
            <c:idx val="36"/>
            <c:bubble3D val="0"/>
            <c:extLst>
              <c:ext xmlns:c16="http://schemas.microsoft.com/office/drawing/2014/chart" uri="{C3380CC4-5D6E-409C-BE32-E72D297353CC}">
                <c16:uniqueId val="{00000002-767C-4710-9FC5-9A3C8CF11C0F}"/>
              </c:ext>
            </c:extLst>
          </c:dPt>
          <c:cat>
            <c:strRef>
              <c:f>'2.3.6'!$P$4:$P$59</c:f>
              <c:strCache>
                <c:ptCount val="56"/>
                <c:pt idx="0">
                  <c:v>01.15</c:v>
                </c:pt>
                <c:pt idx="12">
                  <c:v>01.16</c:v>
                </c:pt>
                <c:pt idx="24">
                  <c:v>01.17</c:v>
                </c:pt>
                <c:pt idx="36">
                  <c:v>01.18</c:v>
                </c:pt>
                <c:pt idx="48">
                  <c:v>01.19</c:v>
                </c:pt>
                <c:pt idx="55">
                  <c:v>08.19</c:v>
                </c:pt>
              </c:strCache>
            </c:strRef>
          </c:cat>
          <c:val>
            <c:numRef>
              <c:f>'2.3.6'!$C$4:$C$59</c:f>
              <c:numCache>
                <c:formatCode>0.0</c:formatCode>
                <c:ptCount val="56"/>
                <c:pt idx="0">
                  <c:v>-17.3</c:v>
                </c:pt>
                <c:pt idx="1">
                  <c:v>-18.2</c:v>
                </c:pt>
                <c:pt idx="2">
                  <c:v>-24.6</c:v>
                </c:pt>
                <c:pt idx="3">
                  <c:v>-29.6</c:v>
                </c:pt>
                <c:pt idx="4">
                  <c:v>-27.6</c:v>
                </c:pt>
                <c:pt idx="5">
                  <c:v>-26.3</c:v>
                </c:pt>
                <c:pt idx="6">
                  <c:v>-22.2</c:v>
                </c:pt>
                <c:pt idx="7">
                  <c:v>-19.2</c:v>
                </c:pt>
                <c:pt idx="8">
                  <c:v>-18.600000000000001</c:v>
                </c:pt>
                <c:pt idx="9">
                  <c:v>-12.7</c:v>
                </c:pt>
                <c:pt idx="10">
                  <c:v>-14</c:v>
                </c:pt>
                <c:pt idx="11">
                  <c:v>-9.9</c:v>
                </c:pt>
                <c:pt idx="12">
                  <c:v>-13.2</c:v>
                </c:pt>
                <c:pt idx="13">
                  <c:v>-8.3000000000000007</c:v>
                </c:pt>
                <c:pt idx="14">
                  <c:v>1.6</c:v>
                </c:pt>
                <c:pt idx="15">
                  <c:v>7.6</c:v>
                </c:pt>
                <c:pt idx="16">
                  <c:v>12.2</c:v>
                </c:pt>
                <c:pt idx="17">
                  <c:v>17.3</c:v>
                </c:pt>
                <c:pt idx="18">
                  <c:v>14.8</c:v>
                </c:pt>
                <c:pt idx="19">
                  <c:v>15.4</c:v>
                </c:pt>
                <c:pt idx="20">
                  <c:v>15.6</c:v>
                </c:pt>
                <c:pt idx="21">
                  <c:v>6.2</c:v>
                </c:pt>
                <c:pt idx="22">
                  <c:v>8.4</c:v>
                </c:pt>
                <c:pt idx="23">
                  <c:v>11.6</c:v>
                </c:pt>
                <c:pt idx="24">
                  <c:v>21.4</c:v>
                </c:pt>
                <c:pt idx="25">
                  <c:v>18</c:v>
                </c:pt>
                <c:pt idx="26">
                  <c:v>18.7</c:v>
                </c:pt>
                <c:pt idx="27">
                  <c:v>20.7</c:v>
                </c:pt>
                <c:pt idx="28">
                  <c:v>20.399999999999999</c:v>
                </c:pt>
                <c:pt idx="29">
                  <c:v>18.899999999999999</c:v>
                </c:pt>
                <c:pt idx="30">
                  <c:v>17.2</c:v>
                </c:pt>
                <c:pt idx="31">
                  <c:v>17.2</c:v>
                </c:pt>
                <c:pt idx="32">
                  <c:v>17.3</c:v>
                </c:pt>
                <c:pt idx="33">
                  <c:v>19.899999999999999</c:v>
                </c:pt>
                <c:pt idx="34">
                  <c:v>21.4</c:v>
                </c:pt>
                <c:pt idx="35">
                  <c:v>18.899999999999999</c:v>
                </c:pt>
                <c:pt idx="36">
                  <c:v>12.3</c:v>
                </c:pt>
                <c:pt idx="37">
                  <c:v>10.5</c:v>
                </c:pt>
                <c:pt idx="38">
                  <c:v>9.5</c:v>
                </c:pt>
                <c:pt idx="39">
                  <c:v>12.5</c:v>
                </c:pt>
                <c:pt idx="40">
                  <c:v>14.1</c:v>
                </c:pt>
                <c:pt idx="41">
                  <c:v>13</c:v>
                </c:pt>
                <c:pt idx="42">
                  <c:v>14.7</c:v>
                </c:pt>
                <c:pt idx="43">
                  <c:v>15.7</c:v>
                </c:pt>
                <c:pt idx="44">
                  <c:v>12.9</c:v>
                </c:pt>
                <c:pt idx="45">
                  <c:v>14.2</c:v>
                </c:pt>
                <c:pt idx="46">
                  <c:v>11.4</c:v>
                </c:pt>
                <c:pt idx="47">
                  <c:v>9.6999999999999993</c:v>
                </c:pt>
                <c:pt idx="48">
                  <c:v>9.5</c:v>
                </c:pt>
                <c:pt idx="49">
                  <c:v>10.7</c:v>
                </c:pt>
                <c:pt idx="50">
                  <c:v>12.5</c:v>
                </c:pt>
                <c:pt idx="51">
                  <c:v>11.2</c:v>
                </c:pt>
                <c:pt idx="52" formatCode="General">
                  <c:v>7</c:v>
                </c:pt>
                <c:pt idx="53" formatCode="General">
                  <c:v>8.1</c:v>
                </c:pt>
                <c:pt idx="54" formatCode="General">
                  <c:v>9.5</c:v>
                </c:pt>
                <c:pt idx="55" formatCode="General">
                  <c:v>7.7</c:v>
                </c:pt>
              </c:numCache>
            </c:numRef>
          </c:val>
          <c:smooth val="0"/>
          <c:extLst>
            <c:ext xmlns:c16="http://schemas.microsoft.com/office/drawing/2014/chart" uri="{C3380CC4-5D6E-409C-BE32-E72D297353CC}">
              <c16:uniqueId val="{00000003-767C-4710-9FC5-9A3C8CF11C0F}"/>
            </c:ext>
          </c:extLst>
        </c:ser>
        <c:ser>
          <c:idx val="2"/>
          <c:order val="2"/>
          <c:tx>
            <c:strRef>
              <c:f>'2.3.6'!$D$1</c:f>
              <c:strCache>
                <c:ptCount val="1"/>
                <c:pt idx="0">
                  <c:v>Номінальна пенсія</c:v>
                </c:pt>
              </c:strCache>
            </c:strRef>
          </c:tx>
          <c:spPr>
            <a:ln w="25400" cmpd="sng">
              <a:solidFill>
                <a:srgbClr val="7D0532"/>
              </a:solidFill>
              <a:prstDash val="solid"/>
            </a:ln>
          </c:spPr>
          <c:marker>
            <c:symbol val="none"/>
          </c:marker>
          <c:cat>
            <c:strRef>
              <c:f>'2.3.6'!$P$4:$P$59</c:f>
              <c:strCache>
                <c:ptCount val="56"/>
                <c:pt idx="0">
                  <c:v>01.15</c:v>
                </c:pt>
                <c:pt idx="12">
                  <c:v>01.16</c:v>
                </c:pt>
                <c:pt idx="24">
                  <c:v>01.17</c:v>
                </c:pt>
                <c:pt idx="36">
                  <c:v>01.18</c:v>
                </c:pt>
                <c:pt idx="48">
                  <c:v>01.19</c:v>
                </c:pt>
                <c:pt idx="55">
                  <c:v>08.19</c:v>
                </c:pt>
              </c:strCache>
            </c:strRef>
          </c:cat>
          <c:val>
            <c:numRef>
              <c:f>'2.3.6'!$D$4:$D$59</c:f>
              <c:numCache>
                <c:formatCode>0.0</c:formatCode>
                <c:ptCount val="56"/>
                <c:pt idx="0">
                  <c:v>3.6</c:v>
                </c:pt>
                <c:pt idx="1">
                  <c:v>#N/A</c:v>
                </c:pt>
                <c:pt idx="2">
                  <c:v>#N/A</c:v>
                </c:pt>
                <c:pt idx="3">
                  <c:v>4.0999999999999996</c:v>
                </c:pt>
                <c:pt idx="4">
                  <c:v>#N/A</c:v>
                </c:pt>
                <c:pt idx="5">
                  <c:v>#N/A</c:v>
                </c:pt>
                <c:pt idx="6">
                  <c:v>2.6</c:v>
                </c:pt>
                <c:pt idx="7">
                  <c:v>#N/A</c:v>
                </c:pt>
                <c:pt idx="8">
                  <c:v>#N/A</c:v>
                </c:pt>
                <c:pt idx="9">
                  <c:v>9.1999999999999993</c:v>
                </c:pt>
                <c:pt idx="10">
                  <c:v>#N/A</c:v>
                </c:pt>
                <c:pt idx="11">
                  <c:v>#N/A</c:v>
                </c:pt>
                <c:pt idx="12">
                  <c:v>7.5</c:v>
                </c:pt>
                <c:pt idx="13">
                  <c:v>#N/A</c:v>
                </c:pt>
                <c:pt idx="14">
                  <c:v>#N/A</c:v>
                </c:pt>
                <c:pt idx="15">
                  <c:v>6.8</c:v>
                </c:pt>
                <c:pt idx="16">
                  <c:v>#N/A</c:v>
                </c:pt>
                <c:pt idx="17">
                  <c:v>#N/A</c:v>
                </c:pt>
                <c:pt idx="18">
                  <c:v>8.6</c:v>
                </c:pt>
                <c:pt idx="19">
                  <c:v>#N/A</c:v>
                </c:pt>
                <c:pt idx="20">
                  <c:v>#N/A</c:v>
                </c:pt>
                <c:pt idx="21">
                  <c:v>3.2</c:v>
                </c:pt>
                <c:pt idx="22">
                  <c:v>#N/A</c:v>
                </c:pt>
                <c:pt idx="23">
                  <c:v>#N/A</c:v>
                </c:pt>
                <c:pt idx="24">
                  <c:v>7.6</c:v>
                </c:pt>
                <c:pt idx="25">
                  <c:v>#N/A</c:v>
                </c:pt>
                <c:pt idx="26">
                  <c:v>#N/A</c:v>
                </c:pt>
                <c:pt idx="27">
                  <c:v>7.6</c:v>
                </c:pt>
                <c:pt idx="28">
                  <c:v>#N/A</c:v>
                </c:pt>
                <c:pt idx="29">
                  <c:v>#N/A</c:v>
                </c:pt>
                <c:pt idx="30">
                  <c:v>8.5</c:v>
                </c:pt>
                <c:pt idx="31">
                  <c:v>#N/A</c:v>
                </c:pt>
                <c:pt idx="32">
                  <c:v>#N/A</c:v>
                </c:pt>
                <c:pt idx="33">
                  <c:v>40.200000000000003</c:v>
                </c:pt>
                <c:pt idx="34">
                  <c:v>#N/A</c:v>
                </c:pt>
                <c:pt idx="35">
                  <c:v>#N/A</c:v>
                </c:pt>
                <c:pt idx="36">
                  <c:v>35.6</c:v>
                </c:pt>
                <c:pt idx="37">
                  <c:v>#N/A</c:v>
                </c:pt>
                <c:pt idx="38">
                  <c:v>#N/A</c:v>
                </c:pt>
                <c:pt idx="39">
                  <c:v>37.4</c:v>
                </c:pt>
                <c:pt idx="40">
                  <c:v>#N/A</c:v>
                </c:pt>
                <c:pt idx="41">
                  <c:v>#N/A</c:v>
                </c:pt>
                <c:pt idx="42">
                  <c:v>35.799999999999997</c:v>
                </c:pt>
                <c:pt idx="43">
                  <c:v>#N/A</c:v>
                </c:pt>
                <c:pt idx="44">
                  <c:v>#N/A</c:v>
                </c:pt>
                <c:pt idx="45">
                  <c:v>5.3</c:v>
                </c:pt>
                <c:pt idx="46">
                  <c:v>#N/A</c:v>
                </c:pt>
                <c:pt idx="47">
                  <c:v>#N/A</c:v>
                </c:pt>
                <c:pt idx="48">
                  <c:v>6.7</c:v>
                </c:pt>
                <c:pt idx="49">
                  <c:v>#N/A</c:v>
                </c:pt>
                <c:pt idx="50">
                  <c:v>#N/A</c:v>
                </c:pt>
                <c:pt idx="51">
                  <c:v>15.1</c:v>
                </c:pt>
                <c:pt idx="52" formatCode="General">
                  <c:v>#N/A</c:v>
                </c:pt>
                <c:pt idx="53">
                  <c:v>#N/A</c:v>
                </c:pt>
                <c:pt idx="54">
                  <c:v>17.3</c:v>
                </c:pt>
                <c:pt idx="55">
                  <c:v>#N/A</c:v>
                </c:pt>
              </c:numCache>
            </c:numRef>
          </c:val>
          <c:smooth val="0"/>
          <c:extLst>
            <c:ext xmlns:c16="http://schemas.microsoft.com/office/drawing/2014/chart" uri="{C3380CC4-5D6E-409C-BE32-E72D297353CC}">
              <c16:uniqueId val="{00000004-767C-4710-9FC5-9A3C8CF11C0F}"/>
            </c:ext>
          </c:extLst>
        </c:ser>
        <c:ser>
          <c:idx val="3"/>
          <c:order val="3"/>
          <c:tx>
            <c:strRef>
              <c:f>'2.3.6'!$E$1</c:f>
              <c:strCache>
                <c:ptCount val="1"/>
                <c:pt idx="0">
                  <c:v>Реальна пенсія</c:v>
                </c:pt>
              </c:strCache>
            </c:strRef>
          </c:tx>
          <c:spPr>
            <a:ln w="25400" cmpd="sng">
              <a:solidFill>
                <a:srgbClr val="DC4B64"/>
              </a:solidFill>
              <a:prstDash val="solid"/>
            </a:ln>
          </c:spPr>
          <c:marker>
            <c:symbol val="none"/>
          </c:marker>
          <c:cat>
            <c:strRef>
              <c:f>'2.3.6'!$P$4:$P$59</c:f>
              <c:strCache>
                <c:ptCount val="56"/>
                <c:pt idx="0">
                  <c:v>01.15</c:v>
                </c:pt>
                <c:pt idx="12">
                  <c:v>01.16</c:v>
                </c:pt>
                <c:pt idx="24">
                  <c:v>01.17</c:v>
                </c:pt>
                <c:pt idx="36">
                  <c:v>01.18</c:v>
                </c:pt>
                <c:pt idx="48">
                  <c:v>01.19</c:v>
                </c:pt>
                <c:pt idx="55">
                  <c:v>08.19</c:v>
                </c:pt>
              </c:strCache>
            </c:strRef>
          </c:cat>
          <c:val>
            <c:numRef>
              <c:f>'2.3.6'!$E$4:$E$59</c:f>
              <c:numCache>
                <c:formatCode>0.0</c:formatCode>
                <c:ptCount val="56"/>
                <c:pt idx="0">
                  <c:v>-19.3</c:v>
                </c:pt>
                <c:pt idx="1">
                  <c:v>#N/A</c:v>
                </c:pt>
                <c:pt idx="2">
                  <c:v>#N/A</c:v>
                </c:pt>
                <c:pt idx="3">
                  <c:v>-35.299999999999997</c:v>
                </c:pt>
                <c:pt idx="4">
                  <c:v>#N/A</c:v>
                </c:pt>
                <c:pt idx="5">
                  <c:v>#N/A</c:v>
                </c:pt>
                <c:pt idx="6">
                  <c:v>-33.9</c:v>
                </c:pt>
                <c:pt idx="7">
                  <c:v>#N/A</c:v>
                </c:pt>
                <c:pt idx="8">
                  <c:v>#N/A</c:v>
                </c:pt>
                <c:pt idx="9">
                  <c:v>-25.4</c:v>
                </c:pt>
                <c:pt idx="10">
                  <c:v>#N/A</c:v>
                </c:pt>
                <c:pt idx="11">
                  <c:v>#N/A</c:v>
                </c:pt>
                <c:pt idx="12">
                  <c:v>-23.4</c:v>
                </c:pt>
                <c:pt idx="13">
                  <c:v>#N/A</c:v>
                </c:pt>
                <c:pt idx="14">
                  <c:v>#N/A</c:v>
                </c:pt>
                <c:pt idx="15">
                  <c:v>-2.7</c:v>
                </c:pt>
                <c:pt idx="16">
                  <c:v>#N/A</c:v>
                </c:pt>
                <c:pt idx="17">
                  <c:v>#N/A</c:v>
                </c:pt>
                <c:pt idx="18">
                  <c:v>0.6</c:v>
                </c:pt>
                <c:pt idx="19">
                  <c:v>#N/A</c:v>
                </c:pt>
                <c:pt idx="20">
                  <c:v>#N/A</c:v>
                </c:pt>
                <c:pt idx="21">
                  <c:v>-8.1999999999999993</c:v>
                </c:pt>
                <c:pt idx="22">
                  <c:v>#N/A</c:v>
                </c:pt>
                <c:pt idx="23">
                  <c:v>#N/A</c:v>
                </c:pt>
                <c:pt idx="24">
                  <c:v>-4.4000000000000004</c:v>
                </c:pt>
                <c:pt idx="25">
                  <c:v>#N/A</c:v>
                </c:pt>
                <c:pt idx="26">
                  <c:v>#N/A</c:v>
                </c:pt>
                <c:pt idx="27">
                  <c:v>-4.0999999999999996</c:v>
                </c:pt>
                <c:pt idx="28">
                  <c:v>#N/A</c:v>
                </c:pt>
                <c:pt idx="29">
                  <c:v>#N/A</c:v>
                </c:pt>
                <c:pt idx="30">
                  <c:v>-6.4</c:v>
                </c:pt>
                <c:pt idx="31">
                  <c:v>#N/A</c:v>
                </c:pt>
                <c:pt idx="32">
                  <c:v>#N/A</c:v>
                </c:pt>
                <c:pt idx="33">
                  <c:v>22.4</c:v>
                </c:pt>
                <c:pt idx="34">
                  <c:v>#N/A</c:v>
                </c:pt>
                <c:pt idx="35">
                  <c:v>#N/A</c:v>
                </c:pt>
                <c:pt idx="36">
                  <c:v>18.8</c:v>
                </c:pt>
                <c:pt idx="37">
                  <c:v>#N/A</c:v>
                </c:pt>
                <c:pt idx="38">
                  <c:v>#N/A</c:v>
                </c:pt>
                <c:pt idx="39">
                  <c:v>21.5</c:v>
                </c:pt>
                <c:pt idx="40">
                  <c:v>#N/A</c:v>
                </c:pt>
                <c:pt idx="41">
                  <c:v>#N/A</c:v>
                </c:pt>
                <c:pt idx="42">
                  <c:v>24.7</c:v>
                </c:pt>
                <c:pt idx="43">
                  <c:v>#N/A</c:v>
                </c:pt>
                <c:pt idx="44">
                  <c:v>#N/A</c:v>
                </c:pt>
                <c:pt idx="45">
                  <c:v>-3.9</c:v>
                </c:pt>
                <c:pt idx="46">
                  <c:v>#N/A</c:v>
                </c:pt>
                <c:pt idx="47">
                  <c:v>#N/A</c:v>
                </c:pt>
                <c:pt idx="48">
                  <c:v>-2.2999999999999998</c:v>
                </c:pt>
                <c:pt idx="49">
                  <c:v>#N/A</c:v>
                </c:pt>
                <c:pt idx="50">
                  <c:v>#N/A</c:v>
                </c:pt>
                <c:pt idx="51">
                  <c:v>5.8</c:v>
                </c:pt>
                <c:pt idx="52" formatCode="General">
                  <c:v>#N/A</c:v>
                </c:pt>
                <c:pt idx="53" formatCode="General">
                  <c:v>#N/A</c:v>
                </c:pt>
                <c:pt idx="54">
                  <c:v>7.5</c:v>
                </c:pt>
                <c:pt idx="55" formatCode="General">
                  <c:v>#N/A</c:v>
                </c:pt>
              </c:numCache>
            </c:numRef>
          </c:val>
          <c:smooth val="0"/>
          <c:extLst>
            <c:ext xmlns:c16="http://schemas.microsoft.com/office/drawing/2014/chart" uri="{C3380CC4-5D6E-409C-BE32-E72D297353CC}">
              <c16:uniqueId val="{00000005-767C-4710-9FC5-9A3C8CF11C0F}"/>
            </c:ext>
          </c:extLst>
        </c:ser>
        <c:dLbls>
          <c:showLegendKey val="0"/>
          <c:showVal val="0"/>
          <c:showCatName val="0"/>
          <c:showSerName val="0"/>
          <c:showPercent val="0"/>
          <c:showBubbleSize val="0"/>
        </c:dLbls>
        <c:smooth val="0"/>
        <c:axId val="444692368"/>
        <c:axId val="444692760"/>
      </c:lineChart>
      <c:catAx>
        <c:axId val="4446923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2760"/>
        <c:crossesAt val="0"/>
        <c:auto val="0"/>
        <c:lblAlgn val="ctr"/>
        <c:lblOffset val="100"/>
        <c:tickLblSkip val="1"/>
        <c:tickMarkSkip val="12"/>
        <c:noMultiLvlLbl val="0"/>
      </c:catAx>
      <c:valAx>
        <c:axId val="444692760"/>
        <c:scaling>
          <c:orientation val="minMax"/>
          <c:max val="5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692368"/>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8367934731050185"/>
          <c:w val="0.97916666666666663"/>
          <c:h val="0.14457831325301204"/>
        </c:manualLayout>
      </c:layout>
      <c:overlay val="0"/>
      <c:spPr>
        <a:noFill/>
        <a:ln w="25400">
          <a:noFill/>
        </a:ln>
        <a:extLst>
          <a:ext uri="{909E8E84-426E-40DD-AFC4-6F175D3DCCD1}">
            <a14:hiddenFill xmlns:a14="http://schemas.microsoft.com/office/drawing/2010/main">
              <a:solidFill>
                <a:srgbClr val="FFFFFF"/>
              </a:solidFill>
            </a14:hiddenFill>
          </a:ext>
        </a:extLst>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ysClr val="window" lastClr="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1382786645942E-3"/>
          <c:y val="2.137498369526342E-2"/>
          <c:w val="0.95697884743042516"/>
          <c:h val="0.69468697009606117"/>
        </c:manualLayout>
      </c:layout>
      <c:barChart>
        <c:barDir val="col"/>
        <c:grouping val="clustered"/>
        <c:varyColors val="0"/>
        <c:ser>
          <c:idx val="0"/>
          <c:order val="0"/>
          <c:tx>
            <c:strRef>
              <c:f>'В.3.1'!$D$1</c:f>
              <c:strCache>
                <c:ptCount val="1"/>
                <c:pt idx="0">
                  <c:v>Розрив між зарплатами у вакансіях work.ua та зарплатами ДССУ (2015–2018),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'В.3.1'!$A$4:$A$13</c:f>
              <c:strCache>
                <c:ptCount val="10"/>
                <c:pt idx="0">
                  <c:v>Нерухомість</c:v>
                </c:pt>
                <c:pt idx="1">
                  <c:v>Будівництво</c:v>
                </c:pt>
                <c:pt idx="2">
                  <c:v>С/г</c:v>
                </c:pt>
                <c:pt idx="3">
                  <c:v>Медицина, 
фармацевтика</c:v>
                </c:pt>
                <c:pt idx="4">
                  <c:v>Освіта, 
наука</c:v>
                </c:pt>
                <c:pt idx="5">
                  <c:v>Готелі, 
ресторани</c:v>
                </c:pt>
                <c:pt idx="6">
                  <c:v>Всього</c:v>
                </c:pt>
                <c:pt idx="7">
                  <c:v>Пром-ть</c:v>
                </c:pt>
                <c:pt idx="8">
                  <c:v>Транспорт</c:v>
                </c:pt>
                <c:pt idx="9">
                  <c:v>Торгівля</c:v>
                </c:pt>
              </c:strCache>
            </c:strRef>
          </c:cat>
          <c:val>
            <c:numRef>
              <c:f>'В.3.1'!$D$4:$D$13</c:f>
              <c:numCache>
                <c:formatCode>0.0</c:formatCode>
                <c:ptCount val="10"/>
                <c:pt idx="0">
                  <c:v>88.4</c:v>
                </c:pt>
                <c:pt idx="1">
                  <c:v>83.3</c:v>
                </c:pt>
                <c:pt idx="2">
                  <c:v>79.7</c:v>
                </c:pt>
                <c:pt idx="3">
                  <c:v>73.5</c:v>
                </c:pt>
                <c:pt idx="4">
                  <c:v>66.599999999999994</c:v>
                </c:pt>
                <c:pt idx="5">
                  <c:v>41.5</c:v>
                </c:pt>
                <c:pt idx="6">
                  <c:v>16.8</c:v>
                </c:pt>
                <c:pt idx="7">
                  <c:v>11.8</c:v>
                </c:pt>
                <c:pt idx="8">
                  <c:v>10</c:v>
                </c:pt>
                <c:pt idx="9">
                  <c:v>6.6</c:v>
                </c:pt>
              </c:numCache>
            </c:numRef>
          </c:val>
          <c:extLst>
            <c:ext xmlns:c16="http://schemas.microsoft.com/office/drawing/2014/chart" uri="{C3380CC4-5D6E-409C-BE32-E72D297353CC}">
              <c16:uniqueId val="{00000000-3CBE-45E7-8350-925C4D592DBA}"/>
            </c:ext>
          </c:extLst>
        </c:ser>
        <c:dLbls>
          <c:showLegendKey val="0"/>
          <c:showVal val="0"/>
          <c:showCatName val="0"/>
          <c:showSerName val="0"/>
          <c:showPercent val="0"/>
          <c:showBubbleSize val="0"/>
        </c:dLbls>
        <c:gapWidth val="70"/>
        <c:axId val="444693544"/>
        <c:axId val="444693936"/>
      </c:barChart>
      <c:lineChart>
        <c:grouping val="standard"/>
        <c:varyColors val="0"/>
        <c:ser>
          <c:idx val="1"/>
          <c:order val="1"/>
          <c:tx>
            <c:strRef>
              <c:f>'В.3.1'!$E$1</c:f>
              <c:strCache>
                <c:ptCount val="1"/>
                <c:pt idx="0">
                  <c:v>Рівень неформальної зайнятості за ДССУ (2015–2018), %</c:v>
                </c:pt>
              </c:strCache>
            </c:strRef>
          </c:tx>
          <c:spPr>
            <a:ln w="25400" cmpd="sng">
              <a:noFill/>
              <a:prstDash val="solid"/>
            </a:ln>
          </c:spPr>
          <c:marker>
            <c:symbol val="diamond"/>
            <c:size val="7"/>
            <c:spPr>
              <a:solidFill>
                <a:srgbClr val="DC4B64"/>
              </a:solidFill>
              <a:ln w="25400">
                <a:noFill/>
                <a:prstDash val="solid"/>
              </a:ln>
            </c:spPr>
          </c:marker>
          <c:cat>
            <c:multiLvlStrRef>
              <c:f>'В.3.1'!$C$4:$C$13</c:f>
            </c:multiLvlStrRef>
          </c:cat>
          <c:val>
            <c:numRef>
              <c:f>'В.3.1'!$E$4:$E$13</c:f>
              <c:numCache>
                <c:formatCode>0.0</c:formatCode>
                <c:ptCount val="10"/>
                <c:pt idx="0">
                  <c:v>#N/A</c:v>
                </c:pt>
                <c:pt idx="1">
                  <c:v>57</c:v>
                </c:pt>
                <c:pt idx="2">
                  <c:v>63.6</c:v>
                </c:pt>
                <c:pt idx="3">
                  <c:v>#N/A</c:v>
                </c:pt>
                <c:pt idx="4">
                  <c:v>#N/A</c:v>
                </c:pt>
                <c:pt idx="5">
                  <c:v>35.1</c:v>
                </c:pt>
                <c:pt idx="6">
                  <c:v>23.8</c:v>
                </c:pt>
                <c:pt idx="7">
                  <c:v>8.1</c:v>
                </c:pt>
                <c:pt idx="8">
                  <c:v>11.7</c:v>
                </c:pt>
                <c:pt idx="9">
                  <c:v>26.5</c:v>
                </c:pt>
              </c:numCache>
            </c:numRef>
          </c:val>
          <c:smooth val="0"/>
          <c:extLst>
            <c:ext xmlns:c16="http://schemas.microsoft.com/office/drawing/2014/chart" uri="{C3380CC4-5D6E-409C-BE32-E72D297353CC}">
              <c16:uniqueId val="{00000001-3CBE-45E7-8350-925C4D592DBA}"/>
            </c:ext>
          </c:extLst>
        </c:ser>
        <c:dLbls>
          <c:showLegendKey val="0"/>
          <c:showVal val="0"/>
          <c:showCatName val="0"/>
          <c:showSerName val="0"/>
          <c:showPercent val="0"/>
          <c:showBubbleSize val="0"/>
        </c:dLbls>
        <c:marker val="1"/>
        <c:smooth val="0"/>
        <c:axId val="444693544"/>
        <c:axId val="444693936"/>
      </c:lineChart>
      <c:catAx>
        <c:axId val="444693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444693936"/>
        <c:crosses val="autoZero"/>
        <c:auto val="1"/>
        <c:lblAlgn val="ctr"/>
        <c:lblOffset val="100"/>
        <c:noMultiLvlLbl val="0"/>
      </c:catAx>
      <c:valAx>
        <c:axId val="4446939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3544"/>
        <c:crosses val="autoZero"/>
        <c:crossBetween val="between"/>
        <c:majorUnit val="2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7484315895329903"/>
          <c:w val="0.97354990972359268"/>
          <c:h val="0.225156841046700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span"/>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9791666666666667"/>
          <c:h val="0.69148936170212771"/>
        </c:manualLayout>
      </c:layout>
      <c:lineChart>
        <c:grouping val="standard"/>
        <c:varyColors val="0"/>
        <c:ser>
          <c:idx val="0"/>
          <c:order val="0"/>
          <c:tx>
            <c:strRef>
              <c:f>'В.3.2'!$D$1</c:f>
              <c:strCache>
                <c:ptCount val="1"/>
                <c:pt idx="0">
                  <c:v>Всього</c:v>
                </c:pt>
              </c:strCache>
            </c:strRef>
          </c:tx>
          <c:spPr>
            <a:ln w="25400" cmpd="sng">
              <a:solidFill>
                <a:schemeClr val="tx2"/>
              </a:solidFill>
              <a:prstDash val="solid"/>
            </a:ln>
          </c:spPr>
          <c:marker>
            <c:symbol val="none"/>
          </c:marker>
          <c:cat>
            <c:strRef>
              <c:f>'В.3.2'!$A$4:$A$10</c:f>
              <c:strCache>
                <c:ptCount val="7"/>
                <c:pt idx="0">
                  <c:v>2013</c:v>
                </c:pt>
                <c:pt idx="1">
                  <c:v>2014</c:v>
                </c:pt>
                <c:pt idx="2">
                  <c:v>2015</c:v>
                </c:pt>
                <c:pt idx="3">
                  <c:v>2016</c:v>
                </c:pt>
                <c:pt idx="4">
                  <c:v>2017</c:v>
                </c:pt>
                <c:pt idx="5">
                  <c:v>2018</c:v>
                </c:pt>
                <c:pt idx="6">
                  <c:v>І півр. 
2019</c:v>
                </c:pt>
              </c:strCache>
            </c:strRef>
          </c:cat>
          <c:val>
            <c:numRef>
              <c:f>'В.3.2'!$D$4:$D$10</c:f>
              <c:numCache>
                <c:formatCode>General</c:formatCode>
                <c:ptCount val="7"/>
                <c:pt idx="0">
                  <c:v>13.7</c:v>
                </c:pt>
                <c:pt idx="1">
                  <c:v>19</c:v>
                </c:pt>
                <c:pt idx="2">
                  <c:v>27.1</c:v>
                </c:pt>
                <c:pt idx="3">
                  <c:v>21.5</c:v>
                </c:pt>
                <c:pt idx="4">
                  <c:v>8.6999999999999993</c:v>
                </c:pt>
                <c:pt idx="5">
                  <c:v>9.8000000000000007</c:v>
                </c:pt>
                <c:pt idx="6">
                  <c:v>12.3</c:v>
                </c:pt>
              </c:numCache>
            </c:numRef>
          </c:val>
          <c:smooth val="0"/>
          <c:extLst>
            <c:ext xmlns:c16="http://schemas.microsoft.com/office/drawing/2014/chart" uri="{C3380CC4-5D6E-409C-BE32-E72D297353CC}">
              <c16:uniqueId val="{00000000-B3B6-46B2-8E10-A7236FA2C4FE}"/>
            </c:ext>
          </c:extLst>
        </c:ser>
        <c:ser>
          <c:idx val="2"/>
          <c:order val="2"/>
          <c:tx>
            <c:strRef>
              <c:f>'В.3.2'!$F$1</c:f>
              <c:strCache>
                <c:ptCount val="1"/>
                <c:pt idx="0">
                  <c:v>Промисловість</c:v>
                </c:pt>
              </c:strCache>
            </c:strRef>
          </c:tx>
          <c:spPr>
            <a:ln w="25400" cmpd="sng">
              <a:solidFill>
                <a:schemeClr val="accent2"/>
              </a:solidFill>
              <a:prstDash val="solid"/>
            </a:ln>
          </c:spPr>
          <c:marker>
            <c:symbol val="none"/>
          </c:marker>
          <c:cat>
            <c:strRef>
              <c:f>'В.3.2'!$A$4:$A$10</c:f>
              <c:strCache>
                <c:ptCount val="7"/>
                <c:pt idx="0">
                  <c:v>2013</c:v>
                </c:pt>
                <c:pt idx="1">
                  <c:v>2014</c:v>
                </c:pt>
                <c:pt idx="2">
                  <c:v>2015</c:v>
                </c:pt>
                <c:pt idx="3">
                  <c:v>2016</c:v>
                </c:pt>
                <c:pt idx="4">
                  <c:v>2017</c:v>
                </c:pt>
                <c:pt idx="5">
                  <c:v>2018</c:v>
                </c:pt>
                <c:pt idx="6">
                  <c:v>І півр. 
2019</c:v>
                </c:pt>
              </c:strCache>
            </c:strRef>
          </c:cat>
          <c:val>
            <c:numRef>
              <c:f>'В.3.2'!$F$4:$F$10</c:f>
              <c:numCache>
                <c:formatCode>General</c:formatCode>
                <c:ptCount val="7"/>
                <c:pt idx="0">
                  <c:v>-3.5</c:v>
                </c:pt>
                <c:pt idx="1">
                  <c:v>2.8</c:v>
                </c:pt>
                <c:pt idx="2">
                  <c:v>28.1</c:v>
                </c:pt>
                <c:pt idx="3">
                  <c:v>11.5</c:v>
                </c:pt>
                <c:pt idx="4">
                  <c:v>5.3</c:v>
                </c:pt>
                <c:pt idx="5">
                  <c:v>2.2000000000000002</c:v>
                </c:pt>
                <c:pt idx="6">
                  <c:v>0.5</c:v>
                </c:pt>
              </c:numCache>
            </c:numRef>
          </c:val>
          <c:smooth val="0"/>
          <c:extLst>
            <c:ext xmlns:c16="http://schemas.microsoft.com/office/drawing/2014/chart" uri="{C3380CC4-5D6E-409C-BE32-E72D297353CC}">
              <c16:uniqueId val="{00000002-B3B6-46B2-8E10-A7236FA2C4FE}"/>
            </c:ext>
          </c:extLst>
        </c:ser>
        <c:ser>
          <c:idx val="4"/>
          <c:order val="4"/>
          <c:tx>
            <c:strRef>
              <c:f>'В.3.2'!$H$1</c:f>
              <c:strCache>
                <c:ptCount val="1"/>
                <c:pt idx="0">
                  <c:v>Торгівля</c:v>
                </c:pt>
              </c:strCache>
            </c:strRef>
          </c:tx>
          <c:spPr>
            <a:ln w="25400" cmpd="sng">
              <a:solidFill>
                <a:schemeClr val="accent1"/>
              </a:solidFill>
              <a:prstDash val="solid"/>
            </a:ln>
          </c:spPr>
          <c:marker>
            <c:symbol val="none"/>
          </c:marker>
          <c:cat>
            <c:strRef>
              <c:f>'В.3.2'!$A$4:$A$10</c:f>
              <c:strCache>
                <c:ptCount val="7"/>
                <c:pt idx="0">
                  <c:v>2013</c:v>
                </c:pt>
                <c:pt idx="1">
                  <c:v>2014</c:v>
                </c:pt>
                <c:pt idx="2">
                  <c:v>2015</c:v>
                </c:pt>
                <c:pt idx="3">
                  <c:v>2016</c:v>
                </c:pt>
                <c:pt idx="4">
                  <c:v>2017</c:v>
                </c:pt>
                <c:pt idx="5">
                  <c:v>2018</c:v>
                </c:pt>
                <c:pt idx="6">
                  <c:v>І півр. 
2019</c:v>
                </c:pt>
              </c:strCache>
            </c:strRef>
          </c:cat>
          <c:val>
            <c:numRef>
              <c:f>'В.3.2'!$H$4:$H$10</c:f>
              <c:numCache>
                <c:formatCode>General</c:formatCode>
                <c:ptCount val="7"/>
                <c:pt idx="0">
                  <c:v>26.6</c:v>
                </c:pt>
                <c:pt idx="1">
                  <c:v>20.9</c:v>
                </c:pt>
                <c:pt idx="2">
                  <c:v>5.8</c:v>
                </c:pt>
                <c:pt idx="3">
                  <c:v>11.4</c:v>
                </c:pt>
                <c:pt idx="4">
                  <c:v>3.4</c:v>
                </c:pt>
                <c:pt idx="5">
                  <c:v>5.6</c:v>
                </c:pt>
                <c:pt idx="6">
                  <c:v>10.6</c:v>
                </c:pt>
              </c:numCache>
            </c:numRef>
          </c:val>
          <c:smooth val="0"/>
          <c:extLst>
            <c:ext xmlns:c16="http://schemas.microsoft.com/office/drawing/2014/chart" uri="{C3380CC4-5D6E-409C-BE32-E72D297353CC}">
              <c16:uniqueId val="{00000004-B3B6-46B2-8E10-A7236FA2C4FE}"/>
            </c:ext>
          </c:extLst>
        </c:ser>
        <c:ser>
          <c:idx val="5"/>
          <c:order val="5"/>
          <c:tx>
            <c:strRef>
              <c:f>'В.3.2'!$I$1</c:f>
              <c:strCache>
                <c:ptCount val="1"/>
                <c:pt idx="0">
                  <c:v>Транспорт</c:v>
                </c:pt>
              </c:strCache>
            </c:strRef>
          </c:tx>
          <c:spPr>
            <a:ln w="25400" cmpd="sng">
              <a:solidFill>
                <a:srgbClr val="46AFE6"/>
              </a:solidFill>
              <a:prstDash val="solid"/>
            </a:ln>
          </c:spPr>
          <c:marker>
            <c:symbol val="none"/>
          </c:marker>
          <c:cat>
            <c:strRef>
              <c:f>'В.3.2'!$A$4:$A$10</c:f>
              <c:strCache>
                <c:ptCount val="7"/>
                <c:pt idx="0">
                  <c:v>2013</c:v>
                </c:pt>
                <c:pt idx="1">
                  <c:v>2014</c:v>
                </c:pt>
                <c:pt idx="2">
                  <c:v>2015</c:v>
                </c:pt>
                <c:pt idx="3">
                  <c:v>2016</c:v>
                </c:pt>
                <c:pt idx="4">
                  <c:v>2017</c:v>
                </c:pt>
                <c:pt idx="5">
                  <c:v>2018</c:v>
                </c:pt>
                <c:pt idx="6">
                  <c:v>І півр. 
2019</c:v>
                </c:pt>
              </c:strCache>
            </c:strRef>
          </c:cat>
          <c:val>
            <c:numRef>
              <c:f>'В.3.2'!$I$4:$I$10</c:f>
              <c:numCache>
                <c:formatCode>General</c:formatCode>
                <c:ptCount val="7"/>
                <c:pt idx="0">
                  <c:v>-0.1</c:v>
                </c:pt>
                <c:pt idx="1">
                  <c:v>9.6999999999999993</c:v>
                </c:pt>
                <c:pt idx="2">
                  <c:v>20.399999999999999</c:v>
                </c:pt>
                <c:pt idx="3">
                  <c:v>15.4</c:v>
                </c:pt>
                <c:pt idx="4">
                  <c:v>4.4000000000000004</c:v>
                </c:pt>
                <c:pt idx="5">
                  <c:v>-0.1</c:v>
                </c:pt>
                <c:pt idx="6">
                  <c:v>5.3</c:v>
                </c:pt>
              </c:numCache>
            </c:numRef>
          </c:val>
          <c:smooth val="0"/>
          <c:extLst>
            <c:ext xmlns:c16="http://schemas.microsoft.com/office/drawing/2014/chart" uri="{C3380CC4-5D6E-409C-BE32-E72D297353CC}">
              <c16:uniqueId val="{00000005-B3B6-46B2-8E10-A7236FA2C4FE}"/>
            </c:ext>
          </c:extLst>
        </c:ser>
        <c:dLbls>
          <c:showLegendKey val="0"/>
          <c:showVal val="0"/>
          <c:showCatName val="0"/>
          <c:showSerName val="0"/>
          <c:showPercent val="0"/>
          <c:showBubbleSize val="0"/>
        </c:dLbls>
        <c:marker val="1"/>
        <c:smooth val="0"/>
        <c:axId val="444694720"/>
        <c:axId val="444695112"/>
      </c:lineChart>
      <c:lineChart>
        <c:grouping val="standard"/>
        <c:varyColors val="0"/>
        <c:ser>
          <c:idx val="1"/>
          <c:order val="1"/>
          <c:tx>
            <c:strRef>
              <c:f>'В.3.2'!$E$1</c:f>
              <c:strCache>
                <c:ptCount val="1"/>
                <c:pt idx="0">
                  <c:v>C/г (п.ш.)</c:v>
                </c:pt>
              </c:strCache>
            </c:strRef>
          </c:tx>
          <c:spPr>
            <a:ln w="25400" cmpd="sng">
              <a:solidFill>
                <a:schemeClr val="accent3"/>
              </a:solidFill>
              <a:prstDash val="sysDot"/>
            </a:ln>
          </c:spPr>
          <c:marker>
            <c:symbol val="none"/>
          </c:marker>
          <c:cat>
            <c:strRef>
              <c:f>'В.3.2'!$A$4:$A$10</c:f>
              <c:strCache>
                <c:ptCount val="7"/>
                <c:pt idx="0">
                  <c:v>2013</c:v>
                </c:pt>
                <c:pt idx="1">
                  <c:v>2014</c:v>
                </c:pt>
                <c:pt idx="2">
                  <c:v>2015</c:v>
                </c:pt>
                <c:pt idx="3">
                  <c:v>2016</c:v>
                </c:pt>
                <c:pt idx="4">
                  <c:v>2017</c:v>
                </c:pt>
                <c:pt idx="5">
                  <c:v>2018</c:v>
                </c:pt>
                <c:pt idx="6">
                  <c:v>І півр. 
2019</c:v>
                </c:pt>
              </c:strCache>
            </c:strRef>
          </c:cat>
          <c:val>
            <c:numRef>
              <c:f>'В.3.2'!$E$4:$E$10</c:f>
              <c:numCache>
                <c:formatCode>General</c:formatCode>
                <c:ptCount val="7"/>
                <c:pt idx="0">
                  <c:v>111.8</c:v>
                </c:pt>
                <c:pt idx="1">
                  <c:v>107.3</c:v>
                </c:pt>
                <c:pt idx="2">
                  <c:v>103.7</c:v>
                </c:pt>
                <c:pt idx="3">
                  <c:v>85.5</c:v>
                </c:pt>
                <c:pt idx="4">
                  <c:v>60.5</c:v>
                </c:pt>
                <c:pt idx="5">
                  <c:v>69.099999999999994</c:v>
                </c:pt>
                <c:pt idx="6">
                  <c:v>65.8</c:v>
                </c:pt>
              </c:numCache>
            </c:numRef>
          </c:val>
          <c:smooth val="0"/>
          <c:extLst>
            <c:ext xmlns:c16="http://schemas.microsoft.com/office/drawing/2014/chart" uri="{C3380CC4-5D6E-409C-BE32-E72D297353CC}">
              <c16:uniqueId val="{00000001-B3B6-46B2-8E10-A7236FA2C4FE}"/>
            </c:ext>
          </c:extLst>
        </c:ser>
        <c:ser>
          <c:idx val="3"/>
          <c:order val="3"/>
          <c:tx>
            <c:strRef>
              <c:f>'В.3.2'!$G$1</c:f>
              <c:strCache>
                <c:ptCount val="1"/>
                <c:pt idx="0">
                  <c:v>Будівництво (п.ш.)</c:v>
                </c:pt>
              </c:strCache>
            </c:strRef>
          </c:tx>
          <c:spPr>
            <a:ln w="25400" cmpd="sng">
              <a:solidFill>
                <a:schemeClr val="bg2"/>
              </a:solidFill>
              <a:prstDash val="sysDot"/>
            </a:ln>
          </c:spPr>
          <c:marker>
            <c:symbol val="none"/>
          </c:marker>
          <c:cat>
            <c:strRef>
              <c:f>'В.3.2'!$A$4:$A$10</c:f>
              <c:strCache>
                <c:ptCount val="7"/>
                <c:pt idx="0">
                  <c:v>2013</c:v>
                </c:pt>
                <c:pt idx="1">
                  <c:v>2014</c:v>
                </c:pt>
                <c:pt idx="2">
                  <c:v>2015</c:v>
                </c:pt>
                <c:pt idx="3">
                  <c:v>2016</c:v>
                </c:pt>
                <c:pt idx="4">
                  <c:v>2017</c:v>
                </c:pt>
                <c:pt idx="5">
                  <c:v>2018</c:v>
                </c:pt>
                <c:pt idx="6">
                  <c:v>І півр. 
2019</c:v>
                </c:pt>
              </c:strCache>
            </c:strRef>
          </c:cat>
          <c:val>
            <c:numRef>
              <c:f>'В.3.2'!$G$4:$G$10</c:f>
              <c:numCache>
                <c:formatCode>General</c:formatCode>
                <c:ptCount val="7"/>
                <c:pt idx="0">
                  <c:v>53.1</c:v>
                </c:pt>
                <c:pt idx="1">
                  <c:v>75.5</c:v>
                </c:pt>
                <c:pt idx="2">
                  <c:v>150.5</c:v>
                </c:pt>
                <c:pt idx="3">
                  <c:v>73.099999999999994</c:v>
                </c:pt>
                <c:pt idx="4">
                  <c:v>58.7</c:v>
                </c:pt>
                <c:pt idx="5">
                  <c:v>50.7</c:v>
                </c:pt>
                <c:pt idx="6">
                  <c:v>47.3</c:v>
                </c:pt>
              </c:numCache>
            </c:numRef>
          </c:val>
          <c:smooth val="0"/>
          <c:extLst>
            <c:ext xmlns:c16="http://schemas.microsoft.com/office/drawing/2014/chart" uri="{C3380CC4-5D6E-409C-BE32-E72D297353CC}">
              <c16:uniqueId val="{00000003-B3B6-46B2-8E10-A7236FA2C4FE}"/>
            </c:ext>
          </c:extLst>
        </c:ser>
        <c:ser>
          <c:idx val="6"/>
          <c:order val="6"/>
          <c:tx>
            <c:strRef>
              <c:f>'В.3.2'!$J$1</c:f>
              <c:strCache>
                <c:ptCount val="1"/>
                <c:pt idx="0">
                  <c:v>Готелі, реcторани (п.ш.)</c:v>
                </c:pt>
              </c:strCache>
            </c:strRef>
          </c:tx>
          <c:spPr>
            <a:ln w="25400" cmpd="sng">
              <a:solidFill>
                <a:srgbClr val="DC4B64">
                  <a:alpha val="50196"/>
                </a:srgbClr>
              </a:solidFill>
              <a:prstDash val="sysDot"/>
            </a:ln>
          </c:spPr>
          <c:marker>
            <c:symbol val="none"/>
          </c:marker>
          <c:cat>
            <c:strRef>
              <c:f>'В.3.2'!$A$4:$A$10</c:f>
              <c:strCache>
                <c:ptCount val="7"/>
                <c:pt idx="0">
                  <c:v>2013</c:v>
                </c:pt>
                <c:pt idx="1">
                  <c:v>2014</c:v>
                </c:pt>
                <c:pt idx="2">
                  <c:v>2015</c:v>
                </c:pt>
                <c:pt idx="3">
                  <c:v>2016</c:v>
                </c:pt>
                <c:pt idx="4">
                  <c:v>2017</c:v>
                </c:pt>
                <c:pt idx="5">
                  <c:v>2018</c:v>
                </c:pt>
                <c:pt idx="6">
                  <c:v>І півр. 
2019</c:v>
                </c:pt>
              </c:strCache>
            </c:strRef>
          </c:cat>
          <c:val>
            <c:numRef>
              <c:f>'В.3.2'!$J$4:$J$10</c:f>
              <c:numCache>
                <c:formatCode>0.0</c:formatCode>
                <c:ptCount val="7"/>
                <c:pt idx="0">
                  <c:v>36</c:v>
                </c:pt>
                <c:pt idx="1">
                  <c:v>50.5</c:v>
                </c:pt>
                <c:pt idx="2">
                  <c:v>52.7</c:v>
                </c:pt>
                <c:pt idx="3">
                  <c:v>47.9</c:v>
                </c:pt>
                <c:pt idx="4">
                  <c:v>28.1</c:v>
                </c:pt>
                <c:pt idx="5">
                  <c:v>37.4</c:v>
                </c:pt>
                <c:pt idx="6">
                  <c:v>48.2</c:v>
                </c:pt>
              </c:numCache>
            </c:numRef>
          </c:val>
          <c:smooth val="0"/>
          <c:extLst>
            <c:ext xmlns:c16="http://schemas.microsoft.com/office/drawing/2014/chart" uri="{C3380CC4-5D6E-409C-BE32-E72D297353CC}">
              <c16:uniqueId val="{00000006-B3B6-46B2-8E10-A7236FA2C4FE}"/>
            </c:ext>
          </c:extLst>
        </c:ser>
        <c:dLbls>
          <c:showLegendKey val="0"/>
          <c:showVal val="0"/>
          <c:showCatName val="0"/>
          <c:showSerName val="0"/>
          <c:showPercent val="0"/>
          <c:showBubbleSize val="0"/>
        </c:dLbls>
        <c:marker val="1"/>
        <c:smooth val="0"/>
        <c:axId val="444695896"/>
        <c:axId val="444695504"/>
      </c:lineChart>
      <c:catAx>
        <c:axId val="444694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5112"/>
        <c:crosses val="autoZero"/>
        <c:auto val="1"/>
        <c:lblAlgn val="ctr"/>
        <c:lblOffset val="100"/>
        <c:noMultiLvlLbl val="0"/>
      </c:catAx>
      <c:valAx>
        <c:axId val="444695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4720"/>
        <c:crosses val="autoZero"/>
        <c:crossBetween val="between"/>
        <c:majorUnit val="10"/>
      </c:valAx>
      <c:valAx>
        <c:axId val="444695504"/>
        <c:scaling>
          <c:orientation val="minMax"/>
          <c:max val="150"/>
          <c:min val="-50"/>
        </c:scaling>
        <c:delete val="0"/>
        <c:axPos val="r"/>
        <c:numFmt formatCode="General" sourceLinked="1"/>
        <c:majorTickMark val="in"/>
        <c:minorTickMark val="none"/>
        <c:tickLblPos val="high"/>
        <c:spPr>
          <a:ln w="9525">
            <a:solidFill>
              <a:srgbClr val="505050"/>
            </a:solidFill>
          </a:ln>
        </c:spPr>
        <c:txPr>
          <a:bodyPr rot="0" vert="horz"/>
          <a:lstStyle/>
          <a:p>
            <a:pPr>
              <a:defRPr sz="750">
                <a:latin typeface="Arial"/>
                <a:ea typeface="Arial"/>
                <a:cs typeface="Arial"/>
              </a:defRPr>
            </a:pPr>
            <a:endParaRPr lang="en-US"/>
          </a:p>
        </c:txPr>
        <c:crossAx val="444695896"/>
        <c:crosses val="max"/>
        <c:crossBetween val="between"/>
        <c:majorUnit val="50"/>
      </c:valAx>
      <c:catAx>
        <c:axId val="444695896"/>
        <c:scaling>
          <c:orientation val="minMax"/>
        </c:scaling>
        <c:delete val="1"/>
        <c:axPos val="b"/>
        <c:numFmt formatCode="General" sourceLinked="1"/>
        <c:majorTickMark val="out"/>
        <c:minorTickMark val="none"/>
        <c:tickLblPos val="nextTo"/>
        <c:crossAx val="44469550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69918437712292447"/>
          <c:w val="1"/>
          <c:h val="0.297767428659239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39020066271485E-2"/>
          <c:y val="4.4059262874647592E-2"/>
          <c:w val="0.844687324096843"/>
          <c:h val="0.62843436321951285"/>
        </c:manualLayout>
      </c:layout>
      <c:barChart>
        <c:barDir val="col"/>
        <c:grouping val="stacked"/>
        <c:varyColors val="0"/>
        <c:ser>
          <c:idx val="0"/>
          <c:order val="0"/>
          <c:tx>
            <c:strRef>
              <c:f>'В.3.3'!$B$1</c:f>
              <c:strCache>
                <c:ptCount val="1"/>
                <c:pt idx="0">
                  <c:v>Брак робочої сили**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057D46"/>
              </a:solidFill>
              <a:ln w="3175" cmpd="sng">
                <a:solidFill>
                  <a:srgbClr val="FFFFFF"/>
                </a:solidFill>
                <a:prstDash val="solid"/>
              </a:ln>
              <a:effectLst/>
            </c:spPr>
            <c:extLst>
              <c:ext xmlns:c16="http://schemas.microsoft.com/office/drawing/2014/chart" uri="{C3380CC4-5D6E-409C-BE32-E72D297353CC}">
                <c16:uniqueId val="{00000001-8371-474C-9B84-91FF926FA6C3}"/>
              </c:ext>
            </c:extLst>
          </c:dPt>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'В.3.3'!$B$4:$B$52</c:f>
              <c:numCache>
                <c:formatCode>0.0</c:formatCode>
                <c:ptCount val="49"/>
                <c:pt idx="0">
                  <c:v>3.3</c:v>
                </c:pt>
                <c:pt idx="1">
                  <c:v>3.3</c:v>
                </c:pt>
                <c:pt idx="2">
                  <c:v>4.2</c:v>
                </c:pt>
                <c:pt idx="3">
                  <c:v>4.0999999999999996</c:v>
                </c:pt>
                <c:pt idx="4">
                  <c:v>3.7</c:v>
                </c:pt>
                <c:pt idx="5">
                  <c:v>3.6</c:v>
                </c:pt>
                <c:pt idx="6">
                  <c:v>3.5</c:v>
                </c:pt>
                <c:pt idx="7">
                  <c:v>1.5</c:v>
                </c:pt>
                <c:pt idx="8">
                  <c:v>-0.4</c:v>
                </c:pt>
                <c:pt idx="9">
                  <c:v>1.4</c:v>
                </c:pt>
                <c:pt idx="10">
                  <c:v>0.5</c:v>
                </c:pt>
                <c:pt idx="11">
                  <c:v>1.8</c:v>
                </c:pt>
                <c:pt idx="12">
                  <c:v>1</c:v>
                </c:pt>
                <c:pt idx="13">
                  <c:v>2</c:v>
                </c:pt>
                <c:pt idx="14">
                  <c:v>2.2999999999999998</c:v>
                </c:pt>
                <c:pt idx="15">
                  <c:v>0.3</c:v>
                </c:pt>
                <c:pt idx="16">
                  <c:v>1.4</c:v>
                </c:pt>
                <c:pt idx="17">
                  <c:v>0.8</c:v>
                </c:pt>
                <c:pt idx="18">
                  <c:v>2.2000000000000002</c:v>
                </c:pt>
                <c:pt idx="19">
                  <c:v>0.9</c:v>
                </c:pt>
                <c:pt idx="20">
                  <c:v>0.8</c:v>
                </c:pt>
                <c:pt idx="21">
                  <c:v>2</c:v>
                </c:pt>
                <c:pt idx="22">
                  <c:v>0.9</c:v>
                </c:pt>
                <c:pt idx="23">
                  <c:v>1.8</c:v>
                </c:pt>
                <c:pt idx="24">
                  <c:v>0.3</c:v>
                </c:pt>
                <c:pt idx="25">
                  <c:v>1.6</c:v>
                </c:pt>
                <c:pt idx="26">
                  <c:v>0.6</c:v>
                </c:pt>
                <c:pt idx="27">
                  <c:v>1.4</c:v>
                </c:pt>
                <c:pt idx="28">
                  <c:v>0.3</c:v>
                </c:pt>
                <c:pt idx="29">
                  <c:v>0.3</c:v>
                </c:pt>
                <c:pt idx="30">
                  <c:v>0.4</c:v>
                </c:pt>
                <c:pt idx="31">
                  <c:v>0.8</c:v>
                </c:pt>
                <c:pt idx="32">
                  <c:v>0.5</c:v>
                </c:pt>
                <c:pt idx="33">
                  <c:v>0.8</c:v>
                </c:pt>
                <c:pt idx="34">
                  <c:v>0.8</c:v>
                </c:pt>
                <c:pt idx="35">
                  <c:v>0.7</c:v>
                </c:pt>
                <c:pt idx="36">
                  <c:v>0.7</c:v>
                </c:pt>
                <c:pt idx="37">
                  <c:v>1</c:v>
                </c:pt>
                <c:pt idx="38">
                  <c:v>1.8</c:v>
                </c:pt>
                <c:pt idx="39">
                  <c:v>0.9</c:v>
                </c:pt>
                <c:pt idx="40">
                  <c:v>1.6</c:v>
                </c:pt>
                <c:pt idx="41">
                  <c:v>1.2</c:v>
                </c:pt>
                <c:pt idx="42">
                  <c:v>2</c:v>
                </c:pt>
                <c:pt idx="43">
                  <c:v>2.2999999999999998</c:v>
                </c:pt>
                <c:pt idx="44">
                  <c:v>1.3</c:v>
                </c:pt>
                <c:pt idx="45">
                  <c:v>1.8</c:v>
                </c:pt>
                <c:pt idx="46">
                  <c:v>2.8</c:v>
                </c:pt>
                <c:pt idx="47">
                  <c:v>1.9</c:v>
                </c:pt>
                <c:pt idx="48">
                  <c:v>1.5</c:v>
                </c:pt>
              </c:numCache>
            </c:numRef>
          </c:val>
          <c:extLst>
            <c:ext xmlns:c16="http://schemas.microsoft.com/office/drawing/2014/chart" uri="{C3380CC4-5D6E-409C-BE32-E72D297353CC}">
              <c16:uniqueId val="{00000002-8371-474C-9B84-91FF926FA6C3}"/>
            </c:ext>
          </c:extLst>
        </c:ser>
        <c:ser>
          <c:idx val="1"/>
          <c:order val="1"/>
          <c:tx>
            <c:strRef>
              <c:f>'В.3.3'!$C$1</c:f>
              <c:strCache>
                <c:ptCount val="1"/>
                <c:pt idx="0">
                  <c:v>Мінімальна зарплата</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'В.3.3'!$C$4:$C$52</c:f>
              <c:numCache>
                <c:formatCode>0.0</c:formatCode>
                <c:ptCount val="49"/>
                <c:pt idx="0">
                  <c:v>0.6</c:v>
                </c:pt>
                <c:pt idx="1">
                  <c:v>0.6</c:v>
                </c:pt>
                <c:pt idx="2">
                  <c:v>0.7</c:v>
                </c:pt>
                <c:pt idx="3">
                  <c:v>0.7</c:v>
                </c:pt>
                <c:pt idx="4">
                  <c:v>1.4</c:v>
                </c:pt>
                <c:pt idx="5">
                  <c:v>0.5</c:v>
                </c:pt>
                <c:pt idx="6">
                  <c:v>0.3</c:v>
                </c:pt>
                <c:pt idx="7">
                  <c:v>0.8</c:v>
                </c:pt>
                <c:pt idx="8">
                  <c:v>0.8</c:v>
                </c:pt>
                <c:pt idx="9">
                  <c:v>0.6</c:v>
                </c:pt>
                <c:pt idx="10">
                  <c:v>0.3</c:v>
                </c:pt>
                <c:pt idx="11">
                  <c:v>1.5</c:v>
                </c:pt>
                <c:pt idx="12">
                  <c:v>2.5</c:v>
                </c:pt>
                <c:pt idx="13">
                  <c:v>0.8</c:v>
                </c:pt>
                <c:pt idx="14">
                  <c:v>0.6</c:v>
                </c:pt>
                <c:pt idx="15">
                  <c:v>0.3</c:v>
                </c:pt>
                <c:pt idx="16">
                  <c:v>0.4</c:v>
                </c:pt>
                <c:pt idx="17">
                  <c:v>0.3</c:v>
                </c:pt>
                <c:pt idx="18">
                  <c:v>0.1</c:v>
                </c:pt>
                <c:pt idx="19">
                  <c:v>0.4</c:v>
                </c:pt>
                <c:pt idx="20">
                  <c:v>0.9</c:v>
                </c:pt>
                <c:pt idx="21">
                  <c:v>0.4</c:v>
                </c:pt>
                <c:pt idx="22">
                  <c:v>0.3</c:v>
                </c:pt>
                <c:pt idx="23">
                  <c:v>0.3</c:v>
                </c:pt>
                <c:pt idx="24">
                  <c:v>0.3</c:v>
                </c:pt>
                <c:pt idx="25">
                  <c:v>0.1</c:v>
                </c:pt>
                <c:pt idx="26">
                  <c:v>0</c:v>
                </c:pt>
                <c:pt idx="27">
                  <c:v>0.2</c:v>
                </c:pt>
                <c:pt idx="28">
                  <c:v>0.5</c:v>
                </c:pt>
                <c:pt idx="29">
                  <c:v>0.1</c:v>
                </c:pt>
                <c:pt idx="30">
                  <c:v>0.1</c:v>
                </c:pt>
                <c:pt idx="31">
                  <c:v>0</c:v>
                </c:pt>
                <c:pt idx="32">
                  <c:v>0</c:v>
                </c:pt>
                <c:pt idx="33">
                  <c:v>0</c:v>
                </c:pt>
                <c:pt idx="34">
                  <c:v>0.5</c:v>
                </c:pt>
                <c:pt idx="35">
                  <c:v>0.9</c:v>
                </c:pt>
                <c:pt idx="36">
                  <c:v>0.2</c:v>
                </c:pt>
                <c:pt idx="37">
                  <c:v>0.6</c:v>
                </c:pt>
                <c:pt idx="38">
                  <c:v>0.2</c:v>
                </c:pt>
                <c:pt idx="39">
                  <c:v>0.5</c:v>
                </c:pt>
                <c:pt idx="40">
                  <c:v>12</c:v>
                </c:pt>
                <c:pt idx="41">
                  <c:v>1.6</c:v>
                </c:pt>
                <c:pt idx="42">
                  <c:v>2.5</c:v>
                </c:pt>
                <c:pt idx="43">
                  <c:v>0</c:v>
                </c:pt>
                <c:pt idx="44">
                  <c:v>1.7</c:v>
                </c:pt>
                <c:pt idx="45">
                  <c:v>0.2</c:v>
                </c:pt>
                <c:pt idx="46">
                  <c:v>0.4</c:v>
                </c:pt>
                <c:pt idx="47">
                  <c:v>0</c:v>
                </c:pt>
                <c:pt idx="48">
                  <c:v>1.3</c:v>
                </c:pt>
              </c:numCache>
            </c:numRef>
          </c:val>
          <c:extLst>
            <c:ext xmlns:c16="http://schemas.microsoft.com/office/drawing/2014/chart" uri="{C3380CC4-5D6E-409C-BE32-E72D297353CC}">
              <c16:uniqueId val="{00000003-8371-474C-9B84-91FF926FA6C3}"/>
            </c:ext>
          </c:extLst>
        </c:ser>
        <c:ser>
          <c:idx val="2"/>
          <c:order val="2"/>
          <c:tx>
            <c:strRef>
              <c:f>'В.3.3'!$D$1</c:f>
              <c:strCache>
                <c:ptCount val="1"/>
                <c:pt idx="0">
                  <c:v>Продуктивність праці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'В.3.3'!$D$4:$D$52</c:f>
              <c:numCache>
                <c:formatCode>0.0</c:formatCode>
                <c:ptCount val="49"/>
                <c:pt idx="0">
                  <c:v>0.4</c:v>
                </c:pt>
                <c:pt idx="1">
                  <c:v>0.5</c:v>
                </c:pt>
                <c:pt idx="2">
                  <c:v>0</c:v>
                </c:pt>
                <c:pt idx="3">
                  <c:v>1.1000000000000001</c:v>
                </c:pt>
                <c:pt idx="4">
                  <c:v>0.4</c:v>
                </c:pt>
                <c:pt idx="5">
                  <c:v>0</c:v>
                </c:pt>
                <c:pt idx="6">
                  <c:v>0.1</c:v>
                </c:pt>
                <c:pt idx="7">
                  <c:v>-1.8</c:v>
                </c:pt>
                <c:pt idx="8">
                  <c:v>-2.5</c:v>
                </c:pt>
                <c:pt idx="9">
                  <c:v>0</c:v>
                </c:pt>
                <c:pt idx="10">
                  <c:v>0</c:v>
                </c:pt>
                <c:pt idx="11">
                  <c:v>0.5</c:v>
                </c:pt>
                <c:pt idx="12">
                  <c:v>-0.2</c:v>
                </c:pt>
                <c:pt idx="13">
                  <c:v>0.5</c:v>
                </c:pt>
                <c:pt idx="14">
                  <c:v>0.2</c:v>
                </c:pt>
                <c:pt idx="15">
                  <c:v>0.5</c:v>
                </c:pt>
                <c:pt idx="16">
                  <c:v>0.4</c:v>
                </c:pt>
                <c:pt idx="17">
                  <c:v>0.4</c:v>
                </c:pt>
                <c:pt idx="18">
                  <c:v>0.5</c:v>
                </c:pt>
                <c:pt idx="19">
                  <c:v>0.2</c:v>
                </c:pt>
                <c:pt idx="20">
                  <c:v>0</c:v>
                </c:pt>
                <c:pt idx="21">
                  <c:v>-0.1</c:v>
                </c:pt>
                <c:pt idx="22">
                  <c:v>-0.3</c:v>
                </c:pt>
                <c:pt idx="23">
                  <c:v>-0.1</c:v>
                </c:pt>
                <c:pt idx="24">
                  <c:v>0</c:v>
                </c:pt>
                <c:pt idx="25">
                  <c:v>-0.2</c:v>
                </c:pt>
                <c:pt idx="26">
                  <c:v>-0.3</c:v>
                </c:pt>
                <c:pt idx="27">
                  <c:v>1.5</c:v>
                </c:pt>
                <c:pt idx="28">
                  <c:v>0.1</c:v>
                </c:pt>
                <c:pt idx="29">
                  <c:v>-0.4</c:v>
                </c:pt>
                <c:pt idx="30">
                  <c:v>-0.2</c:v>
                </c:pt>
                <c:pt idx="31">
                  <c:v>-0.8</c:v>
                </c:pt>
                <c:pt idx="32">
                  <c:v>0.6</c:v>
                </c:pt>
                <c:pt idx="33">
                  <c:v>-0.4</c:v>
                </c:pt>
                <c:pt idx="34">
                  <c:v>0.3</c:v>
                </c:pt>
                <c:pt idx="35">
                  <c:v>0</c:v>
                </c:pt>
                <c:pt idx="36">
                  <c:v>0.3</c:v>
                </c:pt>
                <c:pt idx="37">
                  <c:v>0.3</c:v>
                </c:pt>
                <c:pt idx="38">
                  <c:v>0.5</c:v>
                </c:pt>
                <c:pt idx="39">
                  <c:v>0.6</c:v>
                </c:pt>
                <c:pt idx="40">
                  <c:v>0.3</c:v>
                </c:pt>
                <c:pt idx="41">
                  <c:v>0.3</c:v>
                </c:pt>
                <c:pt idx="42">
                  <c:v>0.2</c:v>
                </c:pt>
                <c:pt idx="43">
                  <c:v>0.2</c:v>
                </c:pt>
                <c:pt idx="44">
                  <c:v>0.1</c:v>
                </c:pt>
                <c:pt idx="45">
                  <c:v>0.2</c:v>
                </c:pt>
                <c:pt idx="46">
                  <c:v>0.1</c:v>
                </c:pt>
                <c:pt idx="47">
                  <c:v>0.2</c:v>
                </c:pt>
                <c:pt idx="48">
                  <c:v>-0.1</c:v>
                </c:pt>
              </c:numCache>
            </c:numRef>
          </c:val>
          <c:extLst>
            <c:ext xmlns:c16="http://schemas.microsoft.com/office/drawing/2014/chart" uri="{C3380CC4-5D6E-409C-BE32-E72D297353CC}">
              <c16:uniqueId val="{00000004-8371-474C-9B84-91FF926FA6C3}"/>
            </c:ext>
          </c:extLst>
        </c:ser>
        <c:ser>
          <c:idx val="3"/>
          <c:order val="3"/>
          <c:tx>
            <c:strRef>
              <c:f>'В.3.3'!$E$1</c:f>
              <c:strCache>
                <c:ptCount val="1"/>
                <c:pt idx="0">
                  <c:v>Інфляція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'В.3.3'!$E$4:$E$52</c:f>
              <c:numCache>
                <c:formatCode>0.0</c:formatCode>
                <c:ptCount val="49"/>
                <c:pt idx="0">
                  <c:v>1</c:v>
                </c:pt>
                <c:pt idx="1">
                  <c:v>1.1000000000000001</c:v>
                </c:pt>
                <c:pt idx="2">
                  <c:v>1.3</c:v>
                </c:pt>
                <c:pt idx="3">
                  <c:v>1.4</c:v>
                </c:pt>
                <c:pt idx="4">
                  <c:v>2</c:v>
                </c:pt>
                <c:pt idx="5">
                  <c:v>2.6</c:v>
                </c:pt>
                <c:pt idx="6">
                  <c:v>2.5</c:v>
                </c:pt>
                <c:pt idx="7">
                  <c:v>2.2999999999999998</c:v>
                </c:pt>
                <c:pt idx="8">
                  <c:v>2.1</c:v>
                </c:pt>
                <c:pt idx="9">
                  <c:v>1.6</c:v>
                </c:pt>
                <c:pt idx="10">
                  <c:v>1.6</c:v>
                </c:pt>
                <c:pt idx="11">
                  <c:v>1.3</c:v>
                </c:pt>
                <c:pt idx="12">
                  <c:v>1.2</c:v>
                </c:pt>
                <c:pt idx="13">
                  <c:v>0.9</c:v>
                </c:pt>
                <c:pt idx="14">
                  <c:v>0.9</c:v>
                </c:pt>
                <c:pt idx="15">
                  <c:v>0.9</c:v>
                </c:pt>
                <c:pt idx="16">
                  <c:v>0.8</c:v>
                </c:pt>
                <c:pt idx="17">
                  <c:v>1</c:v>
                </c:pt>
                <c:pt idx="18">
                  <c:v>0.8</c:v>
                </c:pt>
                <c:pt idx="19">
                  <c:v>0.6</c:v>
                </c:pt>
                <c:pt idx="20">
                  <c:v>0.4</c:v>
                </c:pt>
                <c:pt idx="21">
                  <c:v>0.1</c:v>
                </c:pt>
                <c:pt idx="22">
                  <c:v>0</c:v>
                </c:pt>
                <c:pt idx="23">
                  <c:v>0</c:v>
                </c:pt>
                <c:pt idx="24">
                  <c:v>0</c:v>
                </c:pt>
                <c:pt idx="25">
                  <c:v>-0.1</c:v>
                </c:pt>
                <c:pt idx="26">
                  <c:v>0</c:v>
                </c:pt>
                <c:pt idx="27">
                  <c:v>0</c:v>
                </c:pt>
                <c:pt idx="28">
                  <c:v>0.1</c:v>
                </c:pt>
                <c:pt idx="29">
                  <c:v>0.7</c:v>
                </c:pt>
                <c:pt idx="30">
                  <c:v>1.2</c:v>
                </c:pt>
                <c:pt idx="31">
                  <c:v>1.9</c:v>
                </c:pt>
                <c:pt idx="32">
                  <c:v>3.1</c:v>
                </c:pt>
                <c:pt idx="33">
                  <c:v>5</c:v>
                </c:pt>
                <c:pt idx="34">
                  <c:v>5</c:v>
                </c:pt>
                <c:pt idx="35">
                  <c:v>4.7</c:v>
                </c:pt>
                <c:pt idx="36">
                  <c:v>3.5</c:v>
                </c:pt>
                <c:pt idx="37">
                  <c:v>1.6</c:v>
                </c:pt>
                <c:pt idx="38">
                  <c:v>1.1000000000000001</c:v>
                </c:pt>
                <c:pt idx="39">
                  <c:v>1.1000000000000001</c:v>
                </c:pt>
                <c:pt idx="40">
                  <c:v>1.3</c:v>
                </c:pt>
                <c:pt idx="41">
                  <c:v>1.3</c:v>
                </c:pt>
                <c:pt idx="42">
                  <c:v>1.5</c:v>
                </c:pt>
                <c:pt idx="43">
                  <c:v>1.4</c:v>
                </c:pt>
                <c:pt idx="44">
                  <c:v>1.4</c:v>
                </c:pt>
                <c:pt idx="45">
                  <c:v>1.2</c:v>
                </c:pt>
                <c:pt idx="46">
                  <c:v>1</c:v>
                </c:pt>
                <c:pt idx="47">
                  <c:v>1</c:v>
                </c:pt>
                <c:pt idx="48">
                  <c:v>0.9</c:v>
                </c:pt>
              </c:numCache>
            </c:numRef>
          </c:val>
          <c:extLst>
            <c:ext xmlns:c16="http://schemas.microsoft.com/office/drawing/2014/chart" uri="{C3380CC4-5D6E-409C-BE32-E72D297353CC}">
              <c16:uniqueId val="{00000005-8371-474C-9B84-91FF926FA6C3}"/>
            </c:ext>
          </c:extLst>
        </c:ser>
        <c:ser>
          <c:idx val="4"/>
          <c:order val="4"/>
          <c:tx>
            <c:strRef>
              <c:f>'В.3.3'!$F$1</c:f>
              <c:strCache>
                <c:ptCount val="1"/>
                <c:pt idx="0">
                  <c:v>Рівень безробіття</c:v>
                </c:pt>
              </c:strCache>
            </c:strRef>
          </c:tx>
          <c:spPr>
            <a:solidFill>
              <a:srgbClr val="005591"/>
            </a:solidFill>
            <a:effectLs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'В.3.3'!$F$4:$F$52</c:f>
              <c:numCache>
                <c:formatCode>0.0</c:formatCode>
                <c:ptCount val="49"/>
                <c:pt idx="0">
                  <c:v>0.8</c:v>
                </c:pt>
                <c:pt idx="1">
                  <c:v>0</c:v>
                </c:pt>
                <c:pt idx="2">
                  <c:v>0.4</c:v>
                </c:pt>
                <c:pt idx="3">
                  <c:v>0.1</c:v>
                </c:pt>
                <c:pt idx="4">
                  <c:v>0</c:v>
                </c:pt>
                <c:pt idx="5">
                  <c:v>0.4</c:v>
                </c:pt>
                <c:pt idx="6">
                  <c:v>-0.5</c:v>
                </c:pt>
                <c:pt idx="7">
                  <c:v>-0.4</c:v>
                </c:pt>
                <c:pt idx="8">
                  <c:v>-2.2999999999999998</c:v>
                </c:pt>
                <c:pt idx="9">
                  <c:v>-0.6</c:v>
                </c:pt>
                <c:pt idx="10">
                  <c:v>-0.2</c:v>
                </c:pt>
                <c:pt idx="11">
                  <c:v>0</c:v>
                </c:pt>
                <c:pt idx="12">
                  <c:v>0.4</c:v>
                </c:pt>
                <c:pt idx="13">
                  <c:v>0.1</c:v>
                </c:pt>
                <c:pt idx="14">
                  <c:v>0.3</c:v>
                </c:pt>
                <c:pt idx="15">
                  <c:v>0.2</c:v>
                </c:pt>
                <c:pt idx="16">
                  <c:v>-0.1</c:v>
                </c:pt>
                <c:pt idx="17">
                  <c:v>0</c:v>
                </c:pt>
                <c:pt idx="18">
                  <c:v>0.2</c:v>
                </c:pt>
                <c:pt idx="19">
                  <c:v>0.2</c:v>
                </c:pt>
                <c:pt idx="20">
                  <c:v>0</c:v>
                </c:pt>
                <c:pt idx="21">
                  <c:v>0.3</c:v>
                </c:pt>
                <c:pt idx="22">
                  <c:v>0</c:v>
                </c:pt>
                <c:pt idx="23">
                  <c:v>0.1</c:v>
                </c:pt>
                <c:pt idx="24">
                  <c:v>0.1</c:v>
                </c:pt>
                <c:pt idx="25">
                  <c:v>0.1</c:v>
                </c:pt>
                <c:pt idx="26">
                  <c:v>0.3</c:v>
                </c:pt>
                <c:pt idx="27">
                  <c:v>0.1</c:v>
                </c:pt>
                <c:pt idx="28">
                  <c:v>-1.5</c:v>
                </c:pt>
                <c:pt idx="29">
                  <c:v>-0.3</c:v>
                </c:pt>
                <c:pt idx="30">
                  <c:v>-1.8</c:v>
                </c:pt>
                <c:pt idx="31">
                  <c:v>0</c:v>
                </c:pt>
                <c:pt idx="32">
                  <c:v>0.4</c:v>
                </c:pt>
                <c:pt idx="33">
                  <c:v>0.1</c:v>
                </c:pt>
                <c:pt idx="34">
                  <c:v>0.1</c:v>
                </c:pt>
                <c:pt idx="35">
                  <c:v>0.2</c:v>
                </c:pt>
                <c:pt idx="36">
                  <c:v>-0.3</c:v>
                </c:pt>
                <c:pt idx="37">
                  <c:v>0</c:v>
                </c:pt>
                <c:pt idx="38">
                  <c:v>-0.1</c:v>
                </c:pt>
                <c:pt idx="39">
                  <c:v>0.1</c:v>
                </c:pt>
                <c:pt idx="40">
                  <c:v>-0.2</c:v>
                </c:pt>
                <c:pt idx="41">
                  <c:v>0</c:v>
                </c:pt>
                <c:pt idx="42">
                  <c:v>-0.1</c:v>
                </c:pt>
                <c:pt idx="43">
                  <c:v>0.1</c:v>
                </c:pt>
                <c:pt idx="44">
                  <c:v>0.2</c:v>
                </c:pt>
                <c:pt idx="45">
                  <c:v>0.3</c:v>
                </c:pt>
                <c:pt idx="46">
                  <c:v>0.2</c:v>
                </c:pt>
                <c:pt idx="47">
                  <c:v>0</c:v>
                </c:pt>
                <c:pt idx="48">
                  <c:v>0.1</c:v>
                </c:pt>
              </c:numCache>
            </c:numRef>
          </c:val>
          <c:extLst>
            <c:ext xmlns:c16="http://schemas.microsoft.com/office/drawing/2014/chart" uri="{C3380CC4-5D6E-409C-BE32-E72D297353CC}">
              <c16:uniqueId val="{00000006-8371-474C-9B84-91FF926FA6C3}"/>
            </c:ext>
          </c:extLst>
        </c:ser>
        <c:ser>
          <c:idx val="5"/>
          <c:order val="5"/>
          <c:tx>
            <c:strRef>
              <c:f>'В.3.3'!$G$1</c:f>
              <c:strCache>
                <c:ptCount val="1"/>
                <c:pt idx="0">
                  <c:v>Інші фактори</c:v>
                </c:pt>
              </c:strCache>
            </c:strRef>
          </c:tx>
          <c:spPr>
            <a:solidFill>
              <a:srgbClr val="46AFE6"/>
            </a:solidFill>
            <a:effectLs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'В.3.3'!$G$4:$G$52</c:f>
              <c:numCache>
                <c:formatCode>0.0</c:formatCode>
                <c:ptCount val="49"/>
                <c:pt idx="0">
                  <c:v>1.4</c:v>
                </c:pt>
                <c:pt idx="1">
                  <c:v>0.3</c:v>
                </c:pt>
                <c:pt idx="2">
                  <c:v>2</c:v>
                </c:pt>
                <c:pt idx="3">
                  <c:v>1</c:v>
                </c:pt>
                <c:pt idx="4">
                  <c:v>4.3</c:v>
                </c:pt>
                <c:pt idx="5">
                  <c:v>-1.3</c:v>
                </c:pt>
                <c:pt idx="6">
                  <c:v>-1</c:v>
                </c:pt>
                <c:pt idx="7">
                  <c:v>-2.4</c:v>
                </c:pt>
                <c:pt idx="8">
                  <c:v>-0.6</c:v>
                </c:pt>
                <c:pt idx="9">
                  <c:v>0.2</c:v>
                </c:pt>
                <c:pt idx="10">
                  <c:v>0.7</c:v>
                </c:pt>
                <c:pt idx="11">
                  <c:v>-1.5</c:v>
                </c:pt>
                <c:pt idx="12">
                  <c:v>-0.7</c:v>
                </c:pt>
                <c:pt idx="13">
                  <c:v>1.5</c:v>
                </c:pt>
                <c:pt idx="14">
                  <c:v>-0.1</c:v>
                </c:pt>
                <c:pt idx="15">
                  <c:v>1.5</c:v>
                </c:pt>
                <c:pt idx="16">
                  <c:v>1.6</c:v>
                </c:pt>
                <c:pt idx="17">
                  <c:v>1</c:v>
                </c:pt>
                <c:pt idx="18">
                  <c:v>0.6</c:v>
                </c:pt>
                <c:pt idx="19">
                  <c:v>1.1000000000000001</c:v>
                </c:pt>
                <c:pt idx="20">
                  <c:v>2.7</c:v>
                </c:pt>
                <c:pt idx="21">
                  <c:v>-0.2</c:v>
                </c:pt>
                <c:pt idx="22">
                  <c:v>1.8</c:v>
                </c:pt>
                <c:pt idx="23">
                  <c:v>-0.1</c:v>
                </c:pt>
                <c:pt idx="24">
                  <c:v>1.8</c:v>
                </c:pt>
                <c:pt idx="25">
                  <c:v>-0.2</c:v>
                </c:pt>
                <c:pt idx="26">
                  <c:v>1.2</c:v>
                </c:pt>
                <c:pt idx="27">
                  <c:v>-2.8</c:v>
                </c:pt>
                <c:pt idx="28">
                  <c:v>2</c:v>
                </c:pt>
                <c:pt idx="29">
                  <c:v>1.6</c:v>
                </c:pt>
                <c:pt idx="30">
                  <c:v>0.5</c:v>
                </c:pt>
                <c:pt idx="31">
                  <c:v>2.7</c:v>
                </c:pt>
                <c:pt idx="32">
                  <c:v>0.4</c:v>
                </c:pt>
                <c:pt idx="33">
                  <c:v>1.9</c:v>
                </c:pt>
                <c:pt idx="34">
                  <c:v>-0.6</c:v>
                </c:pt>
                <c:pt idx="35">
                  <c:v>1.4</c:v>
                </c:pt>
                <c:pt idx="36">
                  <c:v>-1.8</c:v>
                </c:pt>
                <c:pt idx="37">
                  <c:v>1.7</c:v>
                </c:pt>
                <c:pt idx="38">
                  <c:v>2.2999999999999998</c:v>
                </c:pt>
                <c:pt idx="39">
                  <c:v>2.8</c:v>
                </c:pt>
                <c:pt idx="40">
                  <c:v>0.9</c:v>
                </c:pt>
                <c:pt idx="41">
                  <c:v>0.9</c:v>
                </c:pt>
                <c:pt idx="42">
                  <c:v>-0.2</c:v>
                </c:pt>
                <c:pt idx="43">
                  <c:v>2.2000000000000002</c:v>
                </c:pt>
                <c:pt idx="44">
                  <c:v>1.5</c:v>
                </c:pt>
                <c:pt idx="45">
                  <c:v>1.9</c:v>
                </c:pt>
                <c:pt idx="46">
                  <c:v>0.2</c:v>
                </c:pt>
                <c:pt idx="47">
                  <c:v>1.1000000000000001</c:v>
                </c:pt>
                <c:pt idx="48">
                  <c:v>1.2</c:v>
                </c:pt>
              </c:numCache>
            </c:numRef>
          </c:val>
          <c:extLst>
            <c:ext xmlns:c16="http://schemas.microsoft.com/office/drawing/2014/chart" uri="{C3380CC4-5D6E-409C-BE32-E72D297353CC}">
              <c16:uniqueId val="{00000007-8371-474C-9B84-91FF926FA6C3}"/>
            </c:ext>
          </c:extLst>
        </c:ser>
        <c:dLbls>
          <c:showLegendKey val="0"/>
          <c:showVal val="0"/>
          <c:showCatName val="0"/>
          <c:showSerName val="0"/>
          <c:showPercent val="0"/>
          <c:showBubbleSize val="0"/>
        </c:dLbls>
        <c:gapWidth val="50"/>
        <c:overlap val="100"/>
        <c:axId val="444696680"/>
        <c:axId val="444697072"/>
      </c:barChart>
      <c:lineChart>
        <c:grouping val="standard"/>
        <c:varyColors val="0"/>
        <c:ser>
          <c:idx val="6"/>
          <c:order val="6"/>
          <c:tx>
            <c:strRef>
              <c:f>'В.3.3'!$H$1</c:f>
              <c:strCache>
                <c:ptCount val="1"/>
                <c:pt idx="0">
                  <c:v>Зарплата</c:v>
                </c:pt>
              </c:strCache>
            </c:strRef>
          </c:tx>
          <c:spPr>
            <a:ln w="25400">
              <a:solidFill>
                <a:srgbClr val="505050"/>
              </a:solidFill>
            </a:ln>
            <a:effectLst/>
          </c:spPr>
          <c:marker>
            <c:symbol val="none"/>
          </c:marker>
          <c:dLbls>
            <c:dLbl>
              <c:idx val="31"/>
              <c:layout>
                <c:manualLayout>
                  <c:x val="-0.20142985091342602"/>
                  <c:y val="-0.1250591365739106"/>
                </c:manualLayout>
              </c:layout>
              <c:spPr>
                <a:noFill/>
                <a:ln>
                  <a:noFill/>
                </a:ln>
                <a:effectLst/>
              </c:spPr>
              <c:txPr>
                <a:bodyPr wrap="square" lIns="38100" tIns="19050" rIns="38100" bIns="19050" anchor="ctr">
                  <a:spAutoFit/>
                </a:bodyPr>
                <a:lstStyle/>
                <a:p>
                  <a:pPr>
                    <a:defRPr>
                      <a:solidFill>
                        <a:srgbClr val="50505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CBE9-45EE-AB14-ECD8283C43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'В.3.3'!$H$4:$H$52</c:f>
              <c:numCache>
                <c:formatCode>0.0</c:formatCode>
                <c:ptCount val="49"/>
                <c:pt idx="0">
                  <c:v>7.6</c:v>
                </c:pt>
                <c:pt idx="1">
                  <c:v>5.8</c:v>
                </c:pt>
                <c:pt idx="2">
                  <c:v>8.6</c:v>
                </c:pt>
                <c:pt idx="3">
                  <c:v>8.3000000000000007</c:v>
                </c:pt>
                <c:pt idx="4">
                  <c:v>11.8</c:v>
                </c:pt>
                <c:pt idx="5">
                  <c:v>5.8</c:v>
                </c:pt>
                <c:pt idx="6">
                  <c:v>4.8</c:v>
                </c:pt>
                <c:pt idx="7">
                  <c:v>0</c:v>
                </c:pt>
                <c:pt idx="8">
                  <c:v>-2.8</c:v>
                </c:pt>
                <c:pt idx="9">
                  <c:v>3.2</c:v>
                </c:pt>
                <c:pt idx="10">
                  <c:v>2.8</c:v>
                </c:pt>
                <c:pt idx="11">
                  <c:v>3.6</c:v>
                </c:pt>
                <c:pt idx="12">
                  <c:v>4.2</c:v>
                </c:pt>
                <c:pt idx="13">
                  <c:v>5.8</c:v>
                </c:pt>
                <c:pt idx="14">
                  <c:v>4.2</c:v>
                </c:pt>
                <c:pt idx="15">
                  <c:v>3.8</c:v>
                </c:pt>
                <c:pt idx="16">
                  <c:v>4.5</c:v>
                </c:pt>
                <c:pt idx="17">
                  <c:v>3.5</c:v>
                </c:pt>
                <c:pt idx="18">
                  <c:v>4.4000000000000004</c:v>
                </c:pt>
                <c:pt idx="19">
                  <c:v>3.4</c:v>
                </c:pt>
                <c:pt idx="20">
                  <c:v>4.8</c:v>
                </c:pt>
                <c:pt idx="21">
                  <c:v>2.4</c:v>
                </c:pt>
                <c:pt idx="22">
                  <c:v>2.7</c:v>
                </c:pt>
                <c:pt idx="23">
                  <c:v>1.9</c:v>
                </c:pt>
                <c:pt idx="24">
                  <c:v>2.4</c:v>
                </c:pt>
                <c:pt idx="25">
                  <c:v>1.4</c:v>
                </c:pt>
                <c:pt idx="26">
                  <c:v>1.8</c:v>
                </c:pt>
                <c:pt idx="27">
                  <c:v>0.5</c:v>
                </c:pt>
                <c:pt idx="28">
                  <c:v>1.5</c:v>
                </c:pt>
                <c:pt idx="29">
                  <c:v>2</c:v>
                </c:pt>
                <c:pt idx="30">
                  <c:v>0.2</c:v>
                </c:pt>
                <c:pt idx="31">
                  <c:v>4.5999999999999996</c:v>
                </c:pt>
                <c:pt idx="32">
                  <c:v>4.9000000000000004</c:v>
                </c:pt>
                <c:pt idx="33">
                  <c:v>7.3</c:v>
                </c:pt>
                <c:pt idx="34">
                  <c:v>5.9</c:v>
                </c:pt>
                <c:pt idx="35">
                  <c:v>8</c:v>
                </c:pt>
                <c:pt idx="36">
                  <c:v>2.6</c:v>
                </c:pt>
                <c:pt idx="37">
                  <c:v>5.0999999999999996</c:v>
                </c:pt>
                <c:pt idx="38">
                  <c:v>5.9</c:v>
                </c:pt>
                <c:pt idx="39">
                  <c:v>6</c:v>
                </c:pt>
                <c:pt idx="40">
                  <c:v>15.9</c:v>
                </c:pt>
                <c:pt idx="41">
                  <c:v>5.3</c:v>
                </c:pt>
                <c:pt idx="42">
                  <c:v>6</c:v>
                </c:pt>
                <c:pt idx="43">
                  <c:v>6.2</c:v>
                </c:pt>
                <c:pt idx="44">
                  <c:v>6.3</c:v>
                </c:pt>
                <c:pt idx="45">
                  <c:v>5.6</c:v>
                </c:pt>
                <c:pt idx="46">
                  <c:v>4.7</c:v>
                </c:pt>
                <c:pt idx="47">
                  <c:v>4.2</c:v>
                </c:pt>
                <c:pt idx="48">
                  <c:v>5</c:v>
                </c:pt>
              </c:numCache>
            </c:numRef>
          </c:val>
          <c:smooth val="0"/>
          <c:extLst>
            <c:ext xmlns:c16="http://schemas.microsoft.com/office/drawing/2014/chart" uri="{C3380CC4-5D6E-409C-BE32-E72D297353CC}">
              <c16:uniqueId val="{00000008-8371-474C-9B84-91FF926FA6C3}"/>
            </c:ext>
          </c:extLst>
        </c:ser>
        <c:dLbls>
          <c:showLegendKey val="0"/>
          <c:showVal val="0"/>
          <c:showCatName val="0"/>
          <c:showSerName val="0"/>
          <c:showPercent val="0"/>
          <c:showBubbleSize val="0"/>
        </c:dLbls>
        <c:marker val="1"/>
        <c:smooth val="0"/>
        <c:axId val="444696680"/>
        <c:axId val="444697072"/>
      </c:lineChart>
      <c:catAx>
        <c:axId val="4446966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7072"/>
        <c:crosses val="autoZero"/>
        <c:auto val="1"/>
        <c:lblAlgn val="ctr"/>
        <c:lblOffset val="100"/>
        <c:tickLblSkip val="8"/>
        <c:tickMarkSkip val="4"/>
        <c:noMultiLvlLbl val="0"/>
      </c:catAx>
      <c:valAx>
        <c:axId val="444697072"/>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6680"/>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0"/>
          <c:y val="0.75817904306855144"/>
          <c:w val="1"/>
          <c:h val="0.2418209569314486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4096385542168676E-2"/>
          <c:w val="0.96250000000000002"/>
          <c:h val="0.7831325301204819"/>
        </c:manualLayout>
      </c:layout>
      <c:areaChart>
        <c:grouping val="standard"/>
        <c:varyColors val="0"/>
        <c:ser>
          <c:idx val="3"/>
          <c:order val="3"/>
          <c:tx>
            <c:strRef>
              <c:f>'В.3.4'!$E$1</c:f>
              <c:strCache>
                <c:ptCount val="1"/>
                <c:pt idx="0">
                  <c:v>Різниця, в.п.</c:v>
                </c:pt>
              </c:strCache>
            </c:strRef>
          </c:tx>
          <c:spPr>
            <a:solidFill>
              <a:srgbClr val="DC4B64"/>
            </a:solidFill>
            <a:ln>
              <a:noFill/>
            </a:ln>
            <a:effectLst/>
            <a:extLst>
              <a:ext uri="{91240B29-F687-4F45-9708-019B960494DF}">
                <a14:hiddenLine xmlns:a14="http://schemas.microsoft.com/office/drawing/2010/main">
                  <a:noFill/>
                </a14:hiddenLine>
              </a:ext>
            </a:extLst>
          </c:spPr>
          <c:cat>
            <c:strRef>
              <c:f>'В.3.4'!$A$4:$A$69</c:f>
              <c:strCache>
                <c:ptCount val="66"/>
                <c:pt idx="0">
                  <c:v>I.03</c:v>
                </c:pt>
                <c:pt idx="1">
                  <c:v>II.03</c:v>
                </c:pt>
                <c:pt idx="2">
                  <c:v>III.03</c:v>
                </c:pt>
                <c:pt idx="3">
                  <c:v>IV.03</c:v>
                </c:pt>
                <c:pt idx="4">
                  <c:v>I.04</c:v>
                </c:pt>
                <c:pt idx="5">
                  <c:v>II.04</c:v>
                </c:pt>
                <c:pt idx="6">
                  <c:v>III.04</c:v>
                </c:pt>
                <c:pt idx="7">
                  <c:v>IV.04</c:v>
                </c:pt>
                <c:pt idx="8">
                  <c:v>I.05</c:v>
                </c:pt>
                <c:pt idx="9">
                  <c:v>II.05</c:v>
                </c:pt>
                <c:pt idx="10">
                  <c:v>III.05</c:v>
                </c:pt>
                <c:pt idx="11">
                  <c:v>IV.05</c:v>
                </c:pt>
                <c:pt idx="12">
                  <c:v>I.06</c:v>
                </c:pt>
                <c:pt idx="13">
                  <c:v>II.06</c:v>
                </c:pt>
                <c:pt idx="14">
                  <c:v>III.06</c:v>
                </c:pt>
                <c:pt idx="15">
                  <c:v>IV.06</c:v>
                </c:pt>
                <c:pt idx="16">
                  <c:v>I.07</c:v>
                </c:pt>
                <c:pt idx="17">
                  <c:v>II.07</c:v>
                </c:pt>
                <c:pt idx="18">
                  <c:v>III.07</c:v>
                </c:pt>
                <c:pt idx="19">
                  <c:v>IV.07</c:v>
                </c:pt>
                <c:pt idx="20">
                  <c:v>I.08</c:v>
                </c:pt>
                <c:pt idx="21">
                  <c:v>II.08</c:v>
                </c:pt>
                <c:pt idx="22">
                  <c:v>III.08</c:v>
                </c:pt>
                <c:pt idx="23">
                  <c:v>IV.08</c:v>
                </c:pt>
                <c:pt idx="24">
                  <c:v>I.09</c:v>
                </c:pt>
                <c:pt idx="25">
                  <c:v>II.09</c:v>
                </c:pt>
                <c:pt idx="26">
                  <c:v>III.09</c:v>
                </c:pt>
                <c:pt idx="27">
                  <c:v>IV.09</c:v>
                </c:pt>
                <c:pt idx="28">
                  <c:v>I.10</c:v>
                </c:pt>
                <c:pt idx="29">
                  <c:v>II.10</c:v>
                </c:pt>
                <c:pt idx="30">
                  <c:v>III.10</c:v>
                </c:pt>
                <c:pt idx="31">
                  <c:v>IV.10</c:v>
                </c:pt>
                <c:pt idx="32">
                  <c:v>I.11</c:v>
                </c:pt>
                <c:pt idx="33">
                  <c:v>II.11</c:v>
                </c:pt>
                <c:pt idx="34">
                  <c:v>III.11</c:v>
                </c:pt>
                <c:pt idx="35">
                  <c:v>IV.11</c:v>
                </c:pt>
                <c:pt idx="36">
                  <c:v>I.12</c:v>
                </c:pt>
                <c:pt idx="37">
                  <c:v>II.12</c:v>
                </c:pt>
                <c:pt idx="38">
                  <c:v>III.12</c:v>
                </c:pt>
                <c:pt idx="39">
                  <c:v>IV.12</c:v>
                </c:pt>
                <c:pt idx="40">
                  <c:v>I.13</c:v>
                </c:pt>
                <c:pt idx="41">
                  <c:v>II.13</c:v>
                </c:pt>
                <c:pt idx="42">
                  <c:v>III.13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'В.3.4'!$E$4:$E$69</c:f>
              <c:numCache>
                <c:formatCode>0.0</c:formatCode>
                <c:ptCount val="66"/>
                <c:pt idx="0">
                  <c:v>-2.0253268751631737</c:v>
                </c:pt>
                <c:pt idx="1">
                  <c:v>2.9325675900365695</c:v>
                </c:pt>
                <c:pt idx="2">
                  <c:v>14.071073830366657</c:v>
                </c:pt>
                <c:pt idx="3">
                  <c:v>10.342512963421726</c:v>
                </c:pt>
                <c:pt idx="4">
                  <c:v>2.3237258149763136</c:v>
                </c:pt>
                <c:pt idx="5">
                  <c:v>5.4742893766932497</c:v>
                </c:pt>
                <c:pt idx="6">
                  <c:v>-3.9501984099923533</c:v>
                </c:pt>
                <c:pt idx="7">
                  <c:v>-1.3702486985048097</c:v>
                </c:pt>
                <c:pt idx="8">
                  <c:v>12.96599646080054</c:v>
                </c:pt>
                <c:pt idx="9">
                  <c:v>17.67498265865899</c:v>
                </c:pt>
                <c:pt idx="10">
                  <c:v>19.218143616445047</c:v>
                </c:pt>
                <c:pt idx="11">
                  <c:v>33.204963080484362</c:v>
                </c:pt>
                <c:pt idx="12">
                  <c:v>13.943901007589801</c:v>
                </c:pt>
                <c:pt idx="13">
                  <c:v>7.0904909318078353</c:v>
                </c:pt>
                <c:pt idx="14">
                  <c:v>7.1591382071537595</c:v>
                </c:pt>
                <c:pt idx="15">
                  <c:v>-11.066822490723553</c:v>
                </c:pt>
                <c:pt idx="16">
                  <c:v>-12.610990818039042</c:v>
                </c:pt>
                <c:pt idx="17">
                  <c:v>-11.693761105416058</c:v>
                </c:pt>
                <c:pt idx="18">
                  <c:v>-2.2837661937537348</c:v>
                </c:pt>
                <c:pt idx="19">
                  <c:v>-0.7475432597104259</c:v>
                </c:pt>
                <c:pt idx="20">
                  <c:v>6.9833712286080356</c:v>
                </c:pt>
                <c:pt idx="21">
                  <c:v>4.1328314006402138</c:v>
                </c:pt>
                <c:pt idx="22">
                  <c:v>-7.8870488619206469</c:v>
                </c:pt>
                <c:pt idx="23">
                  <c:v>15.35713118849425</c:v>
                </c:pt>
                <c:pt idx="24">
                  <c:v>11.957502396321715</c:v>
                </c:pt>
                <c:pt idx="25">
                  <c:v>16.139179890911336</c:v>
                </c:pt>
                <c:pt idx="26">
                  <c:v>19.358149606929047</c:v>
                </c:pt>
                <c:pt idx="27">
                  <c:v>0.10406860404933127</c:v>
                </c:pt>
                <c:pt idx="28">
                  <c:v>1.9738489021271874</c:v>
                </c:pt>
                <c:pt idx="29">
                  <c:v>1.0393007339887674</c:v>
                </c:pt>
                <c:pt idx="30">
                  <c:v>-3.1168336455351096</c:v>
                </c:pt>
                <c:pt idx="31">
                  <c:v>-2.6970148855505869</c:v>
                </c:pt>
                <c:pt idx="32">
                  <c:v>-8.6756097455018022</c:v>
                </c:pt>
                <c:pt idx="33">
                  <c:v>-13.774565915592007</c:v>
                </c:pt>
                <c:pt idx="34">
                  <c:v>-10.030675036390633</c:v>
                </c:pt>
                <c:pt idx="35">
                  <c:v>-6.0682902103373237</c:v>
                </c:pt>
                <c:pt idx="36">
                  <c:v>4.0515283400003312</c:v>
                </c:pt>
                <c:pt idx="37">
                  <c:v>7.0396119746048811</c:v>
                </c:pt>
                <c:pt idx="38">
                  <c:v>8.2874818459167869</c:v>
                </c:pt>
                <c:pt idx="39">
                  <c:v>7.1118691769403313</c:v>
                </c:pt>
                <c:pt idx="40">
                  <c:v>7.7006786881794085</c:v>
                </c:pt>
                <c:pt idx="41">
                  <c:v>8.2796782474425328</c:v>
                </c:pt>
                <c:pt idx="42">
                  <c:v>9.0992196151098597</c:v>
                </c:pt>
                <c:pt idx="43">
                  <c:v>7.00385353320695</c:v>
                </c:pt>
                <c:pt idx="44">
                  <c:v>1.7758519986662549</c:v>
                </c:pt>
                <c:pt idx="45">
                  <c:v>4.7916160645199994</c:v>
                </c:pt>
                <c:pt idx="46">
                  <c:v>5.8357596110676866</c:v>
                </c:pt>
                <c:pt idx="47">
                  <c:v>12.090643058704188</c:v>
                </c:pt>
                <c:pt idx="48">
                  <c:v>20.292214663853244</c:v>
                </c:pt>
                <c:pt idx="49">
                  <c:v>16.542871507038242</c:v>
                </c:pt>
                <c:pt idx="50">
                  <c:v>14.357698908129095</c:v>
                </c:pt>
                <c:pt idx="51">
                  <c:v>26.630012734714398</c:v>
                </c:pt>
                <c:pt idx="52">
                  <c:v>5.7154388499485265</c:v>
                </c:pt>
                <c:pt idx="53">
                  <c:v>10.229051225392737</c:v>
                </c:pt>
                <c:pt idx="54">
                  <c:v>9.1402674546292531</c:v>
                </c:pt>
                <c:pt idx="55">
                  <c:v>-3.3283155549436003</c:v>
                </c:pt>
                <c:pt idx="56">
                  <c:v>30.899007878272897</c:v>
                </c:pt>
                <c:pt idx="57">
                  <c:v>25.237454128529649</c:v>
                </c:pt>
                <c:pt idx="58">
                  <c:v>23.946595820469696</c:v>
                </c:pt>
                <c:pt idx="59">
                  <c:v>23.629036481192543</c:v>
                </c:pt>
                <c:pt idx="60">
                  <c:v>-0.55168604499148444</c:v>
                </c:pt>
                <c:pt idx="61">
                  <c:v>-1.5246792574107246</c:v>
                </c:pt>
                <c:pt idx="62">
                  <c:v>0.11829770306736975</c:v>
                </c:pt>
                <c:pt idx="63">
                  <c:v>-3.3806712989090641</c:v>
                </c:pt>
                <c:pt idx="64">
                  <c:v>-5.0000385582902567</c:v>
                </c:pt>
                <c:pt idx="65">
                  <c:v>-4.2023438568982385</c:v>
                </c:pt>
              </c:numCache>
            </c:numRef>
          </c:val>
          <c:extLst>
            <c:ext xmlns:c16="http://schemas.microsoft.com/office/drawing/2014/chart" uri="{C3380CC4-5D6E-409C-BE32-E72D297353CC}">
              <c16:uniqueId val="{00000000-A75F-41CF-955F-A3CDA500AC92}"/>
            </c:ext>
          </c:extLst>
        </c:ser>
        <c:dLbls>
          <c:showLegendKey val="0"/>
          <c:showVal val="0"/>
          <c:showCatName val="0"/>
          <c:showSerName val="0"/>
          <c:showPercent val="0"/>
          <c:showBubbleSize val="0"/>
        </c:dLbls>
        <c:axId val="444697856"/>
        <c:axId val="444698248"/>
      </c:areaChart>
      <c:lineChart>
        <c:grouping val="standard"/>
        <c:varyColors val="0"/>
        <c:ser>
          <c:idx val="0"/>
          <c:order val="0"/>
          <c:tx>
            <c:strRef>
              <c:f>'В.3.4'!$B$1</c:f>
              <c:strCache>
                <c:ptCount val="1"/>
                <c:pt idx="0">
                  <c:v>Приватний, % р/р</c:v>
                </c:pt>
              </c:strCache>
            </c:strRef>
          </c:tx>
          <c:spPr>
            <a:ln w="25400" cmpd="sng">
              <a:solidFill>
                <a:srgbClr val="057D46"/>
              </a:solidFill>
              <a:prstDash val="solid"/>
            </a:ln>
          </c:spPr>
          <c:marker>
            <c:symbol val="none"/>
          </c:marker>
          <c:cat>
            <c:strRef>
              <c:f>'В.3.4'!$A$4:$A$69</c:f>
              <c:strCache>
                <c:ptCount val="66"/>
                <c:pt idx="0">
                  <c:v>I.03</c:v>
                </c:pt>
                <c:pt idx="1">
                  <c:v>II.03</c:v>
                </c:pt>
                <c:pt idx="2">
                  <c:v>III.03</c:v>
                </c:pt>
                <c:pt idx="3">
                  <c:v>IV.03</c:v>
                </c:pt>
                <c:pt idx="4">
                  <c:v>I.04</c:v>
                </c:pt>
                <c:pt idx="5">
                  <c:v>II.04</c:v>
                </c:pt>
                <c:pt idx="6">
                  <c:v>III.04</c:v>
                </c:pt>
                <c:pt idx="7">
                  <c:v>IV.04</c:v>
                </c:pt>
                <c:pt idx="8">
                  <c:v>I.05</c:v>
                </c:pt>
                <c:pt idx="9">
                  <c:v>II.05</c:v>
                </c:pt>
                <c:pt idx="10">
                  <c:v>III.05</c:v>
                </c:pt>
                <c:pt idx="11">
                  <c:v>IV.05</c:v>
                </c:pt>
                <c:pt idx="12">
                  <c:v>I.06</c:v>
                </c:pt>
                <c:pt idx="13">
                  <c:v>II.06</c:v>
                </c:pt>
                <c:pt idx="14">
                  <c:v>III.06</c:v>
                </c:pt>
                <c:pt idx="15">
                  <c:v>IV.06</c:v>
                </c:pt>
                <c:pt idx="16">
                  <c:v>I.07</c:v>
                </c:pt>
                <c:pt idx="17">
                  <c:v>II.07</c:v>
                </c:pt>
                <c:pt idx="18">
                  <c:v>III.07</c:v>
                </c:pt>
                <c:pt idx="19">
                  <c:v>IV.07</c:v>
                </c:pt>
                <c:pt idx="20">
                  <c:v>I.08</c:v>
                </c:pt>
                <c:pt idx="21">
                  <c:v>II.08</c:v>
                </c:pt>
                <c:pt idx="22">
                  <c:v>III.08</c:v>
                </c:pt>
                <c:pt idx="23">
                  <c:v>IV.08</c:v>
                </c:pt>
                <c:pt idx="24">
                  <c:v>I.09</c:v>
                </c:pt>
                <c:pt idx="25">
                  <c:v>II.09</c:v>
                </c:pt>
                <c:pt idx="26">
                  <c:v>III.09</c:v>
                </c:pt>
                <c:pt idx="27">
                  <c:v>IV.09</c:v>
                </c:pt>
                <c:pt idx="28">
                  <c:v>I.10</c:v>
                </c:pt>
                <c:pt idx="29">
                  <c:v>II.10</c:v>
                </c:pt>
                <c:pt idx="30">
                  <c:v>III.10</c:v>
                </c:pt>
                <c:pt idx="31">
                  <c:v>IV.10</c:v>
                </c:pt>
                <c:pt idx="32">
                  <c:v>I.11</c:v>
                </c:pt>
                <c:pt idx="33">
                  <c:v>II.11</c:v>
                </c:pt>
                <c:pt idx="34">
                  <c:v>III.11</c:v>
                </c:pt>
                <c:pt idx="35">
                  <c:v>IV.11</c:v>
                </c:pt>
                <c:pt idx="36">
                  <c:v>I.12</c:v>
                </c:pt>
                <c:pt idx="37">
                  <c:v>II.12</c:v>
                </c:pt>
                <c:pt idx="38">
                  <c:v>III.12</c:v>
                </c:pt>
                <c:pt idx="39">
                  <c:v>IV.12</c:v>
                </c:pt>
                <c:pt idx="40">
                  <c:v>I.13</c:v>
                </c:pt>
                <c:pt idx="41">
                  <c:v>II.13</c:v>
                </c:pt>
                <c:pt idx="42">
                  <c:v>III.13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'В.3.4'!$B$4:$B$69</c:f>
              <c:numCache>
                <c:formatCode>0.0</c:formatCode>
                <c:ptCount val="66"/>
                <c:pt idx="0">
                  <c:v>16.566817010499562</c:v>
                </c:pt>
                <c:pt idx="1">
                  <c:v>16.949823403903338</c:v>
                </c:pt>
                <c:pt idx="2">
                  <c:v>17.06535840908046</c:v>
                </c:pt>
                <c:pt idx="3">
                  <c:v>18.568761371134528</c:v>
                </c:pt>
                <c:pt idx="4">
                  <c:v>20.913518108386796</c:v>
                </c:pt>
                <c:pt idx="5">
                  <c:v>19.449718099622373</c:v>
                </c:pt>
                <c:pt idx="6">
                  <c:v>20.508386235139</c:v>
                </c:pt>
                <c:pt idx="7">
                  <c:v>23.53450285237264</c:v>
                </c:pt>
                <c:pt idx="8">
                  <c:v>25.196412971169792</c:v>
                </c:pt>
                <c:pt idx="9">
                  <c:v>29.772118111051668</c:v>
                </c:pt>
                <c:pt idx="10">
                  <c:v>30.552922933991823</c:v>
                </c:pt>
                <c:pt idx="11">
                  <c:v>30.955523156742203</c:v>
                </c:pt>
                <c:pt idx="12">
                  <c:v>33.153144232490973</c:v>
                </c:pt>
                <c:pt idx="13">
                  <c:v>30.493997075734626</c:v>
                </c:pt>
                <c:pt idx="14">
                  <c:v>27.422973115488205</c:v>
                </c:pt>
                <c:pt idx="15">
                  <c:v>27.920291302197043</c:v>
                </c:pt>
                <c:pt idx="16">
                  <c:v>32.609888082308998</c:v>
                </c:pt>
                <c:pt idx="17">
                  <c:v>33.272397501523386</c:v>
                </c:pt>
                <c:pt idx="18">
                  <c:v>35.635879190032625</c:v>
                </c:pt>
                <c:pt idx="19">
                  <c:v>35.599105056065241</c:v>
                </c:pt>
                <c:pt idx="20">
                  <c:v>39.408946361933317</c:v>
                </c:pt>
                <c:pt idx="21">
                  <c:v>39.241458643535367</c:v>
                </c:pt>
                <c:pt idx="22">
                  <c:v>36.057795030775139</c:v>
                </c:pt>
                <c:pt idx="23">
                  <c:v>19.490713182872767</c:v>
                </c:pt>
                <c:pt idx="24">
                  <c:v>-0.86781285237495354</c:v>
                </c:pt>
                <c:pt idx="25">
                  <c:v>-6.4323436516933015</c:v>
                </c:pt>
                <c:pt idx="26">
                  <c:v>-9.6060488475957015</c:v>
                </c:pt>
                <c:pt idx="27">
                  <c:v>-0.47422616206281987</c:v>
                </c:pt>
                <c:pt idx="28">
                  <c:v>12.548345395313603</c:v>
                </c:pt>
                <c:pt idx="29">
                  <c:v>17.171746566222581</c:v>
                </c:pt>
                <c:pt idx="30">
                  <c:v>20.440222954341252</c:v>
                </c:pt>
                <c:pt idx="31">
                  <c:v>22.188992207739602</c:v>
                </c:pt>
                <c:pt idx="32">
                  <c:v>21.360874208539158</c:v>
                </c:pt>
                <c:pt idx="33">
                  <c:v>20.625199459628035</c:v>
                </c:pt>
                <c:pt idx="34">
                  <c:v>19.021307078669196</c:v>
                </c:pt>
                <c:pt idx="35">
                  <c:v>16.739137242055108</c:v>
                </c:pt>
                <c:pt idx="36">
                  <c:v>16.975758798946217</c:v>
                </c:pt>
                <c:pt idx="37">
                  <c:v>14.34471572842881</c:v>
                </c:pt>
                <c:pt idx="38">
                  <c:v>11.344422461025431</c:v>
                </c:pt>
                <c:pt idx="39">
                  <c:v>10.53219037939111</c:v>
                </c:pt>
                <c:pt idx="40">
                  <c:v>1.3426925780487551</c:v>
                </c:pt>
                <c:pt idx="41">
                  <c:v>0.20504323313406303</c:v>
                </c:pt>
                <c:pt idx="42">
                  <c:v>-1.4280949885505834</c:v>
                </c:pt>
                <c:pt idx="43">
                  <c:v>-2.3391554765485552</c:v>
                </c:pt>
                <c:pt idx="44">
                  <c:v>1.6348090012137106</c:v>
                </c:pt>
                <c:pt idx="45">
                  <c:v>-2.4980789460040285</c:v>
                </c:pt>
                <c:pt idx="46">
                  <c:v>-6.7497836818483989</c:v>
                </c:pt>
                <c:pt idx="47">
                  <c:v>-8.6724915376024256</c:v>
                </c:pt>
                <c:pt idx="48">
                  <c:v>-16.277860012634576</c:v>
                </c:pt>
                <c:pt idx="49">
                  <c:v>-7.8457480526606957</c:v>
                </c:pt>
                <c:pt idx="50">
                  <c:v>-0.33456203336558588</c:v>
                </c:pt>
                <c:pt idx="51">
                  <c:v>5.4776127576589033</c:v>
                </c:pt>
                <c:pt idx="52">
                  <c:v>20.069871687976999</c:v>
                </c:pt>
                <c:pt idx="53">
                  <c:v>17.039602316932985</c:v>
                </c:pt>
                <c:pt idx="54">
                  <c:v>17.855536265754424</c:v>
                </c:pt>
                <c:pt idx="55">
                  <c:v>19.861239042824181</c:v>
                </c:pt>
                <c:pt idx="56">
                  <c:v>26.022580279812331</c:v>
                </c:pt>
                <c:pt idx="57">
                  <c:v>26.924899189904878</c:v>
                </c:pt>
                <c:pt idx="58">
                  <c:v>27.539747169290933</c:v>
                </c:pt>
                <c:pt idx="59">
                  <c:v>27.879495063269474</c:v>
                </c:pt>
                <c:pt idx="60">
                  <c:v>26.220066386446433</c:v>
                </c:pt>
                <c:pt idx="61">
                  <c:v>26.704113300014782</c:v>
                </c:pt>
                <c:pt idx="62">
                  <c:v>24.497001996512907</c:v>
                </c:pt>
                <c:pt idx="63">
                  <c:v>23.38132421489243</c:v>
                </c:pt>
                <c:pt idx="64">
                  <c:v>21.77709652917288</c:v>
                </c:pt>
                <c:pt idx="65">
                  <c:v>19.714037618430069</c:v>
                </c:pt>
              </c:numCache>
            </c:numRef>
          </c:val>
          <c:smooth val="0"/>
          <c:extLst>
            <c:ext xmlns:c16="http://schemas.microsoft.com/office/drawing/2014/chart" uri="{C3380CC4-5D6E-409C-BE32-E72D297353CC}">
              <c16:uniqueId val="{00000001-A75F-41CF-955F-A3CDA500AC92}"/>
            </c:ext>
          </c:extLst>
        </c:ser>
        <c:ser>
          <c:idx val="1"/>
          <c:order val="1"/>
          <c:tx>
            <c:strRef>
              <c:f>'В.3.4'!$C$1</c:f>
              <c:strCache>
                <c:ptCount val="1"/>
                <c:pt idx="0">
                  <c:v>Бюджетний, % р/р</c:v>
                </c:pt>
              </c:strCache>
            </c:strRef>
          </c:tx>
          <c:spPr>
            <a:ln w="25400" cmpd="sng">
              <a:solidFill>
                <a:srgbClr val="91C864"/>
              </a:solidFill>
              <a:prstDash val="solid"/>
            </a:ln>
          </c:spPr>
          <c:marker>
            <c:symbol val="none"/>
          </c:marker>
          <c:cat>
            <c:strRef>
              <c:f>'В.3.4'!$A$4:$A$69</c:f>
              <c:strCache>
                <c:ptCount val="66"/>
                <c:pt idx="0">
                  <c:v>I.03</c:v>
                </c:pt>
                <c:pt idx="1">
                  <c:v>II.03</c:v>
                </c:pt>
                <c:pt idx="2">
                  <c:v>III.03</c:v>
                </c:pt>
                <c:pt idx="3">
                  <c:v>IV.03</c:v>
                </c:pt>
                <c:pt idx="4">
                  <c:v>I.04</c:v>
                </c:pt>
                <c:pt idx="5">
                  <c:v>II.04</c:v>
                </c:pt>
                <c:pt idx="6">
                  <c:v>III.04</c:v>
                </c:pt>
                <c:pt idx="7">
                  <c:v>IV.04</c:v>
                </c:pt>
                <c:pt idx="8">
                  <c:v>I.05</c:v>
                </c:pt>
                <c:pt idx="9">
                  <c:v>II.05</c:v>
                </c:pt>
                <c:pt idx="10">
                  <c:v>III.05</c:v>
                </c:pt>
                <c:pt idx="11">
                  <c:v>IV.05</c:v>
                </c:pt>
                <c:pt idx="12">
                  <c:v>I.06</c:v>
                </c:pt>
                <c:pt idx="13">
                  <c:v>II.06</c:v>
                </c:pt>
                <c:pt idx="14">
                  <c:v>III.06</c:v>
                </c:pt>
                <c:pt idx="15">
                  <c:v>IV.06</c:v>
                </c:pt>
                <c:pt idx="16">
                  <c:v>I.07</c:v>
                </c:pt>
                <c:pt idx="17">
                  <c:v>II.07</c:v>
                </c:pt>
                <c:pt idx="18">
                  <c:v>III.07</c:v>
                </c:pt>
                <c:pt idx="19">
                  <c:v>IV.07</c:v>
                </c:pt>
                <c:pt idx="20">
                  <c:v>I.08</c:v>
                </c:pt>
                <c:pt idx="21">
                  <c:v>II.08</c:v>
                </c:pt>
                <c:pt idx="22">
                  <c:v>III.08</c:v>
                </c:pt>
                <c:pt idx="23">
                  <c:v>IV.08</c:v>
                </c:pt>
                <c:pt idx="24">
                  <c:v>I.09</c:v>
                </c:pt>
                <c:pt idx="25">
                  <c:v>II.09</c:v>
                </c:pt>
                <c:pt idx="26">
                  <c:v>III.09</c:v>
                </c:pt>
                <c:pt idx="27">
                  <c:v>IV.09</c:v>
                </c:pt>
                <c:pt idx="28">
                  <c:v>I.10</c:v>
                </c:pt>
                <c:pt idx="29">
                  <c:v>II.10</c:v>
                </c:pt>
                <c:pt idx="30">
                  <c:v>III.10</c:v>
                </c:pt>
                <c:pt idx="31">
                  <c:v>IV.10</c:v>
                </c:pt>
                <c:pt idx="32">
                  <c:v>I.11</c:v>
                </c:pt>
                <c:pt idx="33">
                  <c:v>II.11</c:v>
                </c:pt>
                <c:pt idx="34">
                  <c:v>III.11</c:v>
                </c:pt>
                <c:pt idx="35">
                  <c:v>IV.11</c:v>
                </c:pt>
                <c:pt idx="36">
                  <c:v>I.12</c:v>
                </c:pt>
                <c:pt idx="37">
                  <c:v>II.12</c:v>
                </c:pt>
                <c:pt idx="38">
                  <c:v>III.12</c:v>
                </c:pt>
                <c:pt idx="39">
                  <c:v>IV.12</c:v>
                </c:pt>
                <c:pt idx="40">
                  <c:v>I.13</c:v>
                </c:pt>
                <c:pt idx="41">
                  <c:v>II.13</c:v>
                </c:pt>
                <c:pt idx="42">
                  <c:v>III.13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'В.3.4'!$C$4:$C$69</c:f>
              <c:numCache>
                <c:formatCode>0.0</c:formatCode>
                <c:ptCount val="66"/>
                <c:pt idx="0">
                  <c:v>14.541490135336389</c:v>
                </c:pt>
                <c:pt idx="1">
                  <c:v>19.882390993939907</c:v>
                </c:pt>
                <c:pt idx="2">
                  <c:v>31.136432239447117</c:v>
                </c:pt>
                <c:pt idx="3">
                  <c:v>28.911274334556254</c:v>
                </c:pt>
                <c:pt idx="4">
                  <c:v>23.23724392336311</c:v>
                </c:pt>
                <c:pt idx="5">
                  <c:v>24.924007476315623</c:v>
                </c:pt>
                <c:pt idx="6">
                  <c:v>16.558187825146646</c:v>
                </c:pt>
                <c:pt idx="7">
                  <c:v>22.16425415386783</c:v>
                </c:pt>
                <c:pt idx="8">
                  <c:v>38.162409431970332</c:v>
                </c:pt>
                <c:pt idx="9">
                  <c:v>47.447100769710659</c:v>
                </c:pt>
                <c:pt idx="10">
                  <c:v>49.771066550436871</c:v>
                </c:pt>
                <c:pt idx="11">
                  <c:v>64.160486237226564</c:v>
                </c:pt>
                <c:pt idx="12">
                  <c:v>47.097045240080774</c:v>
                </c:pt>
                <c:pt idx="13">
                  <c:v>37.584488007542461</c:v>
                </c:pt>
                <c:pt idx="14">
                  <c:v>34.582111322641964</c:v>
                </c:pt>
                <c:pt idx="15">
                  <c:v>16.853468811473491</c:v>
                </c:pt>
                <c:pt idx="16">
                  <c:v>19.998897264269957</c:v>
                </c:pt>
                <c:pt idx="17">
                  <c:v>21.578636396107328</c:v>
                </c:pt>
                <c:pt idx="18">
                  <c:v>33.35211299627889</c:v>
                </c:pt>
                <c:pt idx="19">
                  <c:v>34.851561796354815</c:v>
                </c:pt>
                <c:pt idx="20">
                  <c:v>46.392317590541353</c:v>
                </c:pt>
                <c:pt idx="21">
                  <c:v>43.374290044175581</c:v>
                </c:pt>
                <c:pt idx="22">
                  <c:v>28.170746168854492</c:v>
                </c:pt>
                <c:pt idx="23">
                  <c:v>34.847844371367017</c:v>
                </c:pt>
                <c:pt idx="24">
                  <c:v>11.089689543946761</c:v>
                </c:pt>
                <c:pt idx="25">
                  <c:v>9.7068362392180347</c:v>
                </c:pt>
                <c:pt idx="26">
                  <c:v>9.7521007593333451</c:v>
                </c:pt>
                <c:pt idx="27">
                  <c:v>-0.3701575580134886</c:v>
                </c:pt>
                <c:pt idx="28">
                  <c:v>14.522194297440791</c:v>
                </c:pt>
                <c:pt idx="29">
                  <c:v>18.211047300211348</c:v>
                </c:pt>
                <c:pt idx="30">
                  <c:v>17.323389308806142</c:v>
                </c:pt>
                <c:pt idx="31">
                  <c:v>19.491977322189015</c:v>
                </c:pt>
                <c:pt idx="32">
                  <c:v>12.685264463037356</c:v>
                </c:pt>
                <c:pt idx="33">
                  <c:v>6.8506335440360289</c:v>
                </c:pt>
                <c:pt idx="34">
                  <c:v>8.9906320422785626</c:v>
                </c:pt>
                <c:pt idx="35">
                  <c:v>10.670847031717784</c:v>
                </c:pt>
                <c:pt idx="36">
                  <c:v>21.027287138946548</c:v>
                </c:pt>
                <c:pt idx="37">
                  <c:v>21.384327703033691</c:v>
                </c:pt>
                <c:pt idx="38">
                  <c:v>19.631904306942218</c:v>
                </c:pt>
                <c:pt idx="39">
                  <c:v>17.644059556331442</c:v>
                </c:pt>
                <c:pt idx="40">
                  <c:v>9.0433712662281636</c:v>
                </c:pt>
                <c:pt idx="41">
                  <c:v>8.4847214805765958</c:v>
                </c:pt>
                <c:pt idx="42">
                  <c:v>7.6711246265592763</c:v>
                </c:pt>
                <c:pt idx="43">
                  <c:v>4.6646980566583949</c:v>
                </c:pt>
                <c:pt idx="44">
                  <c:v>3.4106609998799655</c:v>
                </c:pt>
                <c:pt idx="45">
                  <c:v>2.293537118515971</c:v>
                </c:pt>
                <c:pt idx="46">
                  <c:v>-0.91402407078071235</c:v>
                </c:pt>
                <c:pt idx="47">
                  <c:v>3.4181515211017626</c:v>
                </c:pt>
                <c:pt idx="48">
                  <c:v>4.0143546512186674</c:v>
                </c:pt>
                <c:pt idx="49">
                  <c:v>8.6971234543775466</c:v>
                </c:pt>
                <c:pt idx="50">
                  <c:v>14.023136874763509</c:v>
                </c:pt>
                <c:pt idx="51">
                  <c:v>32.107625492373302</c:v>
                </c:pt>
                <c:pt idx="52">
                  <c:v>25.785310537925525</c:v>
                </c:pt>
                <c:pt idx="53">
                  <c:v>27.268653542325723</c:v>
                </c:pt>
                <c:pt idx="54">
                  <c:v>26.995803720383677</c:v>
                </c:pt>
                <c:pt idx="55">
                  <c:v>16.532923487880581</c:v>
                </c:pt>
                <c:pt idx="56">
                  <c:v>56.921588158085228</c:v>
                </c:pt>
                <c:pt idx="57">
                  <c:v>52.162353318434526</c:v>
                </c:pt>
                <c:pt idx="58">
                  <c:v>51.48634298976063</c:v>
                </c:pt>
                <c:pt idx="59">
                  <c:v>51.508531544462016</c:v>
                </c:pt>
                <c:pt idx="60">
                  <c:v>25.668380341454949</c:v>
                </c:pt>
                <c:pt idx="61">
                  <c:v>25.179434042604058</c:v>
                </c:pt>
                <c:pt idx="62">
                  <c:v>24.615299699580277</c:v>
                </c:pt>
                <c:pt idx="63">
                  <c:v>20.000652915983366</c:v>
                </c:pt>
                <c:pt idx="64">
                  <c:v>16.777057970882623</c:v>
                </c:pt>
                <c:pt idx="65">
                  <c:v>15.511693761531831</c:v>
                </c:pt>
              </c:numCache>
            </c:numRef>
          </c:val>
          <c:smooth val="0"/>
          <c:extLst>
            <c:ext xmlns:c16="http://schemas.microsoft.com/office/drawing/2014/chart" uri="{C3380CC4-5D6E-409C-BE32-E72D297353CC}">
              <c16:uniqueId val="{00000002-A75F-41CF-955F-A3CDA500AC92}"/>
            </c:ext>
          </c:extLst>
        </c:ser>
        <c:ser>
          <c:idx val="2"/>
          <c:order val="2"/>
          <c:tx>
            <c:strRef>
              <c:f>'В.3.4'!$D$1</c:f>
              <c:strCache>
                <c:ptCount val="1"/>
                <c:pt idx="0">
                  <c:v>Всього, % р/р</c:v>
                </c:pt>
              </c:strCache>
            </c:strRef>
          </c:tx>
          <c:spPr>
            <a:ln w="25400" cmpd="sng">
              <a:solidFill>
                <a:srgbClr val="7D0532"/>
              </a:solidFill>
              <a:prstDash val="solid"/>
            </a:ln>
          </c:spPr>
          <c:marker>
            <c:symbol val="none"/>
          </c:marker>
          <c:cat>
            <c:strRef>
              <c:f>'В.3.4'!$A$4:$A$69</c:f>
              <c:strCache>
                <c:ptCount val="66"/>
                <c:pt idx="0">
                  <c:v>I.03</c:v>
                </c:pt>
                <c:pt idx="1">
                  <c:v>II.03</c:v>
                </c:pt>
                <c:pt idx="2">
                  <c:v>III.03</c:v>
                </c:pt>
                <c:pt idx="3">
                  <c:v>IV.03</c:v>
                </c:pt>
                <c:pt idx="4">
                  <c:v>I.04</c:v>
                </c:pt>
                <c:pt idx="5">
                  <c:v>II.04</c:v>
                </c:pt>
                <c:pt idx="6">
                  <c:v>III.04</c:v>
                </c:pt>
                <c:pt idx="7">
                  <c:v>IV.04</c:v>
                </c:pt>
                <c:pt idx="8">
                  <c:v>I.05</c:v>
                </c:pt>
                <c:pt idx="9">
                  <c:v>II.05</c:v>
                </c:pt>
                <c:pt idx="10">
                  <c:v>III.05</c:v>
                </c:pt>
                <c:pt idx="11">
                  <c:v>IV.05</c:v>
                </c:pt>
                <c:pt idx="12">
                  <c:v>I.06</c:v>
                </c:pt>
                <c:pt idx="13">
                  <c:v>II.06</c:v>
                </c:pt>
                <c:pt idx="14">
                  <c:v>III.06</c:v>
                </c:pt>
                <c:pt idx="15">
                  <c:v>IV.06</c:v>
                </c:pt>
                <c:pt idx="16">
                  <c:v>I.07</c:v>
                </c:pt>
                <c:pt idx="17">
                  <c:v>II.07</c:v>
                </c:pt>
                <c:pt idx="18">
                  <c:v>III.07</c:v>
                </c:pt>
                <c:pt idx="19">
                  <c:v>IV.07</c:v>
                </c:pt>
                <c:pt idx="20">
                  <c:v>I.08</c:v>
                </c:pt>
                <c:pt idx="21">
                  <c:v>II.08</c:v>
                </c:pt>
                <c:pt idx="22">
                  <c:v>III.08</c:v>
                </c:pt>
                <c:pt idx="23">
                  <c:v>IV.08</c:v>
                </c:pt>
                <c:pt idx="24">
                  <c:v>I.09</c:v>
                </c:pt>
                <c:pt idx="25">
                  <c:v>II.09</c:v>
                </c:pt>
                <c:pt idx="26">
                  <c:v>III.09</c:v>
                </c:pt>
                <c:pt idx="27">
                  <c:v>IV.09</c:v>
                </c:pt>
                <c:pt idx="28">
                  <c:v>I.10</c:v>
                </c:pt>
                <c:pt idx="29">
                  <c:v>II.10</c:v>
                </c:pt>
                <c:pt idx="30">
                  <c:v>III.10</c:v>
                </c:pt>
                <c:pt idx="31">
                  <c:v>IV.10</c:v>
                </c:pt>
                <c:pt idx="32">
                  <c:v>I.11</c:v>
                </c:pt>
                <c:pt idx="33">
                  <c:v>II.11</c:v>
                </c:pt>
                <c:pt idx="34">
                  <c:v>III.11</c:v>
                </c:pt>
                <c:pt idx="35">
                  <c:v>IV.11</c:v>
                </c:pt>
                <c:pt idx="36">
                  <c:v>I.12</c:v>
                </c:pt>
                <c:pt idx="37">
                  <c:v>II.12</c:v>
                </c:pt>
                <c:pt idx="38">
                  <c:v>III.12</c:v>
                </c:pt>
                <c:pt idx="39">
                  <c:v>IV.12</c:v>
                </c:pt>
                <c:pt idx="40">
                  <c:v>I.13</c:v>
                </c:pt>
                <c:pt idx="41">
                  <c:v>II.13</c:v>
                </c:pt>
                <c:pt idx="42">
                  <c:v>III.13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'В.3.4'!$D$4:$D$69</c:f>
              <c:numCache>
                <c:formatCode>0.0</c:formatCode>
                <c:ptCount val="66"/>
                <c:pt idx="0">
                  <c:v>20.214683302299193</c:v>
                </c:pt>
                <c:pt idx="1">
                  <c:v>22.519618705760621</c:v>
                </c:pt>
                <c:pt idx="2">
                  <c:v>24.388837540595802</c:v>
                </c:pt>
                <c:pt idx="3">
                  <c:v>24.486692015209101</c:v>
                </c:pt>
                <c:pt idx="4">
                  <c:v>28.784540454575563</c:v>
                </c:pt>
                <c:pt idx="5">
                  <c:v>27.377428998505238</c:v>
                </c:pt>
                <c:pt idx="6">
                  <c:v>25.635170049013922</c:v>
                </c:pt>
                <c:pt idx="7">
                  <c:v>28.949557441609585</c:v>
                </c:pt>
                <c:pt idx="8">
                  <c:v>30.540458840100598</c:v>
                </c:pt>
                <c:pt idx="9">
                  <c:v>36.191185875808969</c:v>
                </c:pt>
                <c:pt idx="10">
                  <c:v>36.980867942137138</c:v>
                </c:pt>
                <c:pt idx="11">
                  <c:v>41.030112133047766</c:v>
                </c:pt>
                <c:pt idx="12">
                  <c:v>35.797165000517339</c:v>
                </c:pt>
                <c:pt idx="13">
                  <c:v>31.434824567450221</c:v>
                </c:pt>
                <c:pt idx="14">
                  <c:v>28.282888300000423</c:v>
                </c:pt>
                <c:pt idx="15">
                  <c:v>23.965208566354221</c:v>
                </c:pt>
                <c:pt idx="16">
                  <c:v>26.406838450318929</c:v>
                </c:pt>
                <c:pt idx="17">
                  <c:v>26.820857753477824</c:v>
                </c:pt>
                <c:pt idx="18">
                  <c:v>31.077584343562222</c:v>
                </c:pt>
                <c:pt idx="19">
                  <c:v>33.61083645860657</c:v>
                </c:pt>
                <c:pt idx="20">
                  <c:v>39.380022962112548</c:v>
                </c:pt>
                <c:pt idx="21">
                  <c:v>39.364176789868168</c:v>
                </c:pt>
                <c:pt idx="22">
                  <c:v>34.699646643109531</c:v>
                </c:pt>
                <c:pt idx="23">
                  <c:v>23.861920172599781</c:v>
                </c:pt>
                <c:pt idx="24">
                  <c:v>7.2075782537067425</c:v>
                </c:pt>
                <c:pt idx="25">
                  <c:v>5.2670623145400555</c:v>
                </c:pt>
                <c:pt idx="26">
                  <c:v>3.0255334032878665</c:v>
                </c:pt>
                <c:pt idx="27">
                  <c:v>6.9151715728966963</c:v>
                </c:pt>
                <c:pt idx="28">
                  <c:v>14.86746062235882</c:v>
                </c:pt>
                <c:pt idx="29">
                  <c:v>17.706131078224104</c:v>
                </c:pt>
                <c:pt idx="30">
                  <c:v>18.757426582923102</c:v>
                </c:pt>
                <c:pt idx="31">
                  <c:v>18.996415770609303</c:v>
                </c:pt>
                <c:pt idx="32">
                  <c:v>19.832775919732455</c:v>
                </c:pt>
                <c:pt idx="33">
                  <c:v>16.958539140847179</c:v>
                </c:pt>
                <c:pt idx="34">
                  <c:v>16.923956546598035</c:v>
                </c:pt>
                <c:pt idx="35">
                  <c:v>16.511500547645113</c:v>
                </c:pt>
                <c:pt idx="36">
                  <c:v>17.834217136477818</c:v>
                </c:pt>
                <c:pt idx="37">
                  <c:v>16.022523675454309</c:v>
                </c:pt>
                <c:pt idx="38">
                  <c:v>13.545232273838636</c:v>
                </c:pt>
                <c:pt idx="39">
                  <c:v>12.632197414806129</c:v>
                </c:pt>
                <c:pt idx="40">
                  <c:v>9.6162955945049902</c:v>
                </c:pt>
                <c:pt idx="41">
                  <c:v>8.8241782484005995</c:v>
                </c:pt>
                <c:pt idx="42">
                  <c:v>7.6012058570198207</c:v>
                </c:pt>
                <c:pt idx="43">
                  <c:v>6.1032863849765278</c:v>
                </c:pt>
                <c:pt idx="44">
                  <c:v>5.7800345721693986</c:v>
                </c:pt>
                <c:pt idx="45">
                  <c:v>6.0510845327386988</c:v>
                </c:pt>
                <c:pt idx="46">
                  <c:v>3.9423654192515443</c:v>
                </c:pt>
                <c:pt idx="47">
                  <c:v>8.7020648967551608</c:v>
                </c:pt>
                <c:pt idx="48">
                  <c:v>11.847615156776641</c:v>
                </c:pt>
                <c:pt idx="49">
                  <c:v>17.92984803593616</c:v>
                </c:pt>
                <c:pt idx="50">
                  <c:v>24.547554871005019</c:v>
                </c:pt>
                <c:pt idx="51">
                  <c:v>28.991406603346888</c:v>
                </c:pt>
                <c:pt idx="52">
                  <c:v>26.627705232398853</c:v>
                </c:pt>
                <c:pt idx="53">
                  <c:v>23.316314125942128</c:v>
                </c:pt>
                <c:pt idx="54">
                  <c:v>23.156592981913732</c:v>
                </c:pt>
                <c:pt idx="55">
                  <c:v>20.834992987377277</c:v>
                </c:pt>
                <c:pt idx="56">
                  <c:v>36.790365616211176</c:v>
                </c:pt>
                <c:pt idx="57">
                  <c:v>37.085962145110415</c:v>
                </c:pt>
                <c:pt idx="58">
                  <c:v>36.84247521024227</c:v>
                </c:pt>
                <c:pt idx="59">
                  <c:v>37.153931821993638</c:v>
                </c:pt>
                <c:pt idx="60">
                  <c:v>26.110617901471471</c:v>
                </c:pt>
                <c:pt idx="61">
                  <c:v>26.305959058439981</c:v>
                </c:pt>
                <c:pt idx="62">
                  <c:v>24.695337838829474</c:v>
                </c:pt>
                <c:pt idx="63">
                  <c:v>22.503278242498112</c:v>
                </c:pt>
                <c:pt idx="64">
                  <c:v>20.762516841494943</c:v>
                </c:pt>
                <c:pt idx="65">
                  <c:v>18.768693426290611</c:v>
                </c:pt>
              </c:numCache>
            </c:numRef>
          </c:val>
          <c:smooth val="0"/>
          <c:extLst>
            <c:ext xmlns:c16="http://schemas.microsoft.com/office/drawing/2014/chart" uri="{C3380CC4-5D6E-409C-BE32-E72D297353CC}">
              <c16:uniqueId val="{00000003-A75F-41CF-955F-A3CDA500AC92}"/>
            </c:ext>
          </c:extLst>
        </c:ser>
        <c:dLbls>
          <c:showLegendKey val="0"/>
          <c:showVal val="0"/>
          <c:showCatName val="0"/>
          <c:showSerName val="0"/>
          <c:showPercent val="0"/>
          <c:showBubbleSize val="0"/>
        </c:dLbls>
        <c:marker val="1"/>
        <c:smooth val="0"/>
        <c:axId val="444697856"/>
        <c:axId val="444698248"/>
      </c:lineChart>
      <c:dateAx>
        <c:axId val="4446978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8248"/>
        <c:crosses val="autoZero"/>
        <c:auto val="1"/>
        <c:lblOffset val="100"/>
        <c:baseTimeUnit val="months"/>
        <c:majorUnit val="8"/>
        <c:majorTimeUnit val="months"/>
        <c:minorUnit val="8"/>
        <c:minorTimeUnit val="months"/>
      </c:dateAx>
      <c:valAx>
        <c:axId val="4446982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785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1927710843373491"/>
          <c:w val="0.95870207448910072"/>
          <c:h val="0.162650602409638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areaChart>
        <c:grouping val="standard"/>
        <c:varyColors val="0"/>
        <c:ser>
          <c:idx val="1"/>
          <c:order val="1"/>
          <c:tx>
            <c:strRef>
              <c:f>'2.4.1 '!$C$1</c:f>
              <c:strCache>
                <c:ptCount val="1"/>
                <c:pt idx="0">
                  <c:v>Скориговане первинне сальдо</c:v>
                </c:pt>
              </c:strCache>
            </c:strRef>
          </c:tx>
          <c:spPr>
            <a:solidFill>
              <a:srgbClr val="46AFE6"/>
            </a:solidFill>
            <a:ln w="25400" cmpd="sng">
              <a:noFill/>
              <a:prstDash val="solid"/>
            </a:ln>
          </c:spPr>
          <c:cat>
            <c:strRef>
              <c:f>'2.4.1 '!$A$4:$A$22</c:f>
              <c:strCache>
                <c:ptCount val="19"/>
                <c:pt idx="0">
                  <c:v>I.15</c:v>
                </c:pt>
                <c:pt idx="1">
                  <c:v>ІI.15</c:v>
                </c:pt>
                <c:pt idx="2">
                  <c:v>III.15</c:v>
                </c:pt>
                <c:pt idx="3">
                  <c:v>IV.15</c:v>
                </c:pt>
                <c:pt idx="4">
                  <c:v>І.16</c:v>
                </c:pt>
                <c:pt idx="5">
                  <c:v>ІІ.16</c:v>
                </c:pt>
                <c:pt idx="6">
                  <c:v>III.16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strCache>
            </c:strRef>
          </c:cat>
          <c:val>
            <c:numRef>
              <c:f>'2.4.1 '!$C$4:$C$22</c:f>
              <c:numCache>
                <c:formatCode>0.0</c:formatCode>
                <c:ptCount val="19"/>
                <c:pt idx="0">
                  <c:v>7.2</c:v>
                </c:pt>
                <c:pt idx="1">
                  <c:v>6.4</c:v>
                </c:pt>
                <c:pt idx="2">
                  <c:v>8.8000000000000007</c:v>
                </c:pt>
                <c:pt idx="3">
                  <c:v>1.4</c:v>
                </c:pt>
                <c:pt idx="4">
                  <c:v>4.0999999999999996</c:v>
                </c:pt>
                <c:pt idx="5">
                  <c:v>1.7</c:v>
                </c:pt>
                <c:pt idx="6">
                  <c:v>0.3</c:v>
                </c:pt>
                <c:pt idx="7">
                  <c:v>7.6</c:v>
                </c:pt>
                <c:pt idx="8">
                  <c:v>2.8</c:v>
                </c:pt>
                <c:pt idx="9">
                  <c:v>6.9</c:v>
                </c:pt>
                <c:pt idx="10">
                  <c:v>2</c:v>
                </c:pt>
                <c:pt idx="11">
                  <c:v>-0.2</c:v>
                </c:pt>
                <c:pt idx="12">
                  <c:v>-1.4</c:v>
                </c:pt>
                <c:pt idx="13">
                  <c:v>0.3</c:v>
                </c:pt>
                <c:pt idx="14">
                  <c:v>3.2</c:v>
                </c:pt>
                <c:pt idx="15">
                  <c:v>0.6</c:v>
                </c:pt>
                <c:pt idx="16">
                  <c:v>-0.7</c:v>
                </c:pt>
                <c:pt idx="17">
                  <c:v>-2.8</c:v>
                </c:pt>
                <c:pt idx="18">
                  <c:v>1.9</c:v>
                </c:pt>
              </c:numCache>
            </c:numRef>
          </c:val>
          <c:extLst>
            <c:ext xmlns:c16="http://schemas.microsoft.com/office/drawing/2014/chart" uri="{C3380CC4-5D6E-409C-BE32-E72D297353CC}">
              <c16:uniqueId val="{00000001-8F01-4336-8343-24D8A8A0E964}"/>
            </c:ext>
          </c:extLst>
        </c:ser>
        <c:dLbls>
          <c:showLegendKey val="0"/>
          <c:showVal val="0"/>
          <c:showCatName val="0"/>
          <c:showSerName val="0"/>
          <c:showPercent val="0"/>
          <c:showBubbleSize val="0"/>
        </c:dLbls>
        <c:axId val="444699032"/>
        <c:axId val="444699816"/>
      </c:areaChart>
      <c:lineChart>
        <c:grouping val="standard"/>
        <c:varyColors val="0"/>
        <c:ser>
          <c:idx val="0"/>
          <c:order val="0"/>
          <c:tx>
            <c:strRef>
              <c:f>'2.4.1 '!$B$1</c:f>
              <c:strCache>
                <c:ptCount val="1"/>
                <c:pt idx="0">
                  <c:v>Загальне сальдо</c:v>
                </c:pt>
              </c:strCache>
            </c:strRef>
          </c:tx>
          <c:spPr>
            <a:ln w="25400">
              <a:solidFill>
                <a:srgbClr val="005591"/>
              </a:solidFill>
            </a:ln>
            <a:effectLst/>
            <a:extLst/>
          </c:spPr>
          <c:marker>
            <c:symbol val="none"/>
          </c:marker>
          <c:cat>
            <c:strRef>
              <c:f>'2.4.1 '!$A$4:$A$22</c:f>
              <c:strCache>
                <c:ptCount val="19"/>
                <c:pt idx="0">
                  <c:v>I.15</c:v>
                </c:pt>
                <c:pt idx="1">
                  <c:v>ІI.15</c:v>
                </c:pt>
                <c:pt idx="2">
                  <c:v>III.15</c:v>
                </c:pt>
                <c:pt idx="3">
                  <c:v>IV.15</c:v>
                </c:pt>
                <c:pt idx="4">
                  <c:v>І.16</c:v>
                </c:pt>
                <c:pt idx="5">
                  <c:v>ІІ.16</c:v>
                </c:pt>
                <c:pt idx="6">
                  <c:v>III.16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strCache>
            </c:strRef>
          </c:cat>
          <c:val>
            <c:numRef>
              <c:f>'2.4.1 '!$B$4:$B$22</c:f>
              <c:numCache>
                <c:formatCode>0.0</c:formatCode>
                <c:ptCount val="19"/>
                <c:pt idx="0">
                  <c:v>3.72</c:v>
                </c:pt>
                <c:pt idx="1">
                  <c:v>-0.37</c:v>
                </c:pt>
                <c:pt idx="2">
                  <c:v>3.57</c:v>
                </c:pt>
                <c:pt idx="3">
                  <c:v>-10.77</c:v>
                </c:pt>
                <c:pt idx="4">
                  <c:v>0.85</c:v>
                </c:pt>
                <c:pt idx="5">
                  <c:v>-2.83</c:v>
                </c:pt>
                <c:pt idx="6">
                  <c:v>-3.04</c:v>
                </c:pt>
                <c:pt idx="7">
                  <c:v>-3.2</c:v>
                </c:pt>
                <c:pt idx="8">
                  <c:v>0.68</c:v>
                </c:pt>
                <c:pt idx="9">
                  <c:v>7.24</c:v>
                </c:pt>
                <c:pt idx="10">
                  <c:v>-1.26</c:v>
                </c:pt>
                <c:pt idx="11">
                  <c:v>-9.39</c:v>
                </c:pt>
                <c:pt idx="12">
                  <c:v>-0.64</c:v>
                </c:pt>
                <c:pt idx="13">
                  <c:v>0.86</c:v>
                </c:pt>
                <c:pt idx="14">
                  <c:v>-0.75</c:v>
                </c:pt>
                <c:pt idx="15">
                  <c:v>-8.31</c:v>
                </c:pt>
                <c:pt idx="16">
                  <c:v>-1.67</c:v>
                </c:pt>
                <c:pt idx="17">
                  <c:v>3.37</c:v>
                </c:pt>
                <c:pt idx="18">
                  <c:v>-1.57</c:v>
                </c:pt>
              </c:numCache>
            </c:numRef>
          </c:val>
          <c:smooth val="0"/>
          <c:extLst>
            <c:ext xmlns:c16="http://schemas.microsoft.com/office/drawing/2014/chart" uri="{C3380CC4-5D6E-409C-BE32-E72D297353CC}">
              <c16:uniqueId val="{00000000-8F01-4336-8343-24D8A8A0E964}"/>
            </c:ext>
          </c:extLst>
        </c:ser>
        <c:dLbls>
          <c:showLegendKey val="0"/>
          <c:showVal val="0"/>
          <c:showCatName val="0"/>
          <c:showSerName val="0"/>
          <c:showPercent val="0"/>
          <c:showBubbleSize val="0"/>
        </c:dLbls>
        <c:marker val="1"/>
        <c:smooth val="0"/>
        <c:axId val="444699032"/>
        <c:axId val="444699816"/>
      </c:lineChart>
      <c:catAx>
        <c:axId val="4446990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9816"/>
        <c:crosses val="autoZero"/>
        <c:auto val="1"/>
        <c:lblAlgn val="ctr"/>
        <c:lblOffset val="100"/>
        <c:tickMarkSkip val="4"/>
        <c:noMultiLvlLbl val="0"/>
      </c:catAx>
      <c:valAx>
        <c:axId val="444699816"/>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9032"/>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746913893827803"/>
          <c:w val="0.96250000000000002"/>
          <c:h val="0.10322580645161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555446194225725E-2"/>
          <c:y val="2.7032258064516129E-2"/>
          <c:w val="0.9091945538057743"/>
          <c:h val="0.59253797307594613"/>
        </c:manualLayout>
      </c:layout>
      <c:barChart>
        <c:barDir val="col"/>
        <c:grouping val="clustered"/>
        <c:varyColors val="0"/>
        <c:ser>
          <c:idx val="0"/>
          <c:order val="0"/>
          <c:tx>
            <c:strRef>
              <c:f>'2.4.2 '!$D$2</c:f>
              <c:strCache>
                <c:ptCount val="1"/>
                <c:pt idx="0">
                  <c:v>І.19</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'2.4.2 '!$A$4:$A$13</c:f>
              <c:strCache>
                <c:ptCount val="10"/>
                <c:pt idx="0">
                  <c:v>Доходи</c:v>
                </c:pt>
                <c:pt idx="1">
                  <c:v>ПДФО</c:v>
                </c:pt>
                <c:pt idx="2">
                  <c:v>ППП</c:v>
                </c:pt>
                <c:pt idx="3">
                  <c:v>Рентна
 плата</c:v>
                </c:pt>
                <c:pt idx="4">
                  <c:v>ПДВ 
внутрішній</c:v>
                </c:pt>
                <c:pt idx="5">
                  <c:v>Акциз 
внутрішній</c:v>
                </c:pt>
                <c:pt idx="6">
                  <c:v>ПДВ 
 імпортний</c:v>
                </c:pt>
                <c:pt idx="7">
                  <c:v>Акциз 
імпортний</c:v>
                </c:pt>
                <c:pt idx="8">
                  <c:v>Податки на
 міжнародну 
торгівлю</c:v>
                </c:pt>
                <c:pt idx="9">
                  <c:v>Інші доходи*</c:v>
                </c:pt>
              </c:strCache>
            </c:strRef>
          </c:cat>
          <c:val>
            <c:numRef>
              <c:f>'2.4.2 '!$D$4:$D$13</c:f>
              <c:numCache>
                <c:formatCode>0.0</c:formatCode>
                <c:ptCount val="10"/>
                <c:pt idx="0">
                  <c:v>10.42</c:v>
                </c:pt>
                <c:pt idx="1">
                  <c:v>22.64</c:v>
                </c:pt>
                <c:pt idx="2">
                  <c:v>0.28999999999999998</c:v>
                </c:pt>
                <c:pt idx="3">
                  <c:v>36.909999999999997</c:v>
                </c:pt>
                <c:pt idx="4">
                  <c:v>-17.39</c:v>
                </c:pt>
                <c:pt idx="5">
                  <c:v>-5.55</c:v>
                </c:pt>
                <c:pt idx="6">
                  <c:v>6.51</c:v>
                </c:pt>
                <c:pt idx="7">
                  <c:v>32.9</c:v>
                </c:pt>
                <c:pt idx="8">
                  <c:v>24.29</c:v>
                </c:pt>
                <c:pt idx="9">
                  <c:v>14.06</c:v>
                </c:pt>
              </c:numCache>
            </c:numRef>
          </c:val>
          <c:extLst>
            <c:ext xmlns:c16="http://schemas.microsoft.com/office/drawing/2014/chart" uri="{C3380CC4-5D6E-409C-BE32-E72D297353CC}">
              <c16:uniqueId val="{00000000-C741-4A12-B241-EF3A0B3B6225}"/>
            </c:ext>
          </c:extLst>
        </c:ser>
        <c:ser>
          <c:idx val="1"/>
          <c:order val="1"/>
          <c:tx>
            <c:strRef>
              <c:f>'2.4.2 '!$E$2</c:f>
              <c:strCache>
                <c:ptCount val="1"/>
                <c:pt idx="0">
                  <c:v>IІ.19</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'2.4.2 '!$A$4:$A$13</c:f>
              <c:strCache>
                <c:ptCount val="10"/>
                <c:pt idx="0">
                  <c:v>Доходи</c:v>
                </c:pt>
                <c:pt idx="1">
                  <c:v>ПДФО</c:v>
                </c:pt>
                <c:pt idx="2">
                  <c:v>ППП</c:v>
                </c:pt>
                <c:pt idx="3">
                  <c:v>Рентна
 плата</c:v>
                </c:pt>
                <c:pt idx="4">
                  <c:v>ПДВ 
внутрішній</c:v>
                </c:pt>
                <c:pt idx="5">
                  <c:v>Акциз 
внутрішній</c:v>
                </c:pt>
                <c:pt idx="6">
                  <c:v>ПДВ 
 імпортний</c:v>
                </c:pt>
                <c:pt idx="7">
                  <c:v>Акциз 
імпортний</c:v>
                </c:pt>
                <c:pt idx="8">
                  <c:v>Податки на
 міжнародну 
торгівлю</c:v>
                </c:pt>
                <c:pt idx="9">
                  <c:v>Інші доходи*</c:v>
                </c:pt>
              </c:strCache>
            </c:strRef>
          </c:cat>
          <c:val>
            <c:numRef>
              <c:f>'2.4.2 '!$E$4:$E$13</c:f>
              <c:numCache>
                <c:formatCode>0.0</c:formatCode>
                <c:ptCount val="10"/>
                <c:pt idx="0">
                  <c:v>15.49</c:v>
                </c:pt>
                <c:pt idx="1">
                  <c:v>20.68</c:v>
                </c:pt>
                <c:pt idx="2">
                  <c:v>3.56</c:v>
                </c:pt>
                <c:pt idx="3">
                  <c:v>28.3</c:v>
                </c:pt>
                <c:pt idx="4">
                  <c:v>-21.96</c:v>
                </c:pt>
                <c:pt idx="5">
                  <c:v>20.32</c:v>
                </c:pt>
                <c:pt idx="6">
                  <c:v>5.8</c:v>
                </c:pt>
                <c:pt idx="7">
                  <c:v>16.260000000000002</c:v>
                </c:pt>
                <c:pt idx="8">
                  <c:v>14.77</c:v>
                </c:pt>
                <c:pt idx="9">
                  <c:v>28.87</c:v>
                </c:pt>
              </c:numCache>
            </c:numRef>
          </c:val>
          <c:extLst>
            <c:ext xmlns:c16="http://schemas.microsoft.com/office/drawing/2014/chart" uri="{C3380CC4-5D6E-409C-BE32-E72D297353CC}">
              <c16:uniqueId val="{00000001-C741-4A12-B241-EF3A0B3B6225}"/>
            </c:ext>
          </c:extLst>
        </c:ser>
        <c:ser>
          <c:idx val="2"/>
          <c:order val="2"/>
          <c:tx>
            <c:strRef>
              <c:f>'2.4.2 '!$F$2</c:f>
              <c:strCache>
                <c:ptCount val="1"/>
                <c:pt idx="0">
                  <c:v>IIІ.19</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'2.4.2 '!$A$4:$A$13</c:f>
              <c:strCache>
                <c:ptCount val="10"/>
                <c:pt idx="0">
                  <c:v>Доходи</c:v>
                </c:pt>
                <c:pt idx="1">
                  <c:v>ПДФО</c:v>
                </c:pt>
                <c:pt idx="2">
                  <c:v>ППП</c:v>
                </c:pt>
                <c:pt idx="3">
                  <c:v>Рентна
 плата</c:v>
                </c:pt>
                <c:pt idx="4">
                  <c:v>ПДВ 
внутрішній</c:v>
                </c:pt>
                <c:pt idx="5">
                  <c:v>Акциз 
внутрішній</c:v>
                </c:pt>
                <c:pt idx="6">
                  <c:v>ПДВ 
 імпортний</c:v>
                </c:pt>
                <c:pt idx="7">
                  <c:v>Акциз 
імпортний</c:v>
                </c:pt>
                <c:pt idx="8">
                  <c:v>Податки на
 міжнародну 
торгівлю</c:v>
                </c:pt>
                <c:pt idx="9">
                  <c:v>Інші доходи*</c:v>
                </c:pt>
              </c:strCache>
            </c:strRef>
          </c:cat>
          <c:val>
            <c:numRef>
              <c:f>'2.4.2 '!$F$4:$F$13</c:f>
              <c:numCache>
                <c:formatCode>0.0</c:formatCode>
                <c:ptCount val="10"/>
                <c:pt idx="0">
                  <c:v>6.01</c:v>
                </c:pt>
                <c:pt idx="1">
                  <c:v>21.32</c:v>
                </c:pt>
                <c:pt idx="2">
                  <c:v>3.12</c:v>
                </c:pt>
                <c:pt idx="3">
                  <c:v>-14.96</c:v>
                </c:pt>
                <c:pt idx="4">
                  <c:v>55.1</c:v>
                </c:pt>
                <c:pt idx="5">
                  <c:v>-6.28</c:v>
                </c:pt>
                <c:pt idx="6">
                  <c:v>-7.17</c:v>
                </c:pt>
                <c:pt idx="7">
                  <c:v>4.5599999999999996</c:v>
                </c:pt>
                <c:pt idx="8">
                  <c:v>7.12</c:v>
                </c:pt>
                <c:pt idx="9">
                  <c:v>5.7</c:v>
                </c:pt>
              </c:numCache>
            </c:numRef>
          </c:val>
          <c:extLst>
            <c:ext xmlns:c16="http://schemas.microsoft.com/office/drawing/2014/chart" uri="{C3380CC4-5D6E-409C-BE32-E72D297353CC}">
              <c16:uniqueId val="{00000002-C741-4A12-B241-EF3A0B3B6225}"/>
            </c:ext>
          </c:extLst>
        </c:ser>
        <c:dLbls>
          <c:showLegendKey val="0"/>
          <c:showVal val="0"/>
          <c:showCatName val="0"/>
          <c:showSerName val="0"/>
          <c:showPercent val="0"/>
          <c:showBubbleSize val="0"/>
        </c:dLbls>
        <c:gapWidth val="70"/>
        <c:axId val="444700600"/>
        <c:axId val="444700992"/>
      </c:barChart>
      <c:catAx>
        <c:axId val="44470060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444700992"/>
        <c:crosses val="autoZero"/>
        <c:auto val="1"/>
        <c:lblAlgn val="ctr"/>
        <c:lblOffset val="100"/>
        <c:noMultiLvlLbl val="0"/>
      </c:catAx>
      <c:valAx>
        <c:axId val="444700992"/>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060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91612886339346067"/>
          <c:w val="0.99583333333333335"/>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8412908496732023"/>
          <c:h val="0.67760890652557315"/>
        </c:manualLayout>
      </c:layout>
      <c:barChart>
        <c:barDir val="col"/>
        <c:grouping val="stacked"/>
        <c:varyColors val="0"/>
        <c:ser>
          <c:idx val="0"/>
          <c:order val="0"/>
          <c:tx>
            <c:strRef>
              <c:f>'2.4.3'!$B$1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'2.4.3'!$B$4:$B$14</c:f>
              <c:numCache>
                <c:formatCode>0.0</c:formatCode>
                <c:ptCount val="11"/>
                <c:pt idx="0">
                  <c:v>20.37</c:v>
                </c:pt>
                <c:pt idx="1">
                  <c:v>6.67</c:v>
                </c:pt>
                <c:pt idx="2">
                  <c:v>16.98</c:v>
                </c:pt>
                <c:pt idx="3">
                  <c:v>5.77</c:v>
                </c:pt>
                <c:pt idx="4">
                  <c:v>1.99</c:v>
                </c:pt>
                <c:pt idx="5">
                  <c:v>12.09</c:v>
                </c:pt>
                <c:pt idx="6">
                  <c:v>9.6</c:v>
                </c:pt>
                <c:pt idx="7">
                  <c:v>11.38</c:v>
                </c:pt>
                <c:pt idx="8">
                  <c:v>8.5</c:v>
                </c:pt>
                <c:pt idx="9">
                  <c:v>6.99</c:v>
                </c:pt>
                <c:pt idx="10">
                  <c:v>7.76</c:v>
                </c:pt>
              </c:numCache>
            </c:numRef>
          </c:val>
          <c:extLst>
            <c:ext xmlns:c16="http://schemas.microsoft.com/office/drawing/2014/chart" uri="{C3380CC4-5D6E-409C-BE32-E72D297353CC}">
              <c16:uniqueId val="{00000000-BA00-42BD-BA9B-B3B69DC12187}"/>
            </c:ext>
          </c:extLst>
        </c:ser>
        <c:ser>
          <c:idx val="2"/>
          <c:order val="1"/>
          <c:tx>
            <c:strRef>
              <c:f>'2.4.3'!$C$1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'2.4.3'!$C$4:$C$14</c:f>
              <c:numCache>
                <c:formatCode>0.0</c:formatCode>
                <c:ptCount val="11"/>
                <c:pt idx="0">
                  <c:v>11.69</c:v>
                </c:pt>
                <c:pt idx="1">
                  <c:v>12.32</c:v>
                </c:pt>
                <c:pt idx="2">
                  <c:v>9.48</c:v>
                </c:pt>
                <c:pt idx="3">
                  <c:v>10.69</c:v>
                </c:pt>
                <c:pt idx="4">
                  <c:v>5.55</c:v>
                </c:pt>
                <c:pt idx="5">
                  <c:v>2.97</c:v>
                </c:pt>
                <c:pt idx="6">
                  <c:v>8.1199999999999992</c:v>
                </c:pt>
                <c:pt idx="7">
                  <c:v>4.5599999999999996</c:v>
                </c:pt>
                <c:pt idx="8">
                  <c:v>1.03</c:v>
                </c:pt>
                <c:pt idx="9">
                  <c:v>2.0499999999999998</c:v>
                </c:pt>
                <c:pt idx="10">
                  <c:v>-1.53</c:v>
                </c:pt>
              </c:numCache>
            </c:numRef>
          </c:val>
          <c:extLst>
            <c:ext xmlns:c16="http://schemas.microsoft.com/office/drawing/2014/chart" uri="{C3380CC4-5D6E-409C-BE32-E72D297353CC}">
              <c16:uniqueId val="{00000001-BA00-42BD-BA9B-B3B69DC12187}"/>
            </c:ext>
          </c:extLst>
        </c:ser>
        <c:ser>
          <c:idx val="1"/>
          <c:order val="2"/>
          <c:tx>
            <c:strRef>
              <c:f>'2.4.3'!$D$1</c:f>
              <c:strCache>
                <c:ptCount val="1"/>
                <c:pt idx="0">
                  <c:v>Неподаткові надходження</c:v>
                </c:pt>
              </c:strCache>
            </c:strRef>
          </c:tx>
          <c:spPr>
            <a:solidFill>
              <a:srgbClr val="91C864"/>
            </a:solidFill>
            <a:ln w="25400" cmpd="sng">
              <a:noFill/>
              <a:prstDash val="solid"/>
            </a:ln>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'2.4.3'!$D$4:$D$14</c:f>
              <c:numCache>
                <c:formatCode>0.0</c:formatCode>
                <c:ptCount val="11"/>
                <c:pt idx="0">
                  <c:v>2.5</c:v>
                </c:pt>
                <c:pt idx="1">
                  <c:v>20.5</c:v>
                </c:pt>
                <c:pt idx="2">
                  <c:v>5.5</c:v>
                </c:pt>
                <c:pt idx="3">
                  <c:v>-8.2899999999999991</c:v>
                </c:pt>
                <c:pt idx="4">
                  <c:v>2.38</c:v>
                </c:pt>
                <c:pt idx="5">
                  <c:v>9.52</c:v>
                </c:pt>
                <c:pt idx="6">
                  <c:v>0.25</c:v>
                </c:pt>
                <c:pt idx="7">
                  <c:v>2.2000000000000002</c:v>
                </c:pt>
                <c:pt idx="8">
                  <c:v>0.28999999999999998</c:v>
                </c:pt>
                <c:pt idx="9">
                  <c:v>7.8</c:v>
                </c:pt>
                <c:pt idx="10">
                  <c:v>-7.0000000000000007E-2</c:v>
                </c:pt>
              </c:numCache>
            </c:numRef>
          </c:val>
          <c:extLst>
            <c:ext xmlns:c16="http://schemas.microsoft.com/office/drawing/2014/chart" uri="{C3380CC4-5D6E-409C-BE32-E72D297353CC}">
              <c16:uniqueId val="{00000004-BA00-42BD-BA9B-B3B69DC12187}"/>
            </c:ext>
          </c:extLst>
        </c:ser>
        <c:ser>
          <c:idx val="4"/>
          <c:order val="3"/>
          <c:tx>
            <c:strRef>
              <c:f>'2.4.3'!$E$1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'2.4.3'!$E$4:$E$14</c:f>
              <c:numCache>
                <c:formatCode>0.0</c:formatCode>
                <c:ptCount val="11"/>
                <c:pt idx="0">
                  <c:v>0.35</c:v>
                </c:pt>
                <c:pt idx="1">
                  <c:v>16.97</c:v>
                </c:pt>
                <c:pt idx="2">
                  <c:v>0.04</c:v>
                </c:pt>
                <c:pt idx="3">
                  <c:v>-1.1000000000000001</c:v>
                </c:pt>
                <c:pt idx="4">
                  <c:v>-0.28000000000000003</c:v>
                </c:pt>
                <c:pt idx="5">
                  <c:v>-10.66</c:v>
                </c:pt>
                <c:pt idx="6">
                  <c:v>0.2</c:v>
                </c:pt>
                <c:pt idx="7">
                  <c:v>0.16</c:v>
                </c:pt>
                <c:pt idx="8">
                  <c:v>0.71</c:v>
                </c:pt>
                <c:pt idx="9">
                  <c:v>0.05</c:v>
                </c:pt>
                <c:pt idx="10">
                  <c:v>-0.16</c:v>
                </c:pt>
              </c:numCache>
            </c:numRef>
          </c:val>
          <c:extLst>
            <c:ext xmlns:c16="http://schemas.microsoft.com/office/drawing/2014/chart" uri="{C3380CC4-5D6E-409C-BE32-E72D297353CC}">
              <c16:uniqueId val="{00000002-BA00-42BD-BA9B-B3B69DC12187}"/>
            </c:ext>
          </c:extLst>
        </c:ser>
        <c:ser>
          <c:idx val="5"/>
          <c:order val="4"/>
          <c:tx>
            <c:strRef>
              <c:f>'2.4.3'!$F$1</c:f>
              <c:strCache>
                <c:ptCount val="1"/>
                <c:pt idx="0">
                  <c:v>Розмитнення автівок*</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'2.4.3'!$F$4:$F$14</c:f>
              <c:numCache>
                <c:formatCode>0.0</c:formatCode>
                <c:ptCount val="11"/>
                <c:pt idx="0">
                  <c:v>0</c:v>
                </c:pt>
                <c:pt idx="1">
                  <c:v>0</c:v>
                </c:pt>
                <c:pt idx="2">
                  <c:v>0</c:v>
                </c:pt>
                <c:pt idx="3">
                  <c:v>0</c:v>
                </c:pt>
                <c:pt idx="4">
                  <c:v>0</c:v>
                </c:pt>
                <c:pt idx="5">
                  <c:v>0</c:v>
                </c:pt>
                <c:pt idx="6">
                  <c:v>0</c:v>
                </c:pt>
                <c:pt idx="7">
                  <c:v>0.31</c:v>
                </c:pt>
                <c:pt idx="8">
                  <c:v>2.74</c:v>
                </c:pt>
                <c:pt idx="9">
                  <c:v>0.08</c:v>
                </c:pt>
                <c:pt idx="10" formatCode="0">
                  <c:v>0.01</c:v>
                </c:pt>
              </c:numCache>
            </c:numRef>
          </c:val>
          <c:extLst>
            <c:ext xmlns:c16="http://schemas.microsoft.com/office/drawing/2014/chart" uri="{C3380CC4-5D6E-409C-BE32-E72D297353CC}">
              <c16:uniqueId val="{00000003-BA00-42BD-BA9B-B3B69DC12187}"/>
            </c:ext>
          </c:extLst>
        </c:ser>
        <c:ser>
          <c:idx val="6"/>
          <c:order val="6"/>
          <c:tx>
            <c:strRef>
              <c:f>'2.4.3'!$G$1</c:f>
              <c:strCache>
                <c:ptCount val="1"/>
                <c:pt idx="0">
                  <c:v>Стокгольмський арбітраж</c:v>
                </c:pt>
              </c:strCache>
            </c:strRef>
          </c:tx>
          <c:spPr>
            <a:solidFill>
              <a:srgbClr val="DC4B64"/>
            </a:solidFill>
            <a:ln w="28575">
              <a:noFill/>
            </a:ln>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'2.4.3'!$G$4:$G$14</c:f>
              <c:numCache>
                <c:formatCode>0.0</c:formatCode>
                <c:ptCount val="11"/>
                <c:pt idx="0">
                  <c:v>0</c:v>
                </c:pt>
                <c:pt idx="1">
                  <c:v>0</c:v>
                </c:pt>
                <c:pt idx="2">
                  <c:v>0</c:v>
                </c:pt>
                <c:pt idx="3">
                  <c:v>0</c:v>
                </c:pt>
                <c:pt idx="4">
                  <c:v>3.22</c:v>
                </c:pt>
                <c:pt idx="5">
                  <c:v>1.71</c:v>
                </c:pt>
                <c:pt idx="6">
                  <c:v>0</c:v>
                </c:pt>
                <c:pt idx="7">
                  <c:v>0</c:v>
                </c:pt>
                <c:pt idx="8">
                  <c:v>-2.85</c:v>
                </c:pt>
                <c:pt idx="9">
                  <c:v>-1.48</c:v>
                </c:pt>
                <c:pt idx="10">
                  <c:v>0</c:v>
                </c:pt>
              </c:numCache>
            </c:numRef>
          </c:val>
          <c:extLst>
            <c:ext xmlns:c16="http://schemas.microsoft.com/office/drawing/2014/chart" uri="{C3380CC4-5D6E-409C-BE32-E72D297353CC}">
              <c16:uniqueId val="{00000000-5FE4-41B6-96DD-84F1F03A79A7}"/>
            </c:ext>
          </c:extLst>
        </c:ser>
        <c:dLbls>
          <c:showLegendKey val="0"/>
          <c:showVal val="0"/>
          <c:showCatName val="0"/>
          <c:showSerName val="0"/>
          <c:showPercent val="0"/>
          <c:showBubbleSize val="0"/>
        </c:dLbls>
        <c:gapWidth val="70"/>
        <c:overlap val="100"/>
        <c:axId val="444701776"/>
        <c:axId val="444702168"/>
      </c:barChart>
      <c:lineChart>
        <c:grouping val="standard"/>
        <c:varyColors val="0"/>
        <c:ser>
          <c:idx val="3"/>
          <c:order val="5"/>
          <c:tx>
            <c:strRef>
              <c:f>'2.4.3'!$H$1</c:f>
              <c:strCache>
                <c:ptCount val="1"/>
                <c:pt idx="0">
                  <c:v>Доходи, % р/р</c:v>
                </c:pt>
              </c:strCache>
            </c:strRef>
          </c:tx>
          <c:spPr>
            <a:ln w="25400" cmpd="sng">
              <a:solidFill>
                <a:srgbClr val="7D0532"/>
              </a:solidFill>
              <a:prstDash val="solid"/>
            </a:ln>
          </c:spPr>
          <c:marker>
            <c:symbol val="none"/>
          </c:marker>
          <c:dLbls>
            <c:dLbl>
              <c:idx val="1"/>
              <c:layout>
                <c:manualLayout>
                  <c:x val="4.5205134299976191E-2"/>
                  <c:y val="5.904431216931217E-2"/>
                </c:manualLayout>
              </c:layout>
              <c:spPr>
                <a:noFill/>
                <a:ln>
                  <a:noFill/>
                </a:ln>
                <a:effectLst/>
              </c:spPr>
              <c:txPr>
                <a:bodyPr wrap="square" lIns="0" tIns="0" rIns="0" bIns="0" anchor="ctr">
                  <a:noAutofit/>
                </a:bodyPr>
                <a:lstStyle/>
                <a:p>
                  <a:pPr>
                    <a:defRPr>
                      <a:solidFill>
                        <a:schemeClr val="accent1"/>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9126059741700339"/>
                      <c:h val="0.11948853615520282"/>
                    </c:manualLayout>
                  </c15:layout>
                </c:ext>
                <c:ext xmlns:c16="http://schemas.microsoft.com/office/drawing/2014/chart" uri="{C3380CC4-5D6E-409C-BE32-E72D297353CC}">
                  <c16:uniqueId val="{00000000-C6E7-46F2-A9B3-7F31F98679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'2.4.3'!$A$4:$A$13</c:f>
              <c:strCache>
                <c:ptCount val="10"/>
                <c:pt idx="0">
                  <c:v>І.17</c:v>
                </c:pt>
                <c:pt idx="1">
                  <c:v>IІ.17</c:v>
                </c:pt>
                <c:pt idx="2">
                  <c:v>IІІ.17</c:v>
                </c:pt>
                <c:pt idx="3">
                  <c:v>IV.17</c:v>
                </c:pt>
                <c:pt idx="4">
                  <c:v>І.18</c:v>
                </c:pt>
                <c:pt idx="5">
                  <c:v>IІ.18</c:v>
                </c:pt>
                <c:pt idx="6">
                  <c:v>IIІ.18</c:v>
                </c:pt>
                <c:pt idx="7">
                  <c:v>IV.18</c:v>
                </c:pt>
                <c:pt idx="8">
                  <c:v>І.19</c:v>
                </c:pt>
                <c:pt idx="9">
                  <c:v>IІ.19</c:v>
                </c:pt>
              </c:strCache>
            </c:strRef>
          </c:cat>
          <c:val>
            <c:numRef>
              <c:f>'2.4.3'!$H$4:$H$14</c:f>
              <c:numCache>
                <c:formatCode>0.0</c:formatCode>
                <c:ptCount val="11"/>
                <c:pt idx="0">
                  <c:v>34.909999999999997</c:v>
                </c:pt>
                <c:pt idx="1">
                  <c:v>56.47</c:v>
                </c:pt>
                <c:pt idx="2">
                  <c:v>32</c:v>
                </c:pt>
                <c:pt idx="3">
                  <c:v>7.06</c:v>
                </c:pt>
                <c:pt idx="4">
                  <c:v>12.86</c:v>
                </c:pt>
                <c:pt idx="5">
                  <c:v>15.64</c:v>
                </c:pt>
                <c:pt idx="6">
                  <c:v>18.170000000000002</c:v>
                </c:pt>
                <c:pt idx="7">
                  <c:v>18.61</c:v>
                </c:pt>
                <c:pt idx="8">
                  <c:v>10.42</c:v>
                </c:pt>
                <c:pt idx="9">
                  <c:v>15.49</c:v>
                </c:pt>
                <c:pt idx="10">
                  <c:v>6.01</c:v>
                </c:pt>
              </c:numCache>
            </c:numRef>
          </c:val>
          <c:smooth val="0"/>
          <c:extLst>
            <c:ext xmlns:c16="http://schemas.microsoft.com/office/drawing/2014/chart" uri="{C3380CC4-5D6E-409C-BE32-E72D297353CC}">
              <c16:uniqueId val="{00000005-BA00-42BD-BA9B-B3B69DC12187}"/>
            </c:ext>
          </c:extLst>
        </c:ser>
        <c:dLbls>
          <c:showLegendKey val="0"/>
          <c:showVal val="0"/>
          <c:showCatName val="0"/>
          <c:showSerName val="0"/>
          <c:showPercent val="0"/>
          <c:showBubbleSize val="0"/>
        </c:dLbls>
        <c:marker val="1"/>
        <c:smooth val="0"/>
        <c:axId val="444701776"/>
        <c:axId val="444702168"/>
      </c:lineChart>
      <c:catAx>
        <c:axId val="4447017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2168"/>
        <c:crosses val="autoZero"/>
        <c:auto val="1"/>
        <c:lblAlgn val="ctr"/>
        <c:lblOffset val="100"/>
        <c:tickLblSkip val="1"/>
        <c:tickMarkSkip val="8"/>
        <c:noMultiLvlLbl val="0"/>
      </c:catAx>
      <c:valAx>
        <c:axId val="444702168"/>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1776"/>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8.3334125663576571E-3"/>
          <c:y val="0.81089373897707229"/>
          <c:w val="0.9916666666666667"/>
          <c:h val="0.1707433862433862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4"/>
          <c:order val="0"/>
          <c:tx>
            <c:strRef>
              <c:f>'1.8'!$B$1</c:f>
              <c:strCache>
                <c:ptCount val="1"/>
                <c:pt idx="0">
                  <c:v>ФРС (верхня межа)</c:v>
                </c:pt>
              </c:strCache>
            </c:strRef>
          </c:tx>
          <c:spPr>
            <a:ln w="25400" cmpd="sng">
              <a:solidFill>
                <a:srgbClr val="057D46"/>
              </a:solidFill>
              <a:prstDash val="solid"/>
            </a:ln>
          </c:spPr>
          <c:marker>
            <c:symbol val="none"/>
          </c:marker>
          <c:dPt>
            <c:idx val="598"/>
            <c:bubble3D val="0"/>
            <c:extLst>
              <c:ext xmlns:c16="http://schemas.microsoft.com/office/drawing/2014/chart" uri="{C3380CC4-5D6E-409C-BE32-E72D297353CC}">
                <c16:uniqueId val="{00000000-2989-4CC8-8AD2-789199730F15}"/>
              </c:ext>
            </c:extLst>
          </c:dPt>
          <c:dPt>
            <c:idx val="963"/>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1-2989-4CC8-8AD2-789199730F15}"/>
              </c:ext>
            </c:extLst>
          </c:dPt>
          <c:dPt>
            <c:idx val="1329"/>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2-2989-4CC8-8AD2-789199730F15}"/>
              </c:ext>
            </c:extLst>
          </c:dPt>
          <c:dPt>
            <c:idx val="1694"/>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3-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'1.8'!$B$7:$B$1701</c:f>
              <c:numCache>
                <c:formatCode>General</c:formatCode>
                <c:ptCount val="169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2.25</c:v>
                </c:pt>
                <c:pt idx="833">
                  <c:v>2.25</c:v>
                </c:pt>
                <c:pt idx="834">
                  <c:v>2.25</c:v>
                </c:pt>
                <c:pt idx="835">
                  <c:v>2.25</c:v>
                </c:pt>
                <c:pt idx="836">
                  <c:v>2.25</c:v>
                </c:pt>
                <c:pt idx="837">
                  <c:v>2.25</c:v>
                </c:pt>
                <c:pt idx="838">
                  <c:v>2.25</c:v>
                </c:pt>
                <c:pt idx="839">
                  <c:v>2.25</c:v>
                </c:pt>
                <c:pt idx="840">
                  <c:v>2.25</c:v>
                </c:pt>
                <c:pt idx="841">
                  <c:v>2.25</c:v>
                </c:pt>
                <c:pt idx="842">
                  <c:v>2.25</c:v>
                </c:pt>
                <c:pt idx="843">
                  <c:v>2.25</c:v>
                </c:pt>
                <c:pt idx="844">
                  <c:v>2.25</c:v>
                </c:pt>
                <c:pt idx="845">
                  <c:v>2.25</c:v>
                </c:pt>
                <c:pt idx="846">
                  <c:v>2.25</c:v>
                </c:pt>
                <c:pt idx="847">
                  <c:v>2.25</c:v>
                </c:pt>
                <c:pt idx="848">
                  <c:v>2.25</c:v>
                </c:pt>
                <c:pt idx="849">
                  <c:v>2.25</c:v>
                </c:pt>
                <c:pt idx="850">
                  <c:v>2.25</c:v>
                </c:pt>
                <c:pt idx="851">
                  <c:v>2.25</c:v>
                </c:pt>
                <c:pt idx="852">
                  <c:v>2.25</c:v>
                </c:pt>
                <c:pt idx="853">
                  <c:v>2.25</c:v>
                </c:pt>
                <c:pt idx="854">
                  <c:v>2.25</c:v>
                </c:pt>
                <c:pt idx="855">
                  <c:v>2.25</c:v>
                </c:pt>
                <c:pt idx="856">
                  <c:v>2.25</c:v>
                </c:pt>
                <c:pt idx="857">
                  <c:v>2.25</c:v>
                </c:pt>
                <c:pt idx="858">
                  <c:v>2.25</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963">
                  <c:v>2</c:v>
                </c:pt>
                <c:pt idx="1329">
                  <c:v>1.75</c:v>
                </c:pt>
                <c:pt idx="1694">
                  <c:v>2.25</c:v>
                </c:pt>
              </c:numCache>
            </c:numRef>
          </c:val>
          <c:smooth val="0"/>
          <c:extLst>
            <c:ext xmlns:c16="http://schemas.microsoft.com/office/drawing/2014/chart" uri="{C3380CC4-5D6E-409C-BE32-E72D297353CC}">
              <c16:uniqueId val="{00000004-2989-4CC8-8AD2-789199730F15}"/>
            </c:ext>
          </c:extLst>
        </c:ser>
        <c:ser>
          <c:idx val="2"/>
          <c:order val="1"/>
          <c:tx>
            <c:strRef>
              <c:f>'1.8'!$D$1</c:f>
              <c:strCache>
                <c:ptCount val="1"/>
                <c:pt idx="0">
                  <c:v>Депозитна ставка ЄЦБ</c:v>
                </c:pt>
              </c:strCache>
            </c:strRef>
          </c:tx>
          <c:spPr>
            <a:ln w="25400" cmpd="sng">
              <a:solidFill>
                <a:srgbClr val="DC4B64"/>
              </a:solidFill>
              <a:prstDash val="solid"/>
            </a:ln>
          </c:spPr>
          <c:marker>
            <c:symbol val="none"/>
          </c:marker>
          <c:dPt>
            <c:idx val="598"/>
            <c:bubble3D val="0"/>
            <c:extLst>
              <c:ext xmlns:c16="http://schemas.microsoft.com/office/drawing/2014/chart" uri="{C3380CC4-5D6E-409C-BE32-E72D297353CC}">
                <c16:uniqueId val="{00000005-2989-4CC8-8AD2-789199730F15}"/>
              </c:ext>
            </c:extLst>
          </c:dPt>
          <c:dPt>
            <c:idx val="963"/>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6-2989-4CC8-8AD2-789199730F15}"/>
              </c:ext>
            </c:extLst>
          </c:dPt>
          <c:dPt>
            <c:idx val="1329"/>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7-2989-4CC8-8AD2-789199730F15}"/>
              </c:ext>
            </c:extLst>
          </c:dPt>
          <c:dPt>
            <c:idx val="1694"/>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8-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'1.8'!$D$7:$D$1701</c:f>
              <c:numCache>
                <c:formatCode>General</c:formatCode>
                <c:ptCount val="169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796">
                  <c:v>-0.4</c:v>
                </c:pt>
                <c:pt idx="797">
                  <c:v>-0.4</c:v>
                </c:pt>
                <c:pt idx="798">
                  <c:v>-0.4</c:v>
                </c:pt>
                <c:pt idx="799">
                  <c:v>-0.4</c:v>
                </c:pt>
                <c:pt idx="800">
                  <c:v>-0.4</c:v>
                </c:pt>
                <c:pt idx="801">
                  <c:v>-0.4</c:v>
                </c:pt>
                <c:pt idx="802">
                  <c:v>-0.4</c:v>
                </c:pt>
                <c:pt idx="803">
                  <c:v>-0.4</c:v>
                </c:pt>
                <c:pt idx="804">
                  <c:v>-0.4</c:v>
                </c:pt>
                <c:pt idx="805">
                  <c:v>-0.4</c:v>
                </c:pt>
                <c:pt idx="806">
                  <c:v>-0.4</c:v>
                </c:pt>
                <c:pt idx="807">
                  <c:v>-0.4</c:v>
                </c:pt>
                <c:pt idx="808">
                  <c:v>-0.4</c:v>
                </c:pt>
                <c:pt idx="809">
                  <c:v>-0.4</c:v>
                </c:pt>
                <c:pt idx="810">
                  <c:v>-0.4</c:v>
                </c:pt>
                <c:pt idx="811">
                  <c:v>-0.4</c:v>
                </c:pt>
                <c:pt idx="812">
                  <c:v>-0.4</c:v>
                </c:pt>
                <c:pt idx="813">
                  <c:v>-0.4</c:v>
                </c:pt>
                <c:pt idx="814">
                  <c:v>-0.4</c:v>
                </c:pt>
                <c:pt idx="815">
                  <c:v>-0.4</c:v>
                </c:pt>
                <c:pt idx="816">
                  <c:v>-0.4</c:v>
                </c:pt>
                <c:pt idx="817">
                  <c:v>-0.4</c:v>
                </c:pt>
                <c:pt idx="818">
                  <c:v>-0.4</c:v>
                </c:pt>
                <c:pt idx="819">
                  <c:v>-0.4</c:v>
                </c:pt>
                <c:pt idx="820">
                  <c:v>-0.4</c:v>
                </c:pt>
                <c:pt idx="821">
                  <c:v>-0.4</c:v>
                </c:pt>
                <c:pt idx="822">
                  <c:v>-0.4</c:v>
                </c:pt>
                <c:pt idx="823">
                  <c:v>-0.4</c:v>
                </c:pt>
                <c:pt idx="824">
                  <c:v>-0.4</c:v>
                </c:pt>
                <c:pt idx="825">
                  <c:v>-0.4</c:v>
                </c:pt>
                <c:pt idx="826">
                  <c:v>-0.4</c:v>
                </c:pt>
                <c:pt idx="827">
                  <c:v>-0.4</c:v>
                </c:pt>
                <c:pt idx="828">
                  <c:v>-0.4</c:v>
                </c:pt>
                <c:pt idx="829">
                  <c:v>-0.4</c:v>
                </c:pt>
                <c:pt idx="830">
                  <c:v>-0.4</c:v>
                </c:pt>
                <c:pt idx="831">
                  <c:v>-0.4</c:v>
                </c:pt>
                <c:pt idx="832">
                  <c:v>-0.4</c:v>
                </c:pt>
                <c:pt idx="833">
                  <c:v>-0.4</c:v>
                </c:pt>
                <c:pt idx="834">
                  <c:v>-0.4</c:v>
                </c:pt>
                <c:pt idx="835">
                  <c:v>-0.4</c:v>
                </c:pt>
                <c:pt idx="836">
                  <c:v>-0.4</c:v>
                </c:pt>
                <c:pt idx="837">
                  <c:v>-0.4</c:v>
                </c:pt>
                <c:pt idx="838">
                  <c:v>-0.4</c:v>
                </c:pt>
                <c:pt idx="839">
                  <c:v>-0.4</c:v>
                </c:pt>
                <c:pt idx="840">
                  <c:v>-0.4</c:v>
                </c:pt>
                <c:pt idx="841">
                  <c:v>-0.4</c:v>
                </c:pt>
                <c:pt idx="842">
                  <c:v>-0.4</c:v>
                </c:pt>
                <c:pt idx="843">
                  <c:v>-0.4</c:v>
                </c:pt>
                <c:pt idx="844">
                  <c:v>-0.4</c:v>
                </c:pt>
                <c:pt idx="845">
                  <c:v>-0.4</c:v>
                </c:pt>
                <c:pt idx="846">
                  <c:v>-0.4</c:v>
                </c:pt>
                <c:pt idx="847">
                  <c:v>-0.4</c:v>
                </c:pt>
                <c:pt idx="848">
                  <c:v>-0.4</c:v>
                </c:pt>
                <c:pt idx="849">
                  <c:v>-0.4</c:v>
                </c:pt>
                <c:pt idx="850">
                  <c:v>-0.4</c:v>
                </c:pt>
                <c:pt idx="851">
                  <c:v>-0.4</c:v>
                </c:pt>
                <c:pt idx="852">
                  <c:v>-0.4</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963">
                  <c:v>-0.5</c:v>
                </c:pt>
                <c:pt idx="1329">
                  <c:v>-0.5</c:v>
                </c:pt>
                <c:pt idx="1694">
                  <c:v>-0.5</c:v>
                </c:pt>
              </c:numCache>
            </c:numRef>
          </c:val>
          <c:smooth val="0"/>
          <c:extLst>
            <c:ext xmlns:c16="http://schemas.microsoft.com/office/drawing/2014/chart" uri="{C3380CC4-5D6E-409C-BE32-E72D297353CC}">
              <c16:uniqueId val="{00000009-2989-4CC8-8AD2-789199730F15}"/>
            </c:ext>
          </c:extLst>
        </c:ser>
        <c:ser>
          <c:idx val="3"/>
          <c:order val="2"/>
          <c:tx>
            <c:strRef>
              <c:f>'1.8'!$F$1</c:f>
              <c:strCache>
                <c:ptCount val="1"/>
                <c:pt idx="0">
                  <c:v>Банк Англії </c:v>
                </c:pt>
              </c:strCache>
            </c:strRef>
          </c:tx>
          <c:spPr>
            <a:ln w="25400" cmpd="sng">
              <a:solidFill>
                <a:srgbClr val="91C864"/>
              </a:solidFill>
              <a:prstDash val="solid"/>
            </a:ln>
          </c:spPr>
          <c:marker>
            <c:symbol val="none"/>
          </c:marker>
          <c:dPt>
            <c:idx val="598"/>
            <c:bubble3D val="0"/>
            <c:extLst>
              <c:ext xmlns:c16="http://schemas.microsoft.com/office/drawing/2014/chart" uri="{C3380CC4-5D6E-409C-BE32-E72D297353CC}">
                <c16:uniqueId val="{0000000A-2989-4CC8-8AD2-789199730F15}"/>
              </c:ext>
            </c:extLst>
          </c:dPt>
          <c:dPt>
            <c:idx val="963"/>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B-2989-4CC8-8AD2-789199730F15}"/>
              </c:ext>
            </c:extLst>
          </c:dPt>
          <c:dPt>
            <c:idx val="1329"/>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C-2989-4CC8-8AD2-789199730F15}"/>
              </c:ext>
            </c:extLst>
          </c:dPt>
          <c:dPt>
            <c:idx val="1694"/>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D-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'1.8'!$F$7:$F$1701</c:f>
              <c:numCache>
                <c:formatCode>General</c:formatCode>
                <c:ptCount val="169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963">
                  <c:v>0.75</c:v>
                </c:pt>
                <c:pt idx="1329">
                  <c:v>0.5</c:v>
                </c:pt>
                <c:pt idx="1694">
                  <c:v>0.75</c:v>
                </c:pt>
              </c:numCache>
            </c:numRef>
          </c:val>
          <c:smooth val="0"/>
          <c:extLst>
            <c:ext xmlns:c16="http://schemas.microsoft.com/office/drawing/2014/chart" uri="{C3380CC4-5D6E-409C-BE32-E72D297353CC}">
              <c16:uniqueId val="{0000000E-2989-4CC8-8AD2-789199730F15}"/>
            </c:ext>
          </c:extLst>
        </c:ser>
        <c:ser>
          <c:idx val="5"/>
          <c:order val="3"/>
          <c:tx>
            <c:strRef>
              <c:f>'1.8'!$B$1</c:f>
              <c:strCache>
                <c:ptCount val="1"/>
                <c:pt idx="0">
                  <c:v>ФРС (верхня межа)</c:v>
                </c:pt>
              </c:strCache>
            </c:strRef>
          </c:tx>
          <c:spPr>
            <a:ln w="25400" cmpd="sng">
              <a:solidFill>
                <a:srgbClr val="057D46"/>
              </a:solidFill>
              <a:prstDash val="solid"/>
            </a:ln>
          </c:spPr>
          <c:marker>
            <c:symbol val="none"/>
          </c:marker>
          <c:dPt>
            <c:idx val="963"/>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0F-2989-4CC8-8AD2-789199730F15}"/>
              </c:ext>
            </c:extLst>
          </c:dPt>
          <c:dPt>
            <c:idx val="1329"/>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10-2989-4CC8-8AD2-789199730F15}"/>
              </c:ext>
            </c:extLst>
          </c:dPt>
          <c:dPt>
            <c:idx val="1694"/>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11-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'1.8'!$C$7:$C$1701</c:f>
              <c:numCache>
                <c:formatCode>General</c:formatCode>
                <c:ptCount val="169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2.25</c:v>
                </c:pt>
                <c:pt idx="833">
                  <c:v>2.25</c:v>
                </c:pt>
                <c:pt idx="834">
                  <c:v>2.25</c:v>
                </c:pt>
                <c:pt idx="835">
                  <c:v>2.25</c:v>
                </c:pt>
                <c:pt idx="836">
                  <c:v>2.25</c:v>
                </c:pt>
                <c:pt idx="837">
                  <c:v>2.25</c:v>
                </c:pt>
                <c:pt idx="838">
                  <c:v>2.25</c:v>
                </c:pt>
                <c:pt idx="839">
                  <c:v>2.25</c:v>
                </c:pt>
                <c:pt idx="840">
                  <c:v>2.25</c:v>
                </c:pt>
                <c:pt idx="841">
                  <c:v>2.25</c:v>
                </c:pt>
                <c:pt idx="842">
                  <c:v>2.25</c:v>
                </c:pt>
                <c:pt idx="843">
                  <c:v>2.25</c:v>
                </c:pt>
                <c:pt idx="844">
                  <c:v>2.25</c:v>
                </c:pt>
                <c:pt idx="845">
                  <c:v>2.25</c:v>
                </c:pt>
                <c:pt idx="846">
                  <c:v>2.25</c:v>
                </c:pt>
                <c:pt idx="847">
                  <c:v>2.25</c:v>
                </c:pt>
                <c:pt idx="848">
                  <c:v>2.25</c:v>
                </c:pt>
                <c:pt idx="849">
                  <c:v>2.25</c:v>
                </c:pt>
                <c:pt idx="850">
                  <c:v>2.25</c:v>
                </c:pt>
                <c:pt idx="851">
                  <c:v>2.25</c:v>
                </c:pt>
                <c:pt idx="852">
                  <c:v>2.25</c:v>
                </c:pt>
                <c:pt idx="853">
                  <c:v>2.25</c:v>
                </c:pt>
                <c:pt idx="854">
                  <c:v>2.25</c:v>
                </c:pt>
                <c:pt idx="855">
                  <c:v>2.25</c:v>
                </c:pt>
                <c:pt idx="856">
                  <c:v>2.25</c:v>
                </c:pt>
                <c:pt idx="857">
                  <c:v>2.25</c:v>
                </c:pt>
                <c:pt idx="858">
                  <c:v>2.25</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963">
                  <c:v>2.25</c:v>
                </c:pt>
                <c:pt idx="1329">
                  <c:v>2.25</c:v>
                </c:pt>
                <c:pt idx="1694">
                  <c:v>2.5</c:v>
                </c:pt>
              </c:numCache>
            </c:numRef>
          </c:val>
          <c:smooth val="0"/>
          <c:extLst>
            <c:ext xmlns:c16="http://schemas.microsoft.com/office/drawing/2014/chart" uri="{C3380CC4-5D6E-409C-BE32-E72D297353CC}">
              <c16:uniqueId val="{00000012-2989-4CC8-8AD2-789199730F15}"/>
            </c:ext>
          </c:extLst>
        </c:ser>
        <c:ser>
          <c:idx val="6"/>
          <c:order val="4"/>
          <c:tx>
            <c:strRef>
              <c:f>'1.8'!$D$1</c:f>
              <c:strCache>
                <c:ptCount val="1"/>
                <c:pt idx="0">
                  <c:v>Депозитна ставка ЄЦБ</c:v>
                </c:pt>
              </c:strCache>
            </c:strRef>
          </c:tx>
          <c:spPr>
            <a:ln w="25400" cmpd="sng">
              <a:solidFill>
                <a:srgbClr val="DC4B64"/>
              </a:solidFill>
              <a:prstDash val="solid"/>
            </a:ln>
          </c:spPr>
          <c:marker>
            <c:symbol val="none"/>
          </c:marker>
          <c:dPt>
            <c:idx val="963"/>
            <c:marker>
              <c:symbol val="circle"/>
              <c:size val="5"/>
              <c:spPr>
                <a:noFill/>
                <a:ln w="19050">
                  <a:solidFill>
                    <a:srgbClr val="DC4B64"/>
                  </a:solidFill>
                </a:ln>
              </c:spPr>
            </c:marker>
            <c:bubble3D val="0"/>
            <c:extLst>
              <c:ext xmlns:c16="http://schemas.microsoft.com/office/drawing/2014/chart" uri="{C3380CC4-5D6E-409C-BE32-E72D297353CC}">
                <c16:uniqueId val="{00000013-2989-4CC8-8AD2-789199730F15}"/>
              </c:ext>
            </c:extLst>
          </c:dPt>
          <c:dPt>
            <c:idx val="1329"/>
            <c:marker>
              <c:symbol val="circle"/>
              <c:size val="5"/>
              <c:spPr>
                <a:noFill/>
                <a:ln w="19050">
                  <a:solidFill>
                    <a:srgbClr val="DC4B64"/>
                  </a:solidFill>
                </a:ln>
              </c:spPr>
            </c:marker>
            <c:bubble3D val="0"/>
            <c:extLst>
              <c:ext xmlns:c16="http://schemas.microsoft.com/office/drawing/2014/chart" uri="{C3380CC4-5D6E-409C-BE32-E72D297353CC}">
                <c16:uniqueId val="{00000014-2989-4CC8-8AD2-789199730F15}"/>
              </c:ext>
            </c:extLst>
          </c:dPt>
          <c:dPt>
            <c:idx val="1694"/>
            <c:marker>
              <c:symbol val="circle"/>
              <c:size val="5"/>
              <c:spPr>
                <a:noFill/>
                <a:ln w="19050">
                  <a:solidFill>
                    <a:srgbClr val="DC4B64"/>
                  </a:solidFill>
                  <a:prstDash val="solid"/>
                </a:ln>
              </c:spPr>
            </c:marker>
            <c:bubble3D val="0"/>
            <c:extLst>
              <c:ext xmlns:c16="http://schemas.microsoft.com/office/drawing/2014/chart" uri="{C3380CC4-5D6E-409C-BE32-E72D297353CC}">
                <c16:uniqueId val="{00000015-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'1.8'!$E$7:$E$1701</c:f>
              <c:numCache>
                <c:formatCode>General</c:formatCode>
                <c:ptCount val="169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796">
                  <c:v>-0.4</c:v>
                </c:pt>
                <c:pt idx="797">
                  <c:v>-0.4</c:v>
                </c:pt>
                <c:pt idx="798">
                  <c:v>-0.4</c:v>
                </c:pt>
                <c:pt idx="799">
                  <c:v>-0.4</c:v>
                </c:pt>
                <c:pt idx="800">
                  <c:v>-0.4</c:v>
                </c:pt>
                <c:pt idx="801">
                  <c:v>-0.4</c:v>
                </c:pt>
                <c:pt idx="802">
                  <c:v>-0.4</c:v>
                </c:pt>
                <c:pt idx="803">
                  <c:v>-0.4</c:v>
                </c:pt>
                <c:pt idx="804">
                  <c:v>-0.4</c:v>
                </c:pt>
                <c:pt idx="805">
                  <c:v>-0.4</c:v>
                </c:pt>
                <c:pt idx="806">
                  <c:v>-0.4</c:v>
                </c:pt>
                <c:pt idx="807">
                  <c:v>-0.4</c:v>
                </c:pt>
                <c:pt idx="808">
                  <c:v>-0.4</c:v>
                </c:pt>
                <c:pt idx="809">
                  <c:v>-0.4</c:v>
                </c:pt>
                <c:pt idx="810">
                  <c:v>-0.4</c:v>
                </c:pt>
                <c:pt idx="811">
                  <c:v>-0.4</c:v>
                </c:pt>
                <c:pt idx="812">
                  <c:v>-0.4</c:v>
                </c:pt>
                <c:pt idx="813">
                  <c:v>-0.4</c:v>
                </c:pt>
                <c:pt idx="814">
                  <c:v>-0.4</c:v>
                </c:pt>
                <c:pt idx="815">
                  <c:v>-0.4</c:v>
                </c:pt>
                <c:pt idx="816">
                  <c:v>-0.4</c:v>
                </c:pt>
                <c:pt idx="817">
                  <c:v>-0.4</c:v>
                </c:pt>
                <c:pt idx="818">
                  <c:v>-0.4</c:v>
                </c:pt>
                <c:pt idx="819">
                  <c:v>-0.4</c:v>
                </c:pt>
                <c:pt idx="820">
                  <c:v>-0.4</c:v>
                </c:pt>
                <c:pt idx="821">
                  <c:v>-0.4</c:v>
                </c:pt>
                <c:pt idx="822">
                  <c:v>-0.4</c:v>
                </c:pt>
                <c:pt idx="823">
                  <c:v>-0.4</c:v>
                </c:pt>
                <c:pt idx="824">
                  <c:v>-0.4</c:v>
                </c:pt>
                <c:pt idx="825">
                  <c:v>-0.4</c:v>
                </c:pt>
                <c:pt idx="826">
                  <c:v>-0.4</c:v>
                </c:pt>
                <c:pt idx="827">
                  <c:v>-0.4</c:v>
                </c:pt>
                <c:pt idx="828">
                  <c:v>-0.4</c:v>
                </c:pt>
                <c:pt idx="829">
                  <c:v>-0.4</c:v>
                </c:pt>
                <c:pt idx="830">
                  <c:v>-0.4</c:v>
                </c:pt>
                <c:pt idx="831">
                  <c:v>-0.4</c:v>
                </c:pt>
                <c:pt idx="832">
                  <c:v>-0.4</c:v>
                </c:pt>
                <c:pt idx="833">
                  <c:v>-0.4</c:v>
                </c:pt>
                <c:pt idx="834">
                  <c:v>-0.4</c:v>
                </c:pt>
                <c:pt idx="835">
                  <c:v>-0.4</c:v>
                </c:pt>
                <c:pt idx="836">
                  <c:v>-0.4</c:v>
                </c:pt>
                <c:pt idx="837">
                  <c:v>-0.4</c:v>
                </c:pt>
                <c:pt idx="838">
                  <c:v>-0.4</c:v>
                </c:pt>
                <c:pt idx="839">
                  <c:v>-0.4</c:v>
                </c:pt>
                <c:pt idx="840">
                  <c:v>-0.4</c:v>
                </c:pt>
                <c:pt idx="841">
                  <c:v>-0.4</c:v>
                </c:pt>
                <c:pt idx="842">
                  <c:v>-0.4</c:v>
                </c:pt>
                <c:pt idx="843">
                  <c:v>-0.4</c:v>
                </c:pt>
                <c:pt idx="844">
                  <c:v>-0.4</c:v>
                </c:pt>
                <c:pt idx="845">
                  <c:v>-0.4</c:v>
                </c:pt>
                <c:pt idx="846">
                  <c:v>-0.4</c:v>
                </c:pt>
                <c:pt idx="847">
                  <c:v>-0.4</c:v>
                </c:pt>
                <c:pt idx="848">
                  <c:v>-0.4</c:v>
                </c:pt>
                <c:pt idx="849">
                  <c:v>-0.4</c:v>
                </c:pt>
                <c:pt idx="850">
                  <c:v>-0.4</c:v>
                </c:pt>
                <c:pt idx="851">
                  <c:v>-0.4</c:v>
                </c:pt>
                <c:pt idx="852">
                  <c:v>-0.4</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963">
                  <c:v>-0.4</c:v>
                </c:pt>
                <c:pt idx="1329">
                  <c:v>-0.4</c:v>
                </c:pt>
                <c:pt idx="1694">
                  <c:v>-0.25</c:v>
                </c:pt>
              </c:numCache>
            </c:numRef>
          </c:val>
          <c:smooth val="0"/>
          <c:extLst>
            <c:ext xmlns:c16="http://schemas.microsoft.com/office/drawing/2014/chart" uri="{C3380CC4-5D6E-409C-BE32-E72D297353CC}">
              <c16:uniqueId val="{00000016-2989-4CC8-8AD2-789199730F15}"/>
            </c:ext>
          </c:extLst>
        </c:ser>
        <c:ser>
          <c:idx val="1"/>
          <c:order val="5"/>
          <c:tx>
            <c:strRef>
              <c:f>'1.8'!$F$1</c:f>
              <c:strCache>
                <c:ptCount val="1"/>
                <c:pt idx="0">
                  <c:v>Банк Англії </c:v>
                </c:pt>
              </c:strCache>
            </c:strRef>
          </c:tx>
          <c:spPr>
            <a:ln w="25400" cmpd="sng">
              <a:solidFill>
                <a:srgbClr val="91C864"/>
              </a:solidFill>
              <a:prstDash val="solid"/>
            </a:ln>
          </c:spPr>
          <c:marker>
            <c:symbol val="none"/>
          </c:marker>
          <c:dPt>
            <c:idx val="963"/>
            <c:bubble3D val="0"/>
            <c:extLst>
              <c:ext xmlns:c16="http://schemas.microsoft.com/office/drawing/2014/chart" uri="{C3380CC4-5D6E-409C-BE32-E72D297353CC}">
                <c16:uniqueId val="{00000017-2989-4CC8-8AD2-789199730F15}"/>
              </c:ext>
            </c:extLst>
          </c:dPt>
          <c:dPt>
            <c:idx val="1329"/>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8-2989-4CC8-8AD2-789199730F15}"/>
              </c:ext>
            </c:extLst>
          </c:dPt>
          <c:dPt>
            <c:idx val="1694"/>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9-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'1.8'!$G$7:$G$1701</c:f>
              <c:numCache>
                <c:formatCode>General</c:formatCode>
                <c:ptCount val="169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963">
                  <c:v>0.75</c:v>
                </c:pt>
                <c:pt idx="1329">
                  <c:v>0.75</c:v>
                </c:pt>
                <c:pt idx="1694">
                  <c:v>1</c:v>
                </c:pt>
              </c:numCache>
            </c:numRef>
          </c:val>
          <c:smooth val="0"/>
          <c:extLst>
            <c:ext xmlns:c16="http://schemas.microsoft.com/office/drawing/2014/chart" uri="{C3380CC4-5D6E-409C-BE32-E72D297353CC}">
              <c16:uniqueId val="{0000001A-2989-4CC8-8AD2-789199730F15}"/>
            </c:ext>
          </c:extLst>
        </c:ser>
        <c:dLbls>
          <c:showLegendKey val="0"/>
          <c:showVal val="0"/>
          <c:showCatName val="0"/>
          <c:showSerName val="0"/>
          <c:showPercent val="0"/>
          <c:showBubbleSize val="0"/>
        </c:dLbls>
        <c:smooth val="0"/>
        <c:axId val="423514624"/>
        <c:axId val="423515016"/>
      </c:lineChart>
      <c:dateAx>
        <c:axId val="423514624"/>
        <c:scaling>
          <c:orientation val="minMax"/>
          <c:max val="44592"/>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5016"/>
        <c:crosses val="autoZero"/>
        <c:auto val="1"/>
        <c:lblOffset val="100"/>
        <c:baseTimeUnit val="days"/>
        <c:majorUnit val="364"/>
        <c:majorTimeUnit val="days"/>
        <c:minorUnit val="1"/>
        <c:minorTimeUnit val="years"/>
      </c:dateAx>
      <c:valAx>
        <c:axId val="423515016"/>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4624"/>
        <c:crosses val="autoZero"/>
        <c:crossBetween val="between"/>
        <c:majorUnit val="0.5"/>
      </c:valAx>
      <c:spPr>
        <a:blipFill dpi="0" rotWithShape="1">
          <a:blip xmlns:r="http://schemas.openxmlformats.org/officeDocument/2006/relationships" r:embed="rId1"/>
          <a:srcRect/>
          <a:stretch>
            <a:fillRect l="56000"/>
          </a:stretch>
        </a:blipFill>
        <a:ln w="9525">
          <a:solidFill>
            <a:srgbClr val="505050"/>
          </a:solidFill>
        </a:ln>
        <a:effectLst/>
        <a:extLst/>
      </c:spPr>
    </c:plotArea>
    <c:legend>
      <c:legendPos val="b"/>
      <c:legendEntry>
        <c:idx val="3"/>
        <c:delete val="1"/>
      </c:legendEntry>
      <c:legendEntry>
        <c:idx val="4"/>
        <c:delete val="1"/>
      </c:legendEntry>
      <c:legendEntry>
        <c:idx val="5"/>
        <c:delete val="1"/>
      </c:legendEntry>
      <c:layout>
        <c:manualLayout>
          <c:xMode val="edge"/>
          <c:yMode val="edge"/>
          <c:x val="0"/>
          <c:y val="0.80667299117730773"/>
          <c:w val="1"/>
          <c:h val="0.17469879518072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748366013071893E-2"/>
          <c:y val="2.841435533009188E-2"/>
          <c:w val="0.88858660130718958"/>
          <c:h val="0.63325318923440954"/>
        </c:manualLayout>
      </c:layout>
      <c:barChart>
        <c:barDir val="col"/>
        <c:grouping val="stacked"/>
        <c:varyColors val="0"/>
        <c:ser>
          <c:idx val="4"/>
          <c:order val="0"/>
          <c:tx>
            <c:strRef>
              <c:f>'2.4.4'!$E$1</c:f>
              <c:strCache>
                <c:ptCount val="1"/>
                <c:pt idx="0">
                  <c:v>Пенсійні виплати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'2.4.4'!$E$4:$E$14</c:f>
              <c:numCache>
                <c:formatCode>0.0</c:formatCode>
                <c:ptCount val="11"/>
                <c:pt idx="0">
                  <c:v>0.42</c:v>
                </c:pt>
                <c:pt idx="1">
                  <c:v>-4.5599999999999996</c:v>
                </c:pt>
                <c:pt idx="2">
                  <c:v>-4.1500000000000004</c:v>
                </c:pt>
                <c:pt idx="3">
                  <c:v>2.58</c:v>
                </c:pt>
                <c:pt idx="4">
                  <c:v>4.53</c:v>
                </c:pt>
                <c:pt idx="5">
                  <c:v>3.68</c:v>
                </c:pt>
                <c:pt idx="6">
                  <c:v>2.75</c:v>
                </c:pt>
                <c:pt idx="7">
                  <c:v>-2.41</c:v>
                </c:pt>
                <c:pt idx="8">
                  <c:v>3.96</c:v>
                </c:pt>
                <c:pt idx="9">
                  <c:v>2.66</c:v>
                </c:pt>
                <c:pt idx="10">
                  <c:v>2.12</c:v>
                </c:pt>
              </c:numCache>
            </c:numRef>
          </c:val>
          <c:extLst>
            <c:ext xmlns:c16="http://schemas.microsoft.com/office/drawing/2014/chart" uri="{C3380CC4-5D6E-409C-BE32-E72D297353CC}">
              <c16:uniqueId val="{00000000-43EE-4AF5-9D37-3E3AFDAEDF12}"/>
            </c:ext>
          </c:extLst>
        </c:ser>
        <c:ser>
          <c:idx val="8"/>
          <c:order val="1"/>
          <c:tx>
            <c:strRef>
              <c:f>'2.4.4'!$F$1</c:f>
              <c:strCache>
                <c:ptCount val="1"/>
                <c:pt idx="0">
                  <c:v>Інші соціальні виплати</c:v>
                </c:pt>
              </c:strCache>
            </c:strRef>
          </c:tx>
          <c:spPr>
            <a:solidFill>
              <a:srgbClr val="057D4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'2.4.4'!$F$4:$F$14</c:f>
              <c:numCache>
                <c:formatCode>0.0</c:formatCode>
                <c:ptCount val="11"/>
                <c:pt idx="0">
                  <c:v>14.47</c:v>
                </c:pt>
                <c:pt idx="1">
                  <c:v>0.78</c:v>
                </c:pt>
                <c:pt idx="2">
                  <c:v>5.69</c:v>
                </c:pt>
                <c:pt idx="3">
                  <c:v>-0.01</c:v>
                </c:pt>
                <c:pt idx="4">
                  <c:v>0.83</c:v>
                </c:pt>
                <c:pt idx="5">
                  <c:v>7.25</c:v>
                </c:pt>
                <c:pt idx="6">
                  <c:v>-4.78</c:v>
                </c:pt>
                <c:pt idx="7">
                  <c:v>-0.54</c:v>
                </c:pt>
                <c:pt idx="8">
                  <c:v>-3.99</c:v>
                </c:pt>
                <c:pt idx="9">
                  <c:v>-2.84</c:v>
                </c:pt>
                <c:pt idx="10">
                  <c:v>-0.08</c:v>
                </c:pt>
              </c:numCache>
            </c:numRef>
          </c:val>
          <c:extLst>
            <c:ext xmlns:c16="http://schemas.microsoft.com/office/drawing/2014/chart" uri="{C3380CC4-5D6E-409C-BE32-E72D297353CC}">
              <c16:uniqueId val="{00000001-43EE-4AF5-9D37-3E3AFDAEDF12}"/>
            </c:ext>
          </c:extLst>
        </c:ser>
        <c:ser>
          <c:idx val="0"/>
          <c:order val="2"/>
          <c:tx>
            <c:strRef>
              <c:f>'2.4.4'!$B$1</c:f>
              <c:strCache>
                <c:ptCount val="1"/>
                <c:pt idx="0">
                  <c:v>Оплата праці</c:v>
                </c:pt>
              </c:strCache>
            </c:strRef>
          </c:tx>
          <c:spPr>
            <a:solidFill>
              <a:srgbClr val="DC4B64"/>
            </a:solidFill>
            <a:ln w="25400">
              <a:noFill/>
            </a:ln>
            <a:effectLst/>
            <a:extLst>
              <a:ext uri="{91240B29-F687-4F45-9708-019B960494DF}">
                <a14:hiddenLine xmlns:a14="http://schemas.microsoft.com/office/drawing/2010/main" w="25400">
                  <a:solidFill>
                    <a:srgbClr val="057C48"/>
                  </a:solidFill>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'2.4.4'!$B$4:$B$14</c:f>
              <c:numCache>
                <c:formatCode>0.0</c:formatCode>
                <c:ptCount val="11"/>
                <c:pt idx="0">
                  <c:v>7.26</c:v>
                </c:pt>
                <c:pt idx="1">
                  <c:v>5.41</c:v>
                </c:pt>
                <c:pt idx="2">
                  <c:v>4.25</c:v>
                </c:pt>
                <c:pt idx="3">
                  <c:v>4.07</c:v>
                </c:pt>
                <c:pt idx="4">
                  <c:v>5.61</c:v>
                </c:pt>
                <c:pt idx="5">
                  <c:v>9.27</c:v>
                </c:pt>
                <c:pt idx="6">
                  <c:v>5.57</c:v>
                </c:pt>
                <c:pt idx="7">
                  <c:v>4.18</c:v>
                </c:pt>
                <c:pt idx="8">
                  <c:v>6.1</c:v>
                </c:pt>
                <c:pt idx="9">
                  <c:v>5.28</c:v>
                </c:pt>
                <c:pt idx="10">
                  <c:v>5.12</c:v>
                </c:pt>
              </c:numCache>
            </c:numRef>
          </c:val>
          <c:extLst>
            <c:ext xmlns:c16="http://schemas.microsoft.com/office/drawing/2014/chart" uri="{C3380CC4-5D6E-409C-BE32-E72D297353CC}">
              <c16:uniqueId val="{00000002-43EE-4AF5-9D37-3E3AFDAEDF12}"/>
            </c:ext>
          </c:extLst>
        </c:ser>
        <c:ser>
          <c:idx val="2"/>
          <c:order val="3"/>
          <c:tx>
            <c:strRef>
              <c:f>'2.4.4'!$D$1</c:f>
              <c:strCache>
                <c:ptCount val="1"/>
                <c:pt idx="0">
                  <c:v>Поточні трансферти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'2.4.4'!$D$4:$D$14</c:f>
              <c:numCache>
                <c:formatCode>0.0</c:formatCode>
                <c:ptCount val="11"/>
                <c:pt idx="0">
                  <c:v>1.25</c:v>
                </c:pt>
                <c:pt idx="1">
                  <c:v>2.0299999999999998</c:v>
                </c:pt>
                <c:pt idx="2">
                  <c:v>2.8</c:v>
                </c:pt>
                <c:pt idx="3">
                  <c:v>3.49</c:v>
                </c:pt>
                <c:pt idx="4">
                  <c:v>0.27</c:v>
                </c:pt>
                <c:pt idx="5">
                  <c:v>0.56000000000000005</c:v>
                </c:pt>
                <c:pt idx="6">
                  <c:v>1.1499999999999999</c:v>
                </c:pt>
                <c:pt idx="7">
                  <c:v>0.38</c:v>
                </c:pt>
                <c:pt idx="8">
                  <c:v>2.54</c:v>
                </c:pt>
                <c:pt idx="9">
                  <c:v>2.79</c:v>
                </c:pt>
                <c:pt idx="10">
                  <c:v>1.75</c:v>
                </c:pt>
              </c:numCache>
            </c:numRef>
          </c:val>
          <c:extLst>
            <c:ext xmlns:c16="http://schemas.microsoft.com/office/drawing/2014/chart" uri="{C3380CC4-5D6E-409C-BE32-E72D297353CC}">
              <c16:uniqueId val="{00000003-43EE-4AF5-9D37-3E3AFDAEDF12}"/>
            </c:ext>
          </c:extLst>
        </c:ser>
        <c:ser>
          <c:idx val="1"/>
          <c:order val="4"/>
          <c:tx>
            <c:strRef>
              <c:f>'2.4.4'!$C$1</c:f>
              <c:strCache>
                <c:ptCount val="1"/>
                <c:pt idx="0">
                  <c:v>Товари і послуги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'2.4.4'!$C$4:$C$14</c:f>
              <c:numCache>
                <c:formatCode>0.0</c:formatCode>
                <c:ptCount val="11"/>
                <c:pt idx="0">
                  <c:v>9</c:v>
                </c:pt>
                <c:pt idx="1">
                  <c:v>11.74</c:v>
                </c:pt>
                <c:pt idx="2">
                  <c:v>11.34</c:v>
                </c:pt>
                <c:pt idx="3">
                  <c:v>10.8</c:v>
                </c:pt>
                <c:pt idx="4">
                  <c:v>4.78</c:v>
                </c:pt>
                <c:pt idx="5">
                  <c:v>7.1</c:v>
                </c:pt>
                <c:pt idx="6">
                  <c:v>3.63</c:v>
                </c:pt>
                <c:pt idx="7">
                  <c:v>5.25</c:v>
                </c:pt>
                <c:pt idx="8">
                  <c:v>2.56</c:v>
                </c:pt>
                <c:pt idx="9">
                  <c:v>0.4</c:v>
                </c:pt>
                <c:pt idx="10">
                  <c:v>1.1599999999999999</c:v>
                </c:pt>
              </c:numCache>
            </c:numRef>
          </c:val>
          <c:extLst>
            <c:ext xmlns:c16="http://schemas.microsoft.com/office/drawing/2014/chart" uri="{C3380CC4-5D6E-409C-BE32-E72D297353CC}">
              <c16:uniqueId val="{00000004-43EE-4AF5-9D37-3E3AFDAEDF12}"/>
            </c:ext>
          </c:extLst>
        </c:ser>
        <c:ser>
          <c:idx val="5"/>
          <c:order val="6"/>
          <c:tx>
            <c:strRef>
              <c:f>'2.4.4'!$G$1</c:f>
              <c:strCache>
                <c:ptCount val="1"/>
                <c:pt idx="0">
                  <c:v>Обслуговування боргу</c:v>
                </c:pt>
              </c:strCache>
            </c:strRef>
          </c:tx>
          <c:spPr>
            <a:solidFill>
              <a:srgbClr val="46AFE6"/>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'2.4.4'!$G$4:$G$14</c:f>
              <c:numCache>
                <c:formatCode>0.0</c:formatCode>
                <c:ptCount val="11"/>
                <c:pt idx="0">
                  <c:v>2.16</c:v>
                </c:pt>
                <c:pt idx="1">
                  <c:v>1.05</c:v>
                </c:pt>
                <c:pt idx="2">
                  <c:v>2.95</c:v>
                </c:pt>
                <c:pt idx="3">
                  <c:v>0.85</c:v>
                </c:pt>
                <c:pt idx="4">
                  <c:v>-0.53</c:v>
                </c:pt>
                <c:pt idx="5">
                  <c:v>1.74</c:v>
                </c:pt>
                <c:pt idx="6">
                  <c:v>-1.85</c:v>
                </c:pt>
                <c:pt idx="7">
                  <c:v>2.0299999999999998</c:v>
                </c:pt>
                <c:pt idx="8">
                  <c:v>0.6</c:v>
                </c:pt>
                <c:pt idx="9">
                  <c:v>1.1499999999999999</c:v>
                </c:pt>
                <c:pt idx="10">
                  <c:v>0.16</c:v>
                </c:pt>
              </c:numCache>
            </c:numRef>
          </c:val>
          <c:extLst>
            <c:ext xmlns:c16="http://schemas.microsoft.com/office/drawing/2014/chart" uri="{C3380CC4-5D6E-409C-BE32-E72D297353CC}">
              <c16:uniqueId val="{00000005-43EE-4AF5-9D37-3E3AFDAEDF12}"/>
            </c:ext>
          </c:extLst>
        </c:ser>
        <c:ser>
          <c:idx val="7"/>
          <c:order val="7"/>
          <c:tx>
            <c:strRef>
              <c:f>'2.4.4'!$H$1</c:f>
              <c:strCache>
                <c:ptCount val="1"/>
                <c:pt idx="0">
                  <c:v>Інші поточні видатки</c:v>
                </c:pt>
              </c:strCache>
            </c:strRef>
          </c:tx>
          <c:spPr>
            <a:solidFill>
              <a:srgbClr val="505050"/>
            </a:solidFill>
            <a:ln w="25400" cmpd="sng">
              <a:noFill/>
              <a:prstDash val="solid"/>
            </a:ln>
            <a:effectLst/>
            <a:extLst>
              <a:ext uri="{91240B29-F687-4F45-9708-019B960494DF}">
                <a14:hiddenLine xmlns:a14="http://schemas.microsoft.com/office/drawing/2010/main" w="25400" cmpd="sng">
                  <a:solidFill>
                    <a:srgbClr val="8D9DD0"/>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'2.4.4'!$H$4:$H$14</c:f>
              <c:numCache>
                <c:formatCode>0.0</c:formatCode>
                <c:ptCount val="11"/>
                <c:pt idx="0">
                  <c:v>-0.04</c:v>
                </c:pt>
                <c:pt idx="1">
                  <c:v>7.0000000000000007E-2</c:v>
                </c:pt>
                <c:pt idx="2">
                  <c:v>-0.59</c:v>
                </c:pt>
                <c:pt idx="3">
                  <c:v>0.34</c:v>
                </c:pt>
                <c:pt idx="4">
                  <c:v>-0.02</c:v>
                </c:pt>
                <c:pt idx="5">
                  <c:v>-0.04</c:v>
                </c:pt>
                <c:pt idx="6">
                  <c:v>0.3</c:v>
                </c:pt>
                <c:pt idx="7">
                  <c:v>-0.23</c:v>
                </c:pt>
                <c:pt idx="8">
                  <c:v>0</c:v>
                </c:pt>
                <c:pt idx="9">
                  <c:v>0.17</c:v>
                </c:pt>
                <c:pt idx="10">
                  <c:v>-0.33</c:v>
                </c:pt>
              </c:numCache>
            </c:numRef>
          </c:val>
          <c:extLst>
            <c:ext xmlns:c16="http://schemas.microsoft.com/office/drawing/2014/chart" uri="{C3380CC4-5D6E-409C-BE32-E72D297353CC}">
              <c16:uniqueId val="{00000006-43EE-4AF5-9D37-3E3AFDAEDF12}"/>
            </c:ext>
          </c:extLst>
        </c:ser>
        <c:ser>
          <c:idx val="6"/>
          <c:order val="8"/>
          <c:tx>
            <c:strRef>
              <c:f>'2.4.4'!$I$1</c:f>
              <c:strCache>
                <c:ptCount val="1"/>
                <c:pt idx="0">
                  <c:v>Капітальні видатки</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A3417C"/>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'2.4.4'!$I$4:$I$14</c:f>
              <c:numCache>
                <c:formatCode>0.0</c:formatCode>
                <c:ptCount val="11"/>
                <c:pt idx="0">
                  <c:v>0.82</c:v>
                </c:pt>
                <c:pt idx="1">
                  <c:v>2.85</c:v>
                </c:pt>
                <c:pt idx="2">
                  <c:v>1.72</c:v>
                </c:pt>
                <c:pt idx="3">
                  <c:v>5.91</c:v>
                </c:pt>
                <c:pt idx="4">
                  <c:v>0.89</c:v>
                </c:pt>
                <c:pt idx="5">
                  <c:v>4.62</c:v>
                </c:pt>
                <c:pt idx="6">
                  <c:v>4.53</c:v>
                </c:pt>
                <c:pt idx="7">
                  <c:v>5.67</c:v>
                </c:pt>
                <c:pt idx="8">
                  <c:v>1.08</c:v>
                </c:pt>
                <c:pt idx="9">
                  <c:v>1.2</c:v>
                </c:pt>
                <c:pt idx="10">
                  <c:v>1.41</c:v>
                </c:pt>
              </c:numCache>
            </c:numRef>
          </c:val>
          <c:extLst>
            <c:ext xmlns:c16="http://schemas.microsoft.com/office/drawing/2014/chart" uri="{C3380CC4-5D6E-409C-BE32-E72D297353CC}">
              <c16:uniqueId val="{00000007-43EE-4AF5-9D37-3E3AFDAEDF12}"/>
            </c:ext>
          </c:extLst>
        </c:ser>
        <c:dLbls>
          <c:showLegendKey val="0"/>
          <c:showVal val="0"/>
          <c:showCatName val="0"/>
          <c:showSerName val="0"/>
          <c:showPercent val="0"/>
          <c:showBubbleSize val="0"/>
        </c:dLbls>
        <c:gapWidth val="70"/>
        <c:overlap val="100"/>
        <c:axId val="444702952"/>
        <c:axId val="444703344"/>
      </c:barChart>
      <c:lineChart>
        <c:grouping val="standard"/>
        <c:varyColors val="0"/>
        <c:ser>
          <c:idx val="3"/>
          <c:order val="5"/>
          <c:tx>
            <c:strRef>
              <c:f>'2.4.4'!$J$1</c:f>
              <c:strCache>
                <c:ptCount val="1"/>
                <c:pt idx="0">
                  <c:v>Видатки, % р/р</c:v>
                </c:pt>
              </c:strCache>
            </c:strRef>
          </c:tx>
          <c:spPr>
            <a:ln w="25400" cmpd="sng">
              <a:solidFill>
                <a:srgbClr val="005591"/>
              </a:solidFill>
              <a:prstDash val="solid"/>
            </a:ln>
          </c:spPr>
          <c:marker>
            <c:symbol val="none"/>
          </c:marker>
          <c:dLbls>
            <c:dLbl>
              <c:idx val="3"/>
              <c:layout>
                <c:manualLayout>
                  <c:x val="-0.10345718954248366"/>
                  <c:y val="-0.11783037340619308"/>
                </c:manualLayout>
              </c:layout>
              <c:spPr>
                <a:noFill/>
                <a:ln>
                  <a:noFill/>
                </a:ln>
                <a:effectLst/>
              </c:spPr>
              <c:txPr>
                <a:bodyPr wrap="square" lIns="0" tIns="0" rIns="0" bIns="0" anchor="ctr">
                  <a:noAutofit/>
                </a:bodyPr>
                <a:lstStyle/>
                <a:p>
                  <a:pPr>
                    <a:defRPr>
                      <a:solidFill>
                        <a:schemeClr val="accent3"/>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3960066555740434"/>
                      <c:h val="5.9755351631196607E-2"/>
                    </c:manualLayout>
                  </c15:layout>
                </c:ext>
                <c:ext xmlns:c16="http://schemas.microsoft.com/office/drawing/2014/chart" uri="{C3380CC4-5D6E-409C-BE32-E72D297353CC}">
                  <c16:uniqueId val="{00000000-B11B-444D-A968-268675F392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solidFill>
                    </a:ln>
                  </c:spPr>
                </c15:leaderLines>
              </c:ext>
            </c:extLst>
          </c:dLbls>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'2.4.4'!$J$4:$J$14</c:f>
              <c:numCache>
                <c:formatCode>0.0</c:formatCode>
                <c:ptCount val="11"/>
                <c:pt idx="0">
                  <c:v>35.299999999999997</c:v>
                </c:pt>
                <c:pt idx="1">
                  <c:v>19.399999999999999</c:v>
                </c:pt>
                <c:pt idx="2">
                  <c:v>24</c:v>
                </c:pt>
                <c:pt idx="3">
                  <c:v>28</c:v>
                </c:pt>
                <c:pt idx="4">
                  <c:v>16.36</c:v>
                </c:pt>
                <c:pt idx="5">
                  <c:v>34.17</c:v>
                </c:pt>
                <c:pt idx="6">
                  <c:v>11.29</c:v>
                </c:pt>
                <c:pt idx="7">
                  <c:v>14.33</c:v>
                </c:pt>
                <c:pt idx="8">
                  <c:v>12.85</c:v>
                </c:pt>
                <c:pt idx="9">
                  <c:v>10.82</c:v>
                </c:pt>
                <c:pt idx="10">
                  <c:v>11.32</c:v>
                </c:pt>
              </c:numCache>
            </c:numRef>
          </c:val>
          <c:smooth val="0"/>
          <c:extLst>
            <c:ext xmlns:c16="http://schemas.microsoft.com/office/drawing/2014/chart" uri="{C3380CC4-5D6E-409C-BE32-E72D297353CC}">
              <c16:uniqueId val="{00000008-43EE-4AF5-9D37-3E3AFDAEDF12}"/>
            </c:ext>
          </c:extLst>
        </c:ser>
        <c:dLbls>
          <c:showLegendKey val="0"/>
          <c:showVal val="0"/>
          <c:showCatName val="0"/>
          <c:showSerName val="0"/>
          <c:showPercent val="0"/>
          <c:showBubbleSize val="0"/>
        </c:dLbls>
        <c:marker val="1"/>
        <c:smooth val="0"/>
        <c:axId val="444702952"/>
        <c:axId val="444703344"/>
      </c:lineChart>
      <c:catAx>
        <c:axId val="4447029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3344"/>
        <c:crosses val="autoZero"/>
        <c:auto val="1"/>
        <c:lblAlgn val="ctr"/>
        <c:lblOffset val="100"/>
        <c:tickLblSkip val="1"/>
        <c:tickMarkSkip val="4"/>
        <c:noMultiLvlLbl val="0"/>
      </c:catAx>
      <c:valAx>
        <c:axId val="444703344"/>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2952"/>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6637192892764872"/>
          <c:w val="1"/>
          <c:h val="0.231760301366156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572"/>
          <c:y val="4.3313253012048192E-2"/>
          <c:w val="0.80168077427821527"/>
          <c:h val="0.73134569775163649"/>
        </c:manualLayout>
      </c:layout>
      <c:barChart>
        <c:barDir val="col"/>
        <c:grouping val="stacked"/>
        <c:varyColors val="0"/>
        <c:ser>
          <c:idx val="1"/>
          <c:order val="1"/>
          <c:tx>
            <c:strRef>
              <c:f>'2.4.5'!$D$1</c:f>
              <c:strCache>
                <c:ptCount val="1"/>
                <c:pt idx="0">
                  <c:v>Зовнішній борг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'2.4.5'!$A$4:$A$22</c:f>
              <c:strCache>
                <c:ptCount val="19"/>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08.19</c:v>
                </c:pt>
              </c:strCache>
            </c:strRef>
          </c:cat>
          <c:val>
            <c:numRef>
              <c:f>'2.4.5'!$D$4:$D$22</c:f>
              <c:numCache>
                <c:formatCode>0.0</c:formatCode>
                <c:ptCount val="19"/>
                <c:pt idx="0">
                  <c:v>998.4</c:v>
                </c:pt>
                <c:pt idx="1">
                  <c:v>919.7</c:v>
                </c:pt>
                <c:pt idx="2">
                  <c:v>1000.7</c:v>
                </c:pt>
                <c:pt idx="3">
                  <c:v>1042.7</c:v>
                </c:pt>
                <c:pt idx="4">
                  <c:v>1157</c:v>
                </c:pt>
                <c:pt idx="5">
                  <c:v>1097.5999999999999</c:v>
                </c:pt>
                <c:pt idx="6">
                  <c:v>1202.4000000000001</c:v>
                </c:pt>
                <c:pt idx="7">
                  <c:v>1240.0999999999999</c:v>
                </c:pt>
                <c:pt idx="8">
                  <c:v>1232.9000000000001</c:v>
                </c:pt>
                <c:pt idx="9">
                  <c:v>1259.2</c:v>
                </c:pt>
                <c:pt idx="10">
                  <c:v>1323.5</c:v>
                </c:pt>
                <c:pt idx="11">
                  <c:v>1375</c:v>
                </c:pt>
                <c:pt idx="12">
                  <c:v>1289.3</c:v>
                </c:pt>
                <c:pt idx="13">
                  <c:v>1235.5</c:v>
                </c:pt>
                <c:pt idx="14">
                  <c:v>1344.4</c:v>
                </c:pt>
                <c:pt idx="15">
                  <c:v>1397</c:v>
                </c:pt>
                <c:pt idx="16">
                  <c:v>1372.5</c:v>
                </c:pt>
                <c:pt idx="17">
                  <c:v>1310.0999999999999</c:v>
                </c:pt>
                <c:pt idx="18">
                  <c:v>1250.9000000000001</c:v>
                </c:pt>
              </c:numCache>
            </c:numRef>
          </c:val>
          <c:extLst>
            <c:ext xmlns:c16="http://schemas.microsoft.com/office/drawing/2014/chart" uri="{C3380CC4-5D6E-409C-BE32-E72D297353CC}">
              <c16:uniqueId val="{00000000-854A-4A10-BB75-B4A0A0B23559}"/>
            </c:ext>
          </c:extLst>
        </c:ser>
        <c:ser>
          <c:idx val="2"/>
          <c:order val="2"/>
          <c:tx>
            <c:strRef>
              <c:f>'2.4.5'!$C$1</c:f>
              <c:strCache>
                <c:ptCount val="1"/>
                <c:pt idx="0">
                  <c:v>Внутрішній борг</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'2.4.5'!$A$4:$A$22</c:f>
              <c:strCache>
                <c:ptCount val="19"/>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08.19</c:v>
                </c:pt>
              </c:strCache>
            </c:strRef>
          </c:cat>
          <c:val>
            <c:numRef>
              <c:f>'2.4.5'!$C$4:$C$22</c:f>
              <c:numCache>
                <c:formatCode>0.0</c:formatCode>
                <c:ptCount val="19"/>
                <c:pt idx="0">
                  <c:v>525.9</c:v>
                </c:pt>
                <c:pt idx="1">
                  <c:v>518.5</c:v>
                </c:pt>
                <c:pt idx="2">
                  <c:v>520.79999999999995</c:v>
                </c:pt>
                <c:pt idx="3">
                  <c:v>529.5</c:v>
                </c:pt>
                <c:pt idx="4">
                  <c:v>553.4</c:v>
                </c:pt>
                <c:pt idx="5">
                  <c:v>570.70000000000005</c:v>
                </c:pt>
                <c:pt idx="6">
                  <c:v>575.6</c:v>
                </c:pt>
                <c:pt idx="7">
                  <c:v>689.7</c:v>
                </c:pt>
                <c:pt idx="8">
                  <c:v>718.9</c:v>
                </c:pt>
                <c:pt idx="9">
                  <c:v>698.6</c:v>
                </c:pt>
                <c:pt idx="10">
                  <c:v>719.8</c:v>
                </c:pt>
                <c:pt idx="11">
                  <c:v>766.7</c:v>
                </c:pt>
                <c:pt idx="12">
                  <c:v>764.5</c:v>
                </c:pt>
                <c:pt idx="13">
                  <c:v>763</c:v>
                </c:pt>
                <c:pt idx="14">
                  <c:v>768.5</c:v>
                </c:pt>
                <c:pt idx="15">
                  <c:v>771.4</c:v>
                </c:pt>
                <c:pt idx="16">
                  <c:v>774.5</c:v>
                </c:pt>
                <c:pt idx="17">
                  <c:v>793.1</c:v>
                </c:pt>
                <c:pt idx="18">
                  <c:v>816.3</c:v>
                </c:pt>
              </c:numCache>
            </c:numRef>
          </c:val>
          <c:extLst>
            <c:ext xmlns:c16="http://schemas.microsoft.com/office/drawing/2014/chart" uri="{C3380CC4-5D6E-409C-BE32-E72D297353CC}">
              <c16:uniqueId val="{00000001-854A-4A10-BB75-B4A0A0B23559}"/>
            </c:ext>
          </c:extLst>
        </c:ser>
        <c:dLbls>
          <c:showLegendKey val="0"/>
          <c:showVal val="0"/>
          <c:showCatName val="0"/>
          <c:showSerName val="0"/>
          <c:showPercent val="0"/>
          <c:showBubbleSize val="0"/>
        </c:dLbls>
        <c:gapWidth val="70"/>
        <c:overlap val="100"/>
        <c:axId val="444704128"/>
        <c:axId val="444704520"/>
      </c:barChart>
      <c:lineChart>
        <c:grouping val="standard"/>
        <c:varyColors val="0"/>
        <c:ser>
          <c:idx val="0"/>
          <c:order val="0"/>
          <c:tx>
            <c:strRef>
              <c:f>'2.4.5'!$B$1</c:f>
              <c:strCache>
                <c:ptCount val="1"/>
                <c:pt idx="0">
                  <c:v>Борг, усього</c:v>
                </c:pt>
              </c:strCache>
            </c:strRef>
          </c:tx>
          <c:spPr>
            <a:ln w="25400" cmpd="sng">
              <a:solidFill>
                <a:srgbClr val="7D0532"/>
              </a:solidFill>
              <a:prstDash val="solid"/>
            </a:ln>
          </c:spPr>
          <c:marker>
            <c:symbol val="none"/>
          </c:marker>
          <c:dPt>
            <c:idx val="23"/>
            <c:bubble3D val="0"/>
            <c:extLst>
              <c:ext xmlns:c16="http://schemas.microsoft.com/office/drawing/2014/chart" uri="{C3380CC4-5D6E-409C-BE32-E72D297353CC}">
                <c16:uniqueId val="{00000002-854A-4A10-BB75-B4A0A0B23559}"/>
              </c:ext>
            </c:extLst>
          </c:dPt>
          <c:dPt>
            <c:idx val="25"/>
            <c:bubble3D val="0"/>
            <c:extLst>
              <c:ext xmlns:c16="http://schemas.microsoft.com/office/drawing/2014/chart" uri="{C3380CC4-5D6E-409C-BE32-E72D297353CC}">
                <c16:uniqueId val="{00000003-854A-4A10-BB75-B4A0A0B23559}"/>
              </c:ext>
            </c:extLst>
          </c:dPt>
          <c:dPt>
            <c:idx val="26"/>
            <c:bubble3D val="0"/>
            <c:extLst>
              <c:ext xmlns:c16="http://schemas.microsoft.com/office/drawing/2014/chart" uri="{C3380CC4-5D6E-409C-BE32-E72D297353CC}">
                <c16:uniqueId val="{00000004-854A-4A10-BB75-B4A0A0B23559}"/>
              </c:ext>
            </c:extLst>
          </c:dPt>
          <c:dPt>
            <c:idx val="27"/>
            <c:bubble3D val="0"/>
            <c:extLst>
              <c:ext xmlns:c16="http://schemas.microsoft.com/office/drawing/2014/chart" uri="{C3380CC4-5D6E-409C-BE32-E72D297353CC}">
                <c16:uniqueId val="{00000005-854A-4A10-BB75-B4A0A0B23559}"/>
              </c:ext>
            </c:extLst>
          </c:dPt>
          <c:dPt>
            <c:idx val="29"/>
            <c:bubble3D val="0"/>
            <c:extLst>
              <c:ext xmlns:c16="http://schemas.microsoft.com/office/drawing/2014/chart" uri="{C3380CC4-5D6E-409C-BE32-E72D297353CC}">
                <c16:uniqueId val="{00000006-854A-4A10-BB75-B4A0A0B23559}"/>
              </c:ext>
            </c:extLst>
          </c:dPt>
          <c:dPt>
            <c:idx val="35"/>
            <c:bubble3D val="0"/>
            <c:extLst>
              <c:ext xmlns:c16="http://schemas.microsoft.com/office/drawing/2014/chart" uri="{C3380CC4-5D6E-409C-BE32-E72D297353CC}">
                <c16:uniqueId val="{00000007-854A-4A10-BB75-B4A0A0B23559}"/>
              </c:ext>
            </c:extLst>
          </c:dPt>
          <c:cat>
            <c:strRef>
              <c:f>'2.4.5'!$A$4:$A$22</c:f>
              <c:strCache>
                <c:ptCount val="19"/>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08.19</c:v>
                </c:pt>
              </c:strCache>
            </c:strRef>
          </c:cat>
          <c:val>
            <c:numRef>
              <c:f>'2.4.5'!$B$4:$B$22</c:f>
              <c:numCache>
                <c:formatCode>0.0</c:formatCode>
                <c:ptCount val="19"/>
                <c:pt idx="0">
                  <c:v>1524.4</c:v>
                </c:pt>
                <c:pt idx="1">
                  <c:v>1438.2</c:v>
                </c:pt>
                <c:pt idx="2">
                  <c:v>1521.5</c:v>
                </c:pt>
                <c:pt idx="3">
                  <c:v>1572.2</c:v>
                </c:pt>
                <c:pt idx="4">
                  <c:v>1710.4</c:v>
                </c:pt>
                <c:pt idx="5">
                  <c:v>1668.3</c:v>
                </c:pt>
                <c:pt idx="6">
                  <c:v>1778</c:v>
                </c:pt>
                <c:pt idx="7">
                  <c:v>1929.8</c:v>
                </c:pt>
                <c:pt idx="8">
                  <c:v>1951.9</c:v>
                </c:pt>
                <c:pt idx="9">
                  <c:v>1957.8</c:v>
                </c:pt>
                <c:pt idx="10">
                  <c:v>2043.3</c:v>
                </c:pt>
                <c:pt idx="11">
                  <c:v>2141.6999999999998</c:v>
                </c:pt>
                <c:pt idx="12">
                  <c:v>2053.8000000000002</c:v>
                </c:pt>
                <c:pt idx="13">
                  <c:v>1998.4</c:v>
                </c:pt>
                <c:pt idx="14">
                  <c:v>2113</c:v>
                </c:pt>
                <c:pt idx="15">
                  <c:v>2168.4</c:v>
                </c:pt>
                <c:pt idx="16">
                  <c:v>2147</c:v>
                </c:pt>
                <c:pt idx="17">
                  <c:v>2103.1</c:v>
                </c:pt>
                <c:pt idx="18">
                  <c:v>2067.1</c:v>
                </c:pt>
              </c:numCache>
            </c:numRef>
          </c:val>
          <c:smooth val="0"/>
          <c:extLst>
            <c:ext xmlns:c16="http://schemas.microsoft.com/office/drawing/2014/chart" uri="{C3380CC4-5D6E-409C-BE32-E72D297353CC}">
              <c16:uniqueId val="{00000008-854A-4A10-BB75-B4A0A0B23559}"/>
            </c:ext>
          </c:extLst>
        </c:ser>
        <c:dLbls>
          <c:showLegendKey val="0"/>
          <c:showVal val="0"/>
          <c:showCatName val="0"/>
          <c:showSerName val="0"/>
          <c:showPercent val="0"/>
          <c:showBubbleSize val="0"/>
        </c:dLbls>
        <c:marker val="1"/>
        <c:smooth val="0"/>
        <c:axId val="444704128"/>
        <c:axId val="444704520"/>
      </c:lineChart>
      <c:lineChart>
        <c:grouping val="standard"/>
        <c:varyColors val="0"/>
        <c:ser>
          <c:idx val="3"/>
          <c:order val="3"/>
          <c:tx>
            <c:strRef>
              <c:f>'2.4.5'!$E$1</c:f>
              <c:strCache>
                <c:ptCount val="1"/>
                <c:pt idx="0">
                  <c:v>% ВВП (п.ш.)</c:v>
                </c:pt>
              </c:strCache>
            </c:strRef>
          </c:tx>
          <c:spPr>
            <a:ln w="25400" cmpd="sng">
              <a:solidFill>
                <a:srgbClr val="DC4B64"/>
              </a:solidFill>
              <a:prstDash val="solid"/>
            </a:ln>
          </c:spPr>
          <c:marker>
            <c:symbol val="none"/>
          </c:marker>
          <c:cat>
            <c:numRef>
              <c:f>'2.4.5'!$F$4:$F$22</c:f>
              <c:numCache>
                <c:formatCode>0.0</c:formatCode>
                <c:ptCount val="19"/>
              </c:numCache>
            </c:numRef>
          </c:cat>
          <c:val>
            <c:numRef>
              <c:f>'2.4.5'!$E$4:$E$22</c:f>
              <c:numCache>
                <c:formatCode>0.0</c:formatCode>
                <c:ptCount val="19"/>
                <c:pt idx="0">
                  <c:v>92.61</c:v>
                </c:pt>
                <c:pt idx="1">
                  <c:v>83.6</c:v>
                </c:pt>
                <c:pt idx="2">
                  <c:v>82.38</c:v>
                </c:pt>
                <c:pt idx="3">
                  <c:v>79.06</c:v>
                </c:pt>
                <c:pt idx="4">
                  <c:v>82.71</c:v>
                </c:pt>
                <c:pt idx="5">
                  <c:v>77.709999999999994</c:v>
                </c:pt>
                <c:pt idx="6">
                  <c:v>78.98</c:v>
                </c:pt>
                <c:pt idx="7">
                  <c:v>80.900000000000006</c:v>
                </c:pt>
                <c:pt idx="8">
                  <c:v>77.37</c:v>
                </c:pt>
                <c:pt idx="9">
                  <c:v>73.819999999999993</c:v>
                </c:pt>
                <c:pt idx="10">
                  <c:v>72.59</c:v>
                </c:pt>
                <c:pt idx="11">
                  <c:v>71.78</c:v>
                </c:pt>
                <c:pt idx="12">
                  <c:v>66.33</c:v>
                </c:pt>
                <c:pt idx="13">
                  <c:v>61.64</c:v>
                </c:pt>
                <c:pt idx="14">
                  <c:v>62.09</c:v>
                </c:pt>
                <c:pt idx="15">
                  <c:v>60.9</c:v>
                </c:pt>
                <c:pt idx="16">
                  <c:v>58.6</c:v>
                </c:pt>
                <c:pt idx="17">
                  <c:v>55.9</c:v>
                </c:pt>
                <c:pt idx="18">
                  <c:v>52.935525732731584</c:v>
                </c:pt>
              </c:numCache>
            </c:numRef>
          </c:val>
          <c:smooth val="0"/>
          <c:extLst>
            <c:ext xmlns:c16="http://schemas.microsoft.com/office/drawing/2014/chart" uri="{C3380CC4-5D6E-409C-BE32-E72D297353CC}">
              <c16:uniqueId val="{00000009-854A-4A10-BB75-B4A0A0B23559}"/>
            </c:ext>
          </c:extLst>
        </c:ser>
        <c:dLbls>
          <c:showLegendKey val="0"/>
          <c:showVal val="0"/>
          <c:showCatName val="0"/>
          <c:showSerName val="0"/>
          <c:showPercent val="0"/>
          <c:showBubbleSize val="0"/>
        </c:dLbls>
        <c:marker val="1"/>
        <c:smooth val="0"/>
        <c:axId val="444705304"/>
        <c:axId val="444704912"/>
      </c:lineChart>
      <c:catAx>
        <c:axId val="444704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4520"/>
        <c:crosses val="autoZero"/>
        <c:auto val="1"/>
        <c:lblAlgn val="ctr"/>
        <c:lblOffset val="100"/>
        <c:tickLblSkip val="3"/>
        <c:tickMarkSkip val="8"/>
        <c:noMultiLvlLbl val="0"/>
      </c:catAx>
      <c:valAx>
        <c:axId val="444704520"/>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04128"/>
        <c:crosses val="autoZero"/>
        <c:crossBetween val="between"/>
        <c:majorUnit val="500"/>
        <c:minorUnit val="40"/>
      </c:valAx>
      <c:valAx>
        <c:axId val="44470491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S"/>
          </a:p>
        </c:txPr>
        <c:crossAx val="444705304"/>
        <c:crosses val="max"/>
        <c:crossBetween val="between"/>
        <c:majorUnit val="20"/>
      </c:valAx>
      <c:catAx>
        <c:axId val="444705304"/>
        <c:scaling>
          <c:orientation val="minMax"/>
        </c:scaling>
        <c:delete val="1"/>
        <c:axPos val="b"/>
        <c:numFmt formatCode="General" sourceLinked="1"/>
        <c:majorTickMark val="out"/>
        <c:minorTickMark val="none"/>
        <c:tickLblPos val="nextTo"/>
        <c:crossAx val="44470491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96214780381365"/>
          <c:w val="0.99583333333333335"/>
          <c:h val="0.1204819277108433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18568522041624E-2"/>
          <c:y val="5.0322580645161291E-2"/>
          <c:w val="0.91515235174398157"/>
          <c:h val="0.77667210953469523"/>
        </c:manualLayout>
      </c:layout>
      <c:barChart>
        <c:barDir val="col"/>
        <c:grouping val="stacked"/>
        <c:varyColors val="0"/>
        <c:ser>
          <c:idx val="1"/>
          <c:order val="1"/>
          <c:tx>
            <c:strRef>
              <c:f>'2.5.1'!$C$1</c:f>
              <c:strCache>
                <c:ptCount val="1"/>
                <c:pt idx="0">
                  <c:v>Товари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'2.5.1'!$A$4:$A$10</c:f>
              <c:strCache>
                <c:ptCount val="7"/>
                <c:pt idx="0">
                  <c:v>2013</c:v>
                </c:pt>
                <c:pt idx="1">
                  <c:v>2014</c:v>
                </c:pt>
                <c:pt idx="2">
                  <c:v>2015</c:v>
                </c:pt>
                <c:pt idx="3">
                  <c:v>2016</c:v>
                </c:pt>
                <c:pt idx="4">
                  <c:v>2017</c:v>
                </c:pt>
                <c:pt idx="5">
                  <c:v>2018</c:v>
                </c:pt>
                <c:pt idx="6">
                  <c:v>2019</c:v>
                </c:pt>
              </c:strCache>
            </c:strRef>
          </c:cat>
          <c:val>
            <c:numRef>
              <c:f>'2.5.1'!$C$4:$C$10</c:f>
              <c:numCache>
                <c:formatCode>0.0</c:formatCode>
                <c:ptCount val="7"/>
                <c:pt idx="0">
                  <c:v>-13.1</c:v>
                </c:pt>
                <c:pt idx="1">
                  <c:v>-3.9</c:v>
                </c:pt>
                <c:pt idx="2">
                  <c:v>-2.2000000000000002</c:v>
                </c:pt>
                <c:pt idx="3">
                  <c:v>-4.0999999999999996</c:v>
                </c:pt>
                <c:pt idx="4">
                  <c:v>-5.5</c:v>
                </c:pt>
                <c:pt idx="5">
                  <c:v>-7.2</c:v>
                </c:pt>
                <c:pt idx="6">
                  <c:v>-8.3000000000000007</c:v>
                </c:pt>
              </c:numCache>
            </c:numRef>
          </c:val>
          <c:extLst>
            <c:ext xmlns:c16="http://schemas.microsoft.com/office/drawing/2014/chart" uri="{C3380CC4-5D6E-409C-BE32-E72D297353CC}">
              <c16:uniqueId val="{00000001-F870-4D3D-9830-32D826F83C01}"/>
            </c:ext>
          </c:extLst>
        </c:ser>
        <c:ser>
          <c:idx val="2"/>
          <c:order val="2"/>
          <c:tx>
            <c:strRef>
              <c:f>'2.5.1'!$D$1</c:f>
              <c:strCache>
                <c:ptCount val="1"/>
                <c:pt idx="0">
                  <c:v>Послуги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'2.5.1'!$A$4:$A$10</c:f>
              <c:strCache>
                <c:ptCount val="7"/>
                <c:pt idx="0">
                  <c:v>2013</c:v>
                </c:pt>
                <c:pt idx="1">
                  <c:v>2014</c:v>
                </c:pt>
                <c:pt idx="2">
                  <c:v>2015</c:v>
                </c:pt>
                <c:pt idx="3">
                  <c:v>2016</c:v>
                </c:pt>
                <c:pt idx="4">
                  <c:v>2017</c:v>
                </c:pt>
                <c:pt idx="5">
                  <c:v>2018</c:v>
                </c:pt>
                <c:pt idx="6">
                  <c:v>2019</c:v>
                </c:pt>
              </c:strCache>
            </c:strRef>
          </c:cat>
          <c:val>
            <c:numRef>
              <c:f>'2.5.1'!$D$4:$D$10</c:f>
              <c:numCache>
                <c:formatCode>0.0</c:formatCode>
                <c:ptCount val="7"/>
                <c:pt idx="0">
                  <c:v>4.5999999999999996</c:v>
                </c:pt>
                <c:pt idx="1">
                  <c:v>1.7</c:v>
                </c:pt>
                <c:pt idx="2">
                  <c:v>0.8</c:v>
                </c:pt>
                <c:pt idx="3">
                  <c:v>0.1</c:v>
                </c:pt>
                <c:pt idx="4">
                  <c:v>0.5</c:v>
                </c:pt>
                <c:pt idx="5">
                  <c:v>0.7</c:v>
                </c:pt>
                <c:pt idx="6">
                  <c:v>1.1000000000000001</c:v>
                </c:pt>
              </c:numCache>
            </c:numRef>
          </c:val>
          <c:extLst>
            <c:ext xmlns:c16="http://schemas.microsoft.com/office/drawing/2014/chart" uri="{C3380CC4-5D6E-409C-BE32-E72D297353CC}">
              <c16:uniqueId val="{00000002-F870-4D3D-9830-32D826F83C01}"/>
            </c:ext>
          </c:extLst>
        </c:ser>
        <c:ser>
          <c:idx val="3"/>
          <c:order val="3"/>
          <c:tx>
            <c:strRef>
              <c:f>'2.5.1'!$E$1</c:f>
              <c:strCache>
                <c:ptCount val="1"/>
                <c:pt idx="0">
                  <c:v>Первинні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'2.5.1'!$A$4:$A$10</c:f>
              <c:strCache>
                <c:ptCount val="7"/>
                <c:pt idx="0">
                  <c:v>2013</c:v>
                </c:pt>
                <c:pt idx="1">
                  <c:v>2014</c:v>
                </c:pt>
                <c:pt idx="2">
                  <c:v>2015</c:v>
                </c:pt>
                <c:pt idx="3">
                  <c:v>2016</c:v>
                </c:pt>
                <c:pt idx="4">
                  <c:v>2017</c:v>
                </c:pt>
                <c:pt idx="5">
                  <c:v>2018</c:v>
                </c:pt>
                <c:pt idx="6">
                  <c:v>2019</c:v>
                </c:pt>
              </c:strCache>
            </c:strRef>
          </c:cat>
          <c:val>
            <c:numRef>
              <c:f>'2.5.1'!$E$4:$E$10</c:f>
              <c:numCache>
                <c:formatCode>0.0</c:formatCode>
                <c:ptCount val="7"/>
                <c:pt idx="0">
                  <c:v>-2</c:v>
                </c:pt>
                <c:pt idx="1">
                  <c:v>-1</c:v>
                </c:pt>
                <c:pt idx="2">
                  <c:v>0.1</c:v>
                </c:pt>
                <c:pt idx="3">
                  <c:v>1.1000000000000001</c:v>
                </c:pt>
                <c:pt idx="4">
                  <c:v>1.8</c:v>
                </c:pt>
                <c:pt idx="5">
                  <c:v>2.1</c:v>
                </c:pt>
                <c:pt idx="6">
                  <c:v>3.2</c:v>
                </c:pt>
              </c:numCache>
            </c:numRef>
          </c:val>
          <c:extLst>
            <c:ext xmlns:c16="http://schemas.microsoft.com/office/drawing/2014/chart" uri="{C3380CC4-5D6E-409C-BE32-E72D297353CC}">
              <c16:uniqueId val="{00000003-F870-4D3D-9830-32D826F83C01}"/>
            </c:ext>
          </c:extLst>
        </c:ser>
        <c:ser>
          <c:idx val="4"/>
          <c:order val="4"/>
          <c:tx>
            <c:strRef>
              <c:f>'2.5.1'!$F$1</c:f>
              <c:strCache>
                <c:ptCount val="1"/>
                <c:pt idx="0">
                  <c:v>Вторинні доходи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'2.5.1'!$A$4:$A$10</c:f>
              <c:strCache>
                <c:ptCount val="7"/>
                <c:pt idx="0">
                  <c:v>2013</c:v>
                </c:pt>
                <c:pt idx="1">
                  <c:v>2014</c:v>
                </c:pt>
                <c:pt idx="2">
                  <c:v>2015</c:v>
                </c:pt>
                <c:pt idx="3">
                  <c:v>2016</c:v>
                </c:pt>
                <c:pt idx="4">
                  <c:v>2017</c:v>
                </c:pt>
                <c:pt idx="5">
                  <c:v>2018</c:v>
                </c:pt>
                <c:pt idx="6">
                  <c:v>2019</c:v>
                </c:pt>
              </c:strCache>
            </c:strRef>
          </c:cat>
          <c:val>
            <c:numRef>
              <c:f>'2.5.1'!$F$4:$F$10</c:f>
              <c:numCache>
                <c:formatCode>0.0</c:formatCode>
                <c:ptCount val="7"/>
                <c:pt idx="0">
                  <c:v>1.5</c:v>
                </c:pt>
                <c:pt idx="1">
                  <c:v>0.9</c:v>
                </c:pt>
                <c:pt idx="2">
                  <c:v>2.4</c:v>
                </c:pt>
                <c:pt idx="3">
                  <c:v>2.2999999999999998</c:v>
                </c:pt>
                <c:pt idx="4">
                  <c:v>2.2999999999999998</c:v>
                </c:pt>
                <c:pt idx="5">
                  <c:v>2.4</c:v>
                </c:pt>
                <c:pt idx="6">
                  <c:v>2.2000000000000002</c:v>
                </c:pt>
              </c:numCache>
            </c:numRef>
          </c:val>
          <c:extLst>
            <c:ext xmlns:c16="http://schemas.microsoft.com/office/drawing/2014/chart" uri="{C3380CC4-5D6E-409C-BE32-E72D297353CC}">
              <c16:uniqueId val="{00000004-F870-4D3D-9830-32D826F83C01}"/>
            </c:ext>
          </c:extLst>
        </c:ser>
        <c:dLbls>
          <c:showLegendKey val="0"/>
          <c:showVal val="0"/>
          <c:showCatName val="0"/>
          <c:showSerName val="0"/>
          <c:showPercent val="0"/>
          <c:showBubbleSize val="0"/>
        </c:dLbls>
        <c:gapWidth val="70"/>
        <c:overlap val="100"/>
        <c:axId val="444706088"/>
        <c:axId val="444706480"/>
      </c:barChart>
      <c:lineChart>
        <c:grouping val="standard"/>
        <c:varyColors val="0"/>
        <c:ser>
          <c:idx val="0"/>
          <c:order val="0"/>
          <c:tx>
            <c:strRef>
              <c:f>'2.5.1'!$B$1</c:f>
              <c:strCache>
                <c:ptCount val="1"/>
                <c:pt idx="0">
                  <c:v>Сальдо рахунку поточних операцій</c:v>
                </c:pt>
              </c:strCache>
            </c:strRef>
          </c:tx>
          <c:spPr>
            <a:ln w="25400" cmpd="sng">
              <a:noFill/>
              <a:prstDash val="solid"/>
            </a:ln>
          </c:spPr>
          <c:marker>
            <c:symbol val="circle"/>
            <c:size val="5"/>
            <c:spPr>
              <a:solidFill>
                <a:srgbClr val="047D46"/>
              </a:solidFill>
              <a:ln w="25400">
                <a:solidFill>
                  <a:srgbClr val="047D46"/>
                </a:solidFill>
                <a:prstDash val="solid"/>
              </a:ln>
            </c:spPr>
          </c:marker>
          <c:dLbls>
            <c:dLbl>
              <c:idx val="0"/>
              <c:layout>
                <c:manualLayout>
                  <c:x val="0.10315940198182703"/>
                  <c:y val="2.4577572964669628E-2"/>
                </c:manualLayout>
              </c:layout>
              <c:spPr>
                <a:noFill/>
                <a:ln>
                  <a:noFill/>
                </a:ln>
                <a:effectLst/>
              </c:spPr>
              <c:txPr>
                <a:bodyPr wrap="square" lIns="38100" tIns="19050" rIns="38100" bIns="19050" anchor="ctr">
                  <a:spAutoFit/>
                </a:bodyPr>
                <a:lstStyle/>
                <a:p>
                  <a:pPr>
                    <a:defRPr>
                      <a:solidFill>
                        <a:schemeClr val="tx2"/>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9635586331124586"/>
                      <c:h val="0.23041474654377883"/>
                    </c:manualLayout>
                  </c15:layout>
                </c:ext>
                <c:ext xmlns:c16="http://schemas.microsoft.com/office/drawing/2014/chart" uri="{C3380CC4-5D6E-409C-BE32-E72D297353CC}">
                  <c16:uniqueId val="{00000000-BAD2-4AAE-AEF3-1F63FEDAB8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tx2"/>
                      </a:solidFill>
                    </a:ln>
                  </c:spPr>
                </c15:leaderLines>
              </c:ext>
            </c:extLst>
          </c:dLbls>
          <c:cat>
            <c:strRef>
              <c:f>'2.5.1'!$A$4:$A$10</c:f>
              <c:strCache>
                <c:ptCount val="7"/>
                <c:pt idx="0">
                  <c:v>2013</c:v>
                </c:pt>
                <c:pt idx="1">
                  <c:v>2014</c:v>
                </c:pt>
                <c:pt idx="2">
                  <c:v>2015</c:v>
                </c:pt>
                <c:pt idx="3">
                  <c:v>2016</c:v>
                </c:pt>
                <c:pt idx="4">
                  <c:v>2017</c:v>
                </c:pt>
                <c:pt idx="5">
                  <c:v>2018</c:v>
                </c:pt>
                <c:pt idx="6">
                  <c:v>2019</c:v>
                </c:pt>
              </c:strCache>
            </c:strRef>
          </c:cat>
          <c:val>
            <c:numRef>
              <c:f>'2.5.1'!$B$4:$B$10</c:f>
              <c:numCache>
                <c:formatCode>0.0</c:formatCode>
                <c:ptCount val="7"/>
                <c:pt idx="0">
                  <c:v>-9</c:v>
                </c:pt>
                <c:pt idx="1">
                  <c:v>-2.2999999999999998</c:v>
                </c:pt>
                <c:pt idx="2">
                  <c:v>1.2</c:v>
                </c:pt>
                <c:pt idx="3">
                  <c:v>-0.5</c:v>
                </c:pt>
                <c:pt idx="4">
                  <c:v>-0.8</c:v>
                </c:pt>
                <c:pt idx="5">
                  <c:v>-2</c:v>
                </c:pt>
                <c:pt idx="6">
                  <c:v>-1.8</c:v>
                </c:pt>
              </c:numCache>
            </c:numRef>
          </c:val>
          <c:smooth val="0"/>
          <c:extLst>
            <c:ext xmlns:c16="http://schemas.microsoft.com/office/drawing/2014/chart" uri="{C3380CC4-5D6E-409C-BE32-E72D297353CC}">
              <c16:uniqueId val="{00000000-F870-4D3D-9830-32D826F83C01}"/>
            </c:ext>
          </c:extLst>
        </c:ser>
        <c:dLbls>
          <c:showLegendKey val="0"/>
          <c:showVal val="0"/>
          <c:showCatName val="0"/>
          <c:showSerName val="0"/>
          <c:showPercent val="0"/>
          <c:showBubbleSize val="0"/>
        </c:dLbls>
        <c:marker val="1"/>
        <c:smooth val="0"/>
        <c:axId val="444706088"/>
        <c:axId val="444706480"/>
      </c:lineChart>
      <c:catAx>
        <c:axId val="4447060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6480"/>
        <c:crosses val="autoZero"/>
        <c:auto val="1"/>
        <c:lblAlgn val="ctr"/>
        <c:lblOffset val="100"/>
        <c:noMultiLvlLbl val="0"/>
      </c:catAx>
      <c:valAx>
        <c:axId val="444706480"/>
        <c:scaling>
          <c:orientation val="minMax"/>
          <c:min val="-1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6088"/>
        <c:crosses val="autoZero"/>
        <c:crossBetween val="between"/>
        <c:majorUnit val="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91551459293394777"/>
          <c:w val="0.96880709949979471"/>
          <c:h val="8.448540706605223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barChart>
        <c:barDir val="col"/>
        <c:grouping val="stacked"/>
        <c:varyColors val="0"/>
        <c:ser>
          <c:idx val="0"/>
          <c:order val="0"/>
          <c:tx>
            <c:strRef>
              <c:f>'2.5.2'!$E$1</c:f>
              <c:strCache>
                <c:ptCount val="1"/>
                <c:pt idx="0">
                  <c:v>За рахунок цін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'2.5.2'!$A$4:$B$12</c:f>
              <c:multiLvlStrCache>
                <c:ptCount val="9"/>
                <c:lvl>
                  <c:pt idx="0">
                    <c:v>І.19</c:v>
                  </c:pt>
                  <c:pt idx="1">
                    <c:v>II.19</c:v>
                  </c:pt>
                  <c:pt idx="2">
                    <c:v>07-
08.19</c:v>
                  </c:pt>
                  <c:pt idx="3">
                    <c:v>І.19</c:v>
                  </c:pt>
                  <c:pt idx="4">
                    <c:v>II.19</c:v>
                  </c:pt>
                  <c:pt idx="5">
                    <c:v>07-
08.19</c:v>
                  </c:pt>
                  <c:pt idx="6">
                    <c:v>І.19</c:v>
                  </c:pt>
                  <c:pt idx="7">
                    <c:v>II.19</c:v>
                  </c:pt>
                  <c:pt idx="8">
                    <c:v>07-
08.19</c:v>
                  </c:pt>
                </c:lvl>
                <c:lvl>
                  <c:pt idx="0">
                    <c:v>Експорт</c:v>
                  </c:pt>
                  <c:pt idx="3">
                    <c:v>Енергетичний імпорт</c:v>
                  </c:pt>
                  <c:pt idx="6">
                    <c:v>Неенергетичний імпорт**</c:v>
                  </c:pt>
                </c:lvl>
              </c:multiLvlStrCache>
            </c:multiLvlStrRef>
          </c:cat>
          <c:val>
            <c:numRef>
              <c:f>'2.5.2'!$E$4:$E$12</c:f>
              <c:numCache>
                <c:formatCode>0.0</c:formatCode>
                <c:ptCount val="9"/>
                <c:pt idx="0">
                  <c:v>-0.04</c:v>
                </c:pt>
                <c:pt idx="1">
                  <c:v>-0.3</c:v>
                </c:pt>
                <c:pt idx="2">
                  <c:v>-0.1</c:v>
                </c:pt>
                <c:pt idx="3">
                  <c:v>-0.04</c:v>
                </c:pt>
                <c:pt idx="4">
                  <c:v>-0.4</c:v>
                </c:pt>
                <c:pt idx="5">
                  <c:v>-0.5</c:v>
                </c:pt>
                <c:pt idx="6">
                  <c:v>-0.2</c:v>
                </c:pt>
                <c:pt idx="7">
                  <c:v>0.02</c:v>
                </c:pt>
                <c:pt idx="8">
                  <c:v>-0.1</c:v>
                </c:pt>
              </c:numCache>
            </c:numRef>
          </c:val>
          <c:extLst>
            <c:ext xmlns:c16="http://schemas.microsoft.com/office/drawing/2014/chart" uri="{C3380CC4-5D6E-409C-BE32-E72D297353CC}">
              <c16:uniqueId val="{00000000-9F1C-4B0C-941A-B526C9421614}"/>
            </c:ext>
          </c:extLst>
        </c:ser>
        <c:ser>
          <c:idx val="1"/>
          <c:order val="1"/>
          <c:tx>
            <c:strRef>
              <c:f>'2.5.2'!$F$1</c:f>
              <c:strCache>
                <c:ptCount val="1"/>
                <c:pt idx="0">
                  <c:v>За рахунок обсягів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'2.5.2'!$A$4:$B$12</c:f>
              <c:multiLvlStrCache>
                <c:ptCount val="9"/>
                <c:lvl>
                  <c:pt idx="0">
                    <c:v>І.19</c:v>
                  </c:pt>
                  <c:pt idx="1">
                    <c:v>II.19</c:v>
                  </c:pt>
                  <c:pt idx="2">
                    <c:v>07-
08.19</c:v>
                  </c:pt>
                  <c:pt idx="3">
                    <c:v>І.19</c:v>
                  </c:pt>
                  <c:pt idx="4">
                    <c:v>II.19</c:v>
                  </c:pt>
                  <c:pt idx="5">
                    <c:v>07-
08.19</c:v>
                  </c:pt>
                  <c:pt idx="6">
                    <c:v>І.19</c:v>
                  </c:pt>
                  <c:pt idx="7">
                    <c:v>II.19</c:v>
                  </c:pt>
                  <c:pt idx="8">
                    <c:v>07-
08.19</c:v>
                  </c:pt>
                </c:lvl>
                <c:lvl>
                  <c:pt idx="0">
                    <c:v>Експорт</c:v>
                  </c:pt>
                  <c:pt idx="3">
                    <c:v>Енергетичний імпорт</c:v>
                  </c:pt>
                  <c:pt idx="6">
                    <c:v>Неенергетичний імпорт**</c:v>
                  </c:pt>
                </c:lvl>
              </c:multiLvlStrCache>
            </c:multiLvlStrRef>
          </c:cat>
          <c:val>
            <c:numRef>
              <c:f>'2.5.2'!$F$4:$F$12</c:f>
              <c:numCache>
                <c:formatCode>0.0</c:formatCode>
                <c:ptCount val="9"/>
                <c:pt idx="0">
                  <c:v>0.9</c:v>
                </c:pt>
                <c:pt idx="1">
                  <c:v>0.8</c:v>
                </c:pt>
                <c:pt idx="2">
                  <c:v>1</c:v>
                </c:pt>
                <c:pt idx="3">
                  <c:v>-0.04</c:v>
                </c:pt>
                <c:pt idx="4">
                  <c:v>0.6</c:v>
                </c:pt>
                <c:pt idx="5">
                  <c:v>0.5</c:v>
                </c:pt>
                <c:pt idx="6">
                  <c:v>0.6</c:v>
                </c:pt>
                <c:pt idx="7">
                  <c:v>0.5</c:v>
                </c:pt>
                <c:pt idx="8">
                  <c:v>0.5</c:v>
                </c:pt>
              </c:numCache>
            </c:numRef>
          </c:val>
          <c:extLst>
            <c:ext xmlns:c16="http://schemas.microsoft.com/office/drawing/2014/chart" uri="{C3380CC4-5D6E-409C-BE32-E72D297353CC}">
              <c16:uniqueId val="{00000001-9F1C-4B0C-941A-B526C9421614}"/>
            </c:ext>
          </c:extLst>
        </c:ser>
        <c:ser>
          <c:idx val="2"/>
          <c:order val="2"/>
          <c:tx>
            <c:strRef>
              <c:f>'2.5.2'!$G$1</c:f>
              <c:strCache>
                <c:ptCount val="1"/>
                <c:pt idx="0">
                  <c:v>Ввезені раніше авто</c:v>
                </c:pt>
              </c:strCache>
            </c:strRef>
          </c:tx>
          <c:spPr>
            <a:pattFill prst="pct30">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cat>
            <c:multiLvlStrRef>
              <c:f>'2.5.2'!$A$4:$B$12</c:f>
              <c:multiLvlStrCache>
                <c:ptCount val="9"/>
                <c:lvl>
                  <c:pt idx="0">
                    <c:v>І.19</c:v>
                  </c:pt>
                  <c:pt idx="1">
                    <c:v>II.19</c:v>
                  </c:pt>
                  <c:pt idx="2">
                    <c:v>07-
08.19</c:v>
                  </c:pt>
                  <c:pt idx="3">
                    <c:v>І.19</c:v>
                  </c:pt>
                  <c:pt idx="4">
                    <c:v>II.19</c:v>
                  </c:pt>
                  <c:pt idx="5">
                    <c:v>07-
08.19</c:v>
                  </c:pt>
                  <c:pt idx="6">
                    <c:v>І.19</c:v>
                  </c:pt>
                  <c:pt idx="7">
                    <c:v>II.19</c:v>
                  </c:pt>
                  <c:pt idx="8">
                    <c:v>07-
08.19</c:v>
                  </c:pt>
                </c:lvl>
                <c:lvl>
                  <c:pt idx="0">
                    <c:v>Експорт</c:v>
                  </c:pt>
                  <c:pt idx="3">
                    <c:v>Енергетичний імпорт</c:v>
                  </c:pt>
                  <c:pt idx="6">
                    <c:v>Неенергетичний імпорт**</c:v>
                  </c:pt>
                </c:lvl>
              </c:multiLvlStrCache>
            </c:multiLvlStrRef>
          </c:cat>
          <c:val>
            <c:numRef>
              <c:f>'2.5.2'!$G$4:$G$12</c:f>
              <c:numCache>
                <c:formatCode>0.0</c:formatCode>
                <c:ptCount val="9"/>
                <c:pt idx="6">
                  <c:v>0.5</c:v>
                </c:pt>
              </c:numCache>
            </c:numRef>
          </c:val>
          <c:extLst>
            <c:ext xmlns:c16="http://schemas.microsoft.com/office/drawing/2014/chart" uri="{C3380CC4-5D6E-409C-BE32-E72D297353CC}">
              <c16:uniqueId val="{00000002-9F1C-4B0C-941A-B526C9421614}"/>
            </c:ext>
          </c:extLst>
        </c:ser>
        <c:dLbls>
          <c:showLegendKey val="0"/>
          <c:showVal val="0"/>
          <c:showCatName val="0"/>
          <c:showSerName val="0"/>
          <c:showPercent val="0"/>
          <c:showBubbleSize val="0"/>
        </c:dLbls>
        <c:gapWidth val="70"/>
        <c:overlap val="100"/>
        <c:axId val="444707264"/>
        <c:axId val="444707656"/>
      </c:barChart>
      <c:catAx>
        <c:axId val="4447072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7656"/>
        <c:crosses val="autoZero"/>
        <c:auto val="1"/>
        <c:lblAlgn val="ctr"/>
        <c:lblOffset val="100"/>
        <c:noMultiLvlLbl val="0"/>
      </c:catAx>
      <c:valAx>
        <c:axId val="444707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726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4516129032258069"/>
          <c:w val="0.96250000000000002"/>
          <c:h val="0.154838709677419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57425626476548E-2"/>
          <c:y val="2.1833939295961832E-2"/>
          <c:w val="0.88780499913934086"/>
          <c:h val="0.7127470438036918"/>
        </c:manualLayout>
      </c:layout>
      <c:barChart>
        <c:barDir val="col"/>
        <c:grouping val="stacked"/>
        <c:varyColors val="0"/>
        <c:ser>
          <c:idx val="1"/>
          <c:order val="1"/>
          <c:tx>
            <c:strRef>
              <c:f>'2.5.3'!$C$1</c:f>
              <c:strCache>
                <c:ptCount val="1"/>
                <c:pt idx="0">
                  <c:v>Зернові культури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'2.5.3'!$C$4:$C$18</c:f>
              <c:numCache>
                <c:formatCode>0.0</c:formatCode>
                <c:ptCount val="15"/>
                <c:pt idx="0">
                  <c:v>-0.4</c:v>
                </c:pt>
                <c:pt idx="1">
                  <c:v>0.9</c:v>
                </c:pt>
                <c:pt idx="2">
                  <c:v>-0.5</c:v>
                </c:pt>
                <c:pt idx="3">
                  <c:v>0.3</c:v>
                </c:pt>
                <c:pt idx="4">
                  <c:v>4.5</c:v>
                </c:pt>
                <c:pt idx="5">
                  <c:v>3.6</c:v>
                </c:pt>
                <c:pt idx="6">
                  <c:v>0.4</c:v>
                </c:pt>
                <c:pt idx="7">
                  <c:v>-2.2000000000000002</c:v>
                </c:pt>
                <c:pt idx="8">
                  <c:v>-1</c:v>
                </c:pt>
                <c:pt idx="9">
                  <c:v>-0.4</c:v>
                </c:pt>
                <c:pt idx="10">
                  <c:v>0.5</c:v>
                </c:pt>
                <c:pt idx="11">
                  <c:v>7.5</c:v>
                </c:pt>
                <c:pt idx="12">
                  <c:v>8</c:v>
                </c:pt>
                <c:pt idx="13">
                  <c:v>4.7</c:v>
                </c:pt>
                <c:pt idx="14">
                  <c:v>6.2</c:v>
                </c:pt>
              </c:numCache>
            </c:numRef>
          </c:val>
          <c:extLst>
            <c:ext xmlns:c16="http://schemas.microsoft.com/office/drawing/2014/chart" uri="{C3380CC4-5D6E-409C-BE32-E72D297353CC}">
              <c16:uniqueId val="{00000000-929D-4287-95E6-608B55182AAA}"/>
            </c:ext>
          </c:extLst>
        </c:ser>
        <c:ser>
          <c:idx val="2"/>
          <c:order val="2"/>
          <c:tx>
            <c:strRef>
              <c:f>'2.5.3'!$D$1</c:f>
              <c:strCache>
                <c:ptCount val="1"/>
                <c:pt idx="0">
                  <c:v>Насіння олійних культур</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'2.5.3'!$D$4:$D$18</c:f>
              <c:numCache>
                <c:formatCode>0.0</c:formatCode>
                <c:ptCount val="15"/>
                <c:pt idx="0">
                  <c:v>-0.8</c:v>
                </c:pt>
                <c:pt idx="1">
                  <c:v>1.1000000000000001</c:v>
                </c:pt>
                <c:pt idx="2">
                  <c:v>-1.5</c:v>
                </c:pt>
                <c:pt idx="3">
                  <c:v>1.9</c:v>
                </c:pt>
                <c:pt idx="4">
                  <c:v>3.6</c:v>
                </c:pt>
                <c:pt idx="5">
                  <c:v>-1</c:v>
                </c:pt>
                <c:pt idx="6">
                  <c:v>2.8</c:v>
                </c:pt>
                <c:pt idx="7">
                  <c:v>1.1000000000000001</c:v>
                </c:pt>
                <c:pt idx="8">
                  <c:v>-0.4</c:v>
                </c:pt>
                <c:pt idx="9">
                  <c:v>-0.1</c:v>
                </c:pt>
                <c:pt idx="10">
                  <c:v>0.9</c:v>
                </c:pt>
                <c:pt idx="11">
                  <c:v>-1.3</c:v>
                </c:pt>
                <c:pt idx="12">
                  <c:v>-0.8</c:v>
                </c:pt>
                <c:pt idx="13">
                  <c:v>0.5</c:v>
                </c:pt>
                <c:pt idx="14">
                  <c:v>3</c:v>
                </c:pt>
              </c:numCache>
            </c:numRef>
          </c:val>
          <c:extLst>
            <c:ext xmlns:c16="http://schemas.microsoft.com/office/drawing/2014/chart" uri="{C3380CC4-5D6E-409C-BE32-E72D297353CC}">
              <c16:uniqueId val="{00000001-929D-4287-95E6-608B55182AAA}"/>
            </c:ext>
          </c:extLst>
        </c:ser>
        <c:ser>
          <c:idx val="3"/>
          <c:order val="3"/>
          <c:tx>
            <c:strRef>
              <c:f>'2.5.3'!$E$1</c:f>
              <c:strCache>
                <c:ptCount val="1"/>
                <c:pt idx="0">
                  <c:v>Інші продовольчі товари</c:v>
                </c:pt>
              </c:strCache>
            </c:strRef>
          </c:tx>
          <c:spPr>
            <a:solidFill>
              <a:srgbClr val="D2E6C6"/>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'2.5.3'!$E$4:$E$18</c:f>
              <c:numCache>
                <c:formatCode>0.0</c:formatCode>
                <c:ptCount val="15"/>
                <c:pt idx="0">
                  <c:v>-0.7</c:v>
                </c:pt>
                <c:pt idx="1">
                  <c:v>2.5</c:v>
                </c:pt>
                <c:pt idx="2">
                  <c:v>2.1</c:v>
                </c:pt>
                <c:pt idx="3">
                  <c:v>3.8</c:v>
                </c:pt>
                <c:pt idx="4">
                  <c:v>10</c:v>
                </c:pt>
                <c:pt idx="5">
                  <c:v>5.0999999999999996</c:v>
                </c:pt>
                <c:pt idx="6">
                  <c:v>4.0999999999999996</c:v>
                </c:pt>
                <c:pt idx="7">
                  <c:v>0.6</c:v>
                </c:pt>
                <c:pt idx="8">
                  <c:v>-0.8</c:v>
                </c:pt>
                <c:pt idx="9">
                  <c:v>1.1000000000000001</c:v>
                </c:pt>
                <c:pt idx="10">
                  <c:v>-1</c:v>
                </c:pt>
                <c:pt idx="11">
                  <c:v>2.7</c:v>
                </c:pt>
                <c:pt idx="12">
                  <c:v>2.4</c:v>
                </c:pt>
                <c:pt idx="13">
                  <c:v>0.6</c:v>
                </c:pt>
                <c:pt idx="14">
                  <c:v>1.8</c:v>
                </c:pt>
              </c:numCache>
            </c:numRef>
          </c:val>
          <c:extLst>
            <c:ext xmlns:c16="http://schemas.microsoft.com/office/drawing/2014/chart" uri="{C3380CC4-5D6E-409C-BE32-E72D297353CC}">
              <c16:uniqueId val="{00000002-929D-4287-95E6-608B55182AAA}"/>
            </c:ext>
          </c:extLst>
        </c:ser>
        <c:ser>
          <c:idx val="4"/>
          <c:order val="4"/>
          <c:tx>
            <c:strRef>
              <c:f>'2.5.3'!$F$1</c:f>
              <c:strCache>
                <c:ptCount val="1"/>
                <c:pt idx="0">
                  <c:v>Залізні руди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'2.5.3'!$F$4:$F$18</c:f>
              <c:numCache>
                <c:formatCode>0.0</c:formatCode>
                <c:ptCount val="15"/>
                <c:pt idx="0">
                  <c:v>-2.9</c:v>
                </c:pt>
                <c:pt idx="1">
                  <c:v>-0.4</c:v>
                </c:pt>
                <c:pt idx="2">
                  <c:v>-0.7</c:v>
                </c:pt>
                <c:pt idx="3">
                  <c:v>1.3</c:v>
                </c:pt>
                <c:pt idx="4">
                  <c:v>4.8</c:v>
                </c:pt>
                <c:pt idx="5">
                  <c:v>2.7</c:v>
                </c:pt>
                <c:pt idx="6">
                  <c:v>1.8</c:v>
                </c:pt>
                <c:pt idx="7">
                  <c:v>0.7</c:v>
                </c:pt>
                <c:pt idx="8">
                  <c:v>0.4</c:v>
                </c:pt>
                <c:pt idx="9">
                  <c:v>-0.1</c:v>
                </c:pt>
                <c:pt idx="10">
                  <c:v>1.4</c:v>
                </c:pt>
                <c:pt idx="11">
                  <c:v>1.2</c:v>
                </c:pt>
                <c:pt idx="12">
                  <c:v>0.6</c:v>
                </c:pt>
                <c:pt idx="13">
                  <c:v>2.7</c:v>
                </c:pt>
                <c:pt idx="14">
                  <c:v>4</c:v>
                </c:pt>
              </c:numCache>
            </c:numRef>
          </c:val>
          <c:extLst>
            <c:ext xmlns:c16="http://schemas.microsoft.com/office/drawing/2014/chart" uri="{C3380CC4-5D6E-409C-BE32-E72D297353CC}">
              <c16:uniqueId val="{00000003-929D-4287-95E6-608B55182AAA}"/>
            </c:ext>
          </c:extLst>
        </c:ser>
        <c:ser>
          <c:idx val="5"/>
          <c:order val="5"/>
          <c:tx>
            <c:strRef>
              <c:f>'2.5.3'!$G$1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'2.5.3'!$G$4:$G$18</c:f>
              <c:numCache>
                <c:formatCode>0.0</c:formatCode>
                <c:ptCount val="15"/>
                <c:pt idx="0">
                  <c:v>-9.4</c:v>
                </c:pt>
                <c:pt idx="1">
                  <c:v>-3.8</c:v>
                </c:pt>
                <c:pt idx="2">
                  <c:v>-1.3</c:v>
                </c:pt>
                <c:pt idx="3">
                  <c:v>2.2000000000000002</c:v>
                </c:pt>
                <c:pt idx="4">
                  <c:v>10.1</c:v>
                </c:pt>
                <c:pt idx="5">
                  <c:v>2.2999999999999998</c:v>
                </c:pt>
                <c:pt idx="6">
                  <c:v>1.6</c:v>
                </c:pt>
                <c:pt idx="7">
                  <c:v>7.7</c:v>
                </c:pt>
                <c:pt idx="8">
                  <c:v>5.9</c:v>
                </c:pt>
                <c:pt idx="9">
                  <c:v>9.9</c:v>
                </c:pt>
                <c:pt idx="10">
                  <c:v>3.2</c:v>
                </c:pt>
                <c:pt idx="11">
                  <c:v>-2.7</c:v>
                </c:pt>
                <c:pt idx="12">
                  <c:v>-2.1</c:v>
                </c:pt>
                <c:pt idx="13">
                  <c:v>-4.2</c:v>
                </c:pt>
                <c:pt idx="14">
                  <c:v>-1.9</c:v>
                </c:pt>
              </c:numCache>
            </c:numRef>
          </c:val>
          <c:extLst>
            <c:ext xmlns:c16="http://schemas.microsoft.com/office/drawing/2014/chart" uri="{C3380CC4-5D6E-409C-BE32-E72D297353CC}">
              <c16:uniqueId val="{00000004-929D-4287-95E6-608B55182AAA}"/>
            </c:ext>
          </c:extLst>
        </c:ser>
        <c:ser>
          <c:idx val="6"/>
          <c:order val="6"/>
          <c:tx>
            <c:strRef>
              <c:f>'2.5.3'!$H$1</c:f>
              <c:strCache>
                <c:ptCount val="1"/>
                <c:pt idx="0">
                  <c:v>Машинобудування</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'2.5.3'!$H$4:$H$18</c:f>
              <c:numCache>
                <c:formatCode>0.0</c:formatCode>
                <c:ptCount val="15"/>
                <c:pt idx="0">
                  <c:v>-1.6</c:v>
                </c:pt>
                <c:pt idx="1">
                  <c:v>-1.6</c:v>
                </c:pt>
                <c:pt idx="2">
                  <c:v>-2.1</c:v>
                </c:pt>
                <c:pt idx="3">
                  <c:v>-1.4</c:v>
                </c:pt>
                <c:pt idx="4">
                  <c:v>0.4</c:v>
                </c:pt>
                <c:pt idx="5">
                  <c:v>0.1</c:v>
                </c:pt>
                <c:pt idx="6">
                  <c:v>-0.1</c:v>
                </c:pt>
                <c:pt idx="7">
                  <c:v>0.9</c:v>
                </c:pt>
                <c:pt idx="8">
                  <c:v>0.9</c:v>
                </c:pt>
                <c:pt idx="9">
                  <c:v>0.6</c:v>
                </c:pt>
                <c:pt idx="10">
                  <c:v>0.3</c:v>
                </c:pt>
                <c:pt idx="11">
                  <c:v>-0.3</c:v>
                </c:pt>
                <c:pt idx="12">
                  <c:v>0.8</c:v>
                </c:pt>
                <c:pt idx="13">
                  <c:v>0.5</c:v>
                </c:pt>
                <c:pt idx="14">
                  <c:v>1.4</c:v>
                </c:pt>
              </c:numCache>
            </c:numRef>
          </c:val>
          <c:extLst>
            <c:ext xmlns:c16="http://schemas.microsoft.com/office/drawing/2014/chart" uri="{C3380CC4-5D6E-409C-BE32-E72D297353CC}">
              <c16:uniqueId val="{00000005-929D-4287-95E6-608B55182AAA}"/>
            </c:ext>
          </c:extLst>
        </c:ser>
        <c:ser>
          <c:idx val="7"/>
          <c:order val="7"/>
          <c:tx>
            <c:strRef>
              <c:f>'2.5.3'!$I$1</c:f>
              <c:strCache>
                <c:ptCount val="1"/>
                <c:pt idx="0">
                  <c:v>Інші</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'2.5.3'!$I$4:$I$18</c:f>
              <c:numCache>
                <c:formatCode>0.0</c:formatCode>
                <c:ptCount val="15"/>
                <c:pt idx="0">
                  <c:v>-4.0999999999999996</c:v>
                </c:pt>
                <c:pt idx="1">
                  <c:v>-2.2999999999999998</c:v>
                </c:pt>
                <c:pt idx="2">
                  <c:v>-1.5</c:v>
                </c:pt>
                <c:pt idx="3">
                  <c:v>-0.3</c:v>
                </c:pt>
                <c:pt idx="4">
                  <c:v>2.7</c:v>
                </c:pt>
                <c:pt idx="5">
                  <c:v>1.9</c:v>
                </c:pt>
                <c:pt idx="6">
                  <c:v>3.4</c:v>
                </c:pt>
                <c:pt idx="7">
                  <c:v>3.3</c:v>
                </c:pt>
                <c:pt idx="8">
                  <c:v>3.6</c:v>
                </c:pt>
                <c:pt idx="9">
                  <c:v>3.6</c:v>
                </c:pt>
                <c:pt idx="10">
                  <c:v>1.1000000000000001</c:v>
                </c:pt>
                <c:pt idx="11">
                  <c:v>0.4</c:v>
                </c:pt>
                <c:pt idx="12">
                  <c:v>-0.7</c:v>
                </c:pt>
                <c:pt idx="13">
                  <c:v>-0.9</c:v>
                </c:pt>
                <c:pt idx="14">
                  <c:v>-1.7</c:v>
                </c:pt>
              </c:numCache>
            </c:numRef>
          </c:val>
          <c:extLst>
            <c:ext xmlns:c16="http://schemas.microsoft.com/office/drawing/2014/chart" uri="{C3380CC4-5D6E-409C-BE32-E72D297353CC}">
              <c16:uniqueId val="{00000006-929D-4287-95E6-608B55182AAA}"/>
            </c:ext>
          </c:extLst>
        </c:ser>
        <c:dLbls>
          <c:showLegendKey val="0"/>
          <c:showVal val="0"/>
          <c:showCatName val="0"/>
          <c:showSerName val="0"/>
          <c:showPercent val="0"/>
          <c:showBubbleSize val="0"/>
        </c:dLbls>
        <c:gapWidth val="70"/>
        <c:overlap val="100"/>
        <c:axId val="444708440"/>
        <c:axId val="444708832"/>
      </c:barChart>
      <c:lineChart>
        <c:grouping val="standard"/>
        <c:varyColors val="0"/>
        <c:ser>
          <c:idx val="0"/>
          <c:order val="0"/>
          <c:tx>
            <c:strRef>
              <c:f>'2.5.3'!$B$1</c:f>
              <c:strCache>
                <c:ptCount val="1"/>
                <c:pt idx="0">
                  <c:v>Експорт товарів</c:v>
                </c:pt>
              </c:strCache>
            </c:strRef>
          </c:tx>
          <c:spPr>
            <a:ln w="25400" cmpd="sng">
              <a:solidFill>
                <a:srgbClr val="057D46"/>
              </a:solidFill>
              <a:prstDash val="solid"/>
            </a:ln>
          </c:spPr>
          <c:marker>
            <c:symbol val="none"/>
          </c:marker>
          <c:dLbls>
            <c:dLbl>
              <c:idx val="5"/>
              <c:layout>
                <c:manualLayout>
                  <c:x val="4.8246169431429585E-2"/>
                  <c:y val="-0.11464125575257843"/>
                </c:manualLayout>
              </c:layout>
              <c:spPr>
                <a:noFill/>
                <a:ln>
                  <a:noFill/>
                </a:ln>
                <a:effectLst/>
              </c:spPr>
              <c:txPr>
                <a:bodyPr wrap="square" lIns="38100" tIns="19050" rIns="38100" bIns="19050" anchor="ctr">
                  <a:spAutoFit/>
                </a:bodyPr>
                <a:lstStyle/>
                <a:p>
                  <a:pPr>
                    <a:defRPr>
                      <a:solidFill>
                        <a:schemeClr val="tx2"/>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145-484F-AE5C-B287651D41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tx2"/>
                      </a:solidFill>
                    </a:ln>
                  </c:spPr>
                </c15:leaderLines>
              </c:ext>
            </c:extLst>
          </c:dLbls>
          <c:cat>
            <c:strRef>
              <c:f>'2.5.3'!$A$4:$A$18</c:f>
              <c:strCache>
                <c:ptCount val="15"/>
                <c:pt idx="0">
                  <c:v>I.16</c:v>
                </c:pt>
                <c:pt idx="2">
                  <c:v>III.16</c:v>
                </c:pt>
                <c:pt idx="4">
                  <c:v>I.17</c:v>
                </c:pt>
                <c:pt idx="6">
                  <c:v>III.17</c:v>
                </c:pt>
                <c:pt idx="8">
                  <c:v>I.18</c:v>
                </c:pt>
                <c:pt idx="10">
                  <c:v>III.18</c:v>
                </c:pt>
                <c:pt idx="12">
                  <c:v>I.19</c:v>
                </c:pt>
                <c:pt idx="14">
                  <c:v>07-08.19</c:v>
                </c:pt>
              </c:strCache>
            </c:strRef>
          </c:cat>
          <c:val>
            <c:numRef>
              <c:f>'2.5.3'!$B$4:$B$18</c:f>
              <c:numCache>
                <c:formatCode>0.0</c:formatCode>
                <c:ptCount val="15"/>
                <c:pt idx="0">
                  <c:v>-19.899999999999999</c:v>
                </c:pt>
                <c:pt idx="1">
                  <c:v>-3.7</c:v>
                </c:pt>
                <c:pt idx="2">
                  <c:v>-5.6</c:v>
                </c:pt>
                <c:pt idx="3">
                  <c:v>7.8</c:v>
                </c:pt>
                <c:pt idx="4">
                  <c:v>36.299999999999997</c:v>
                </c:pt>
                <c:pt idx="5">
                  <c:v>14.7</c:v>
                </c:pt>
                <c:pt idx="6">
                  <c:v>14</c:v>
                </c:pt>
                <c:pt idx="7">
                  <c:v>12.1</c:v>
                </c:pt>
                <c:pt idx="8">
                  <c:v>8.6</c:v>
                </c:pt>
                <c:pt idx="9">
                  <c:v>14.8</c:v>
                </c:pt>
                <c:pt idx="10">
                  <c:v>6.3</c:v>
                </c:pt>
                <c:pt idx="11">
                  <c:v>7.4</c:v>
                </c:pt>
                <c:pt idx="12">
                  <c:v>8.1</c:v>
                </c:pt>
                <c:pt idx="13">
                  <c:v>3.9</c:v>
                </c:pt>
                <c:pt idx="14">
                  <c:v>12.7</c:v>
                </c:pt>
              </c:numCache>
            </c:numRef>
          </c:val>
          <c:smooth val="0"/>
          <c:extLst>
            <c:ext xmlns:c16="http://schemas.microsoft.com/office/drawing/2014/chart" uri="{C3380CC4-5D6E-409C-BE32-E72D297353CC}">
              <c16:uniqueId val="{00000007-929D-4287-95E6-608B55182AAA}"/>
            </c:ext>
          </c:extLst>
        </c:ser>
        <c:dLbls>
          <c:showLegendKey val="0"/>
          <c:showVal val="0"/>
          <c:showCatName val="0"/>
          <c:showSerName val="0"/>
          <c:showPercent val="0"/>
          <c:showBubbleSize val="0"/>
        </c:dLbls>
        <c:marker val="1"/>
        <c:smooth val="0"/>
        <c:axId val="444708440"/>
        <c:axId val="444708832"/>
      </c:lineChart>
      <c:catAx>
        <c:axId val="4447084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8832"/>
        <c:crosses val="autoZero"/>
        <c:auto val="1"/>
        <c:lblAlgn val="ctr"/>
        <c:lblOffset val="100"/>
        <c:tickMarkSkip val="4"/>
        <c:noMultiLvlLbl val="0"/>
      </c:catAx>
      <c:valAx>
        <c:axId val="4447088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844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7"/>
        <c:delete val="1"/>
      </c:legendEntry>
      <c:layout>
        <c:manualLayout>
          <c:xMode val="edge"/>
          <c:yMode val="edge"/>
          <c:x val="0"/>
          <c:y val="0.83896520922430906"/>
          <c:w val="0.98725930532560191"/>
          <c:h val="0.161034790775690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57400163574178E-2"/>
          <c:y val="2.0623810883998867E-2"/>
          <c:w val="0.88718281373709507"/>
          <c:h val="0.61417780900738062"/>
        </c:manualLayout>
      </c:layout>
      <c:barChart>
        <c:barDir val="col"/>
        <c:grouping val="stacked"/>
        <c:varyColors val="0"/>
        <c:ser>
          <c:idx val="1"/>
          <c:order val="1"/>
          <c:tx>
            <c:strRef>
              <c:f>'2.5.4'!$C$1</c:f>
              <c:strCache>
                <c:ptCount val="1"/>
                <c:pt idx="0">
                  <c:v>Енергоносії</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'2.5.4'!$C$4:$C$18</c:f>
              <c:numCache>
                <c:formatCode>0.0</c:formatCode>
                <c:ptCount val="15"/>
                <c:pt idx="0">
                  <c:v>-16.399999999999999</c:v>
                </c:pt>
                <c:pt idx="1">
                  <c:v>-15.9</c:v>
                </c:pt>
                <c:pt idx="2">
                  <c:v>-2.7</c:v>
                </c:pt>
                <c:pt idx="3">
                  <c:v>2.9</c:v>
                </c:pt>
                <c:pt idx="4">
                  <c:v>12.8</c:v>
                </c:pt>
                <c:pt idx="5">
                  <c:v>13.6</c:v>
                </c:pt>
                <c:pt idx="6">
                  <c:v>8.1</c:v>
                </c:pt>
                <c:pt idx="7">
                  <c:v>5.2</c:v>
                </c:pt>
                <c:pt idx="8">
                  <c:v>-0.4</c:v>
                </c:pt>
                <c:pt idx="9">
                  <c:v>4.8</c:v>
                </c:pt>
                <c:pt idx="10">
                  <c:v>6.6</c:v>
                </c:pt>
                <c:pt idx="11">
                  <c:v>2.2999999999999998</c:v>
                </c:pt>
                <c:pt idx="12">
                  <c:v>-0.9</c:v>
                </c:pt>
                <c:pt idx="13">
                  <c:v>1</c:v>
                </c:pt>
                <c:pt idx="14">
                  <c:v>-1.7</c:v>
                </c:pt>
              </c:numCache>
            </c:numRef>
          </c:val>
          <c:extLst>
            <c:ext xmlns:c16="http://schemas.microsoft.com/office/drawing/2014/chart" uri="{C3380CC4-5D6E-409C-BE32-E72D297353CC}">
              <c16:uniqueId val="{00000000-B761-44C3-A953-E0EEDADCC500}"/>
            </c:ext>
          </c:extLst>
        </c:ser>
        <c:ser>
          <c:idx val="2"/>
          <c:order val="2"/>
          <c:tx>
            <c:strRef>
              <c:f>'2.5.4'!$D$1</c:f>
              <c:strCache>
                <c:ptCount val="1"/>
                <c:pt idx="0">
                  <c:v>Наземні траснспортні засоби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'2.5.4'!$D$4:$D$18</c:f>
              <c:numCache>
                <c:formatCode>0.0</c:formatCode>
                <c:ptCount val="15"/>
                <c:pt idx="0">
                  <c:v>2.5</c:v>
                </c:pt>
                <c:pt idx="1">
                  <c:v>3.4</c:v>
                </c:pt>
                <c:pt idx="2">
                  <c:v>3</c:v>
                </c:pt>
                <c:pt idx="3">
                  <c:v>3.4</c:v>
                </c:pt>
                <c:pt idx="4">
                  <c:v>3.6</c:v>
                </c:pt>
                <c:pt idx="5">
                  <c:v>4.2</c:v>
                </c:pt>
                <c:pt idx="6">
                  <c:v>3</c:v>
                </c:pt>
                <c:pt idx="7">
                  <c:v>1.2</c:v>
                </c:pt>
                <c:pt idx="8">
                  <c:v>0.6</c:v>
                </c:pt>
                <c:pt idx="9">
                  <c:v>0.2</c:v>
                </c:pt>
                <c:pt idx="10">
                  <c:v>0</c:v>
                </c:pt>
                <c:pt idx="11">
                  <c:v>0.2</c:v>
                </c:pt>
                <c:pt idx="12">
                  <c:v>-0.1</c:v>
                </c:pt>
                <c:pt idx="13">
                  <c:v>2</c:v>
                </c:pt>
                <c:pt idx="14">
                  <c:v>2.9</c:v>
                </c:pt>
              </c:numCache>
            </c:numRef>
          </c:val>
          <c:extLst>
            <c:ext xmlns:c16="http://schemas.microsoft.com/office/drawing/2014/chart" uri="{C3380CC4-5D6E-409C-BE32-E72D297353CC}">
              <c16:uniqueId val="{00000001-B761-44C3-A953-E0EEDADCC500}"/>
            </c:ext>
          </c:extLst>
        </c:ser>
        <c:ser>
          <c:idx val="3"/>
          <c:order val="3"/>
          <c:tx>
            <c:strRef>
              <c:f>'2.5.4'!$E$1</c:f>
              <c:strCache>
                <c:ptCount val="1"/>
                <c:pt idx="0">
                  <c:v>Ввезені раніше автомобілі з іноземною реєстрацією</c:v>
                </c:pt>
              </c:strCache>
            </c:strRef>
          </c:tx>
          <c:spPr>
            <a:solidFill>
              <a:schemeClr val="accent1">
                <a:lumMod val="20000"/>
                <a:lumOff val="80000"/>
              </a:schemeClr>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'2.5.4'!$E$4:$E$18</c:f>
              <c:numCache>
                <c:formatCode>0.0</c:formatCode>
                <c:ptCount val="15"/>
                <c:pt idx="11">
                  <c:v>0.9</c:v>
                </c:pt>
                <c:pt idx="12">
                  <c:v>4</c:v>
                </c:pt>
              </c:numCache>
            </c:numRef>
          </c:val>
          <c:extLst>
            <c:ext xmlns:c16="http://schemas.microsoft.com/office/drawing/2014/chart" uri="{C3380CC4-5D6E-409C-BE32-E72D297353CC}">
              <c16:uniqueId val="{00000002-B761-44C3-A953-E0EEDADCC500}"/>
            </c:ext>
          </c:extLst>
        </c:ser>
        <c:ser>
          <c:idx val="4"/>
          <c:order val="4"/>
          <c:tx>
            <c:strRef>
              <c:f>'2.5.4'!$F$1</c:f>
              <c:strCache>
                <c:ptCount val="1"/>
                <c:pt idx="0">
                  <c:v>Альтернативна енергетика</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'2.5.4'!$F$4:$F$18</c:f>
              <c:numCache>
                <c:formatCode>0.0</c:formatCode>
                <c:ptCount val="15"/>
                <c:pt idx="0">
                  <c:v>0.1</c:v>
                </c:pt>
                <c:pt idx="1">
                  <c:v>0.3</c:v>
                </c:pt>
                <c:pt idx="2">
                  <c:v>0.4</c:v>
                </c:pt>
                <c:pt idx="3">
                  <c:v>0.6</c:v>
                </c:pt>
                <c:pt idx="4">
                  <c:v>0.2</c:v>
                </c:pt>
                <c:pt idx="5">
                  <c:v>0.7</c:v>
                </c:pt>
                <c:pt idx="6">
                  <c:v>0.6</c:v>
                </c:pt>
                <c:pt idx="7">
                  <c:v>0</c:v>
                </c:pt>
                <c:pt idx="8">
                  <c:v>0.8</c:v>
                </c:pt>
                <c:pt idx="9">
                  <c:v>0.9</c:v>
                </c:pt>
                <c:pt idx="10">
                  <c:v>1.6</c:v>
                </c:pt>
                <c:pt idx="11">
                  <c:v>2.6</c:v>
                </c:pt>
                <c:pt idx="12">
                  <c:v>1.3</c:v>
                </c:pt>
                <c:pt idx="13">
                  <c:v>2.1</c:v>
                </c:pt>
                <c:pt idx="14">
                  <c:v>3.4</c:v>
                </c:pt>
              </c:numCache>
            </c:numRef>
          </c:val>
          <c:extLst>
            <c:ext xmlns:c16="http://schemas.microsoft.com/office/drawing/2014/chart" uri="{C3380CC4-5D6E-409C-BE32-E72D297353CC}">
              <c16:uniqueId val="{00000003-B761-44C3-A953-E0EEDADCC500}"/>
            </c:ext>
          </c:extLst>
        </c:ser>
        <c:ser>
          <c:idx val="5"/>
          <c:order val="5"/>
          <c:tx>
            <c:strRef>
              <c:f>'2.5.4'!$G$1</c:f>
              <c:strCache>
                <c:ptCount val="1"/>
                <c:pt idx="0">
                  <c:v>Інша продукція машинобудування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'2.5.4'!$G$4:$G$18</c:f>
              <c:numCache>
                <c:formatCode>0.0</c:formatCode>
                <c:ptCount val="15"/>
                <c:pt idx="0">
                  <c:v>1.7</c:v>
                </c:pt>
                <c:pt idx="1">
                  <c:v>5.5</c:v>
                </c:pt>
                <c:pt idx="2">
                  <c:v>4.3</c:v>
                </c:pt>
                <c:pt idx="3">
                  <c:v>4.3</c:v>
                </c:pt>
                <c:pt idx="4">
                  <c:v>5.8</c:v>
                </c:pt>
                <c:pt idx="5">
                  <c:v>4.9000000000000004</c:v>
                </c:pt>
                <c:pt idx="6">
                  <c:v>2.8</c:v>
                </c:pt>
                <c:pt idx="7">
                  <c:v>5.6</c:v>
                </c:pt>
                <c:pt idx="8">
                  <c:v>2.5</c:v>
                </c:pt>
                <c:pt idx="9">
                  <c:v>2.6</c:v>
                </c:pt>
                <c:pt idx="10">
                  <c:v>3.9</c:v>
                </c:pt>
                <c:pt idx="11">
                  <c:v>2.4</c:v>
                </c:pt>
                <c:pt idx="12">
                  <c:v>1.3</c:v>
                </c:pt>
                <c:pt idx="13">
                  <c:v>0.9</c:v>
                </c:pt>
                <c:pt idx="14">
                  <c:v>2.4</c:v>
                </c:pt>
              </c:numCache>
            </c:numRef>
          </c:val>
          <c:extLst>
            <c:ext xmlns:c16="http://schemas.microsoft.com/office/drawing/2014/chart" uri="{C3380CC4-5D6E-409C-BE32-E72D297353CC}">
              <c16:uniqueId val="{00000004-B761-44C3-A953-E0EEDADCC500}"/>
            </c:ext>
          </c:extLst>
        </c:ser>
        <c:ser>
          <c:idx val="6"/>
          <c:order val="6"/>
          <c:tx>
            <c:strRef>
              <c:f>'2.5.4'!$H$1</c:f>
              <c:strCache>
                <c:ptCount val="1"/>
                <c:pt idx="0">
                  <c:v>Продовольчі та промислові вироби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'2.5.4'!$H$4:$H$18</c:f>
              <c:numCache>
                <c:formatCode>0.0</c:formatCode>
                <c:ptCount val="15"/>
                <c:pt idx="0">
                  <c:v>0.7</c:v>
                </c:pt>
                <c:pt idx="1">
                  <c:v>2.1</c:v>
                </c:pt>
                <c:pt idx="2">
                  <c:v>1.9</c:v>
                </c:pt>
                <c:pt idx="3">
                  <c:v>2.9</c:v>
                </c:pt>
                <c:pt idx="4">
                  <c:v>0.3</c:v>
                </c:pt>
                <c:pt idx="5">
                  <c:v>1.3</c:v>
                </c:pt>
                <c:pt idx="6">
                  <c:v>1.5</c:v>
                </c:pt>
                <c:pt idx="7">
                  <c:v>2.2000000000000002</c:v>
                </c:pt>
                <c:pt idx="8">
                  <c:v>2.8</c:v>
                </c:pt>
                <c:pt idx="9">
                  <c:v>2.2999999999999998</c:v>
                </c:pt>
                <c:pt idx="10">
                  <c:v>2.8</c:v>
                </c:pt>
                <c:pt idx="11">
                  <c:v>2</c:v>
                </c:pt>
                <c:pt idx="12">
                  <c:v>1.5</c:v>
                </c:pt>
                <c:pt idx="13">
                  <c:v>1.7</c:v>
                </c:pt>
                <c:pt idx="14">
                  <c:v>1.6</c:v>
                </c:pt>
              </c:numCache>
            </c:numRef>
          </c:val>
          <c:extLst>
            <c:ext xmlns:c16="http://schemas.microsoft.com/office/drawing/2014/chart" uri="{C3380CC4-5D6E-409C-BE32-E72D297353CC}">
              <c16:uniqueId val="{00000005-B761-44C3-A953-E0EEDADCC500}"/>
            </c:ext>
          </c:extLst>
        </c:ser>
        <c:ser>
          <c:idx val="7"/>
          <c:order val="7"/>
          <c:tx>
            <c:strRef>
              <c:f>'2.5.4'!$I$1</c:f>
              <c:strCache>
                <c:ptCount val="1"/>
                <c:pt idx="0">
                  <c:v>Інші</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'2.5.4'!$I$4:$I$18</c:f>
              <c:numCache>
                <c:formatCode>0.0</c:formatCode>
                <c:ptCount val="15"/>
                <c:pt idx="0">
                  <c:v>1.7</c:v>
                </c:pt>
                <c:pt idx="1">
                  <c:v>3</c:v>
                </c:pt>
                <c:pt idx="2">
                  <c:v>2.8</c:v>
                </c:pt>
                <c:pt idx="3">
                  <c:v>4.3</c:v>
                </c:pt>
                <c:pt idx="4">
                  <c:v>1.3</c:v>
                </c:pt>
                <c:pt idx="5">
                  <c:v>3.9</c:v>
                </c:pt>
                <c:pt idx="6">
                  <c:v>2.4</c:v>
                </c:pt>
                <c:pt idx="7">
                  <c:v>4.3</c:v>
                </c:pt>
                <c:pt idx="8">
                  <c:v>6.3</c:v>
                </c:pt>
                <c:pt idx="9">
                  <c:v>3.8</c:v>
                </c:pt>
                <c:pt idx="10">
                  <c:v>3</c:v>
                </c:pt>
                <c:pt idx="11">
                  <c:v>-0.8</c:v>
                </c:pt>
                <c:pt idx="12">
                  <c:v>1.1000000000000001</c:v>
                </c:pt>
                <c:pt idx="13">
                  <c:v>3</c:v>
                </c:pt>
                <c:pt idx="14">
                  <c:v>0.1</c:v>
                </c:pt>
              </c:numCache>
            </c:numRef>
          </c:val>
          <c:extLst>
            <c:ext xmlns:c16="http://schemas.microsoft.com/office/drawing/2014/chart" uri="{C3380CC4-5D6E-409C-BE32-E72D297353CC}">
              <c16:uniqueId val="{00000006-B761-44C3-A953-E0EEDADCC500}"/>
            </c:ext>
          </c:extLst>
        </c:ser>
        <c:dLbls>
          <c:showLegendKey val="0"/>
          <c:showVal val="0"/>
          <c:showCatName val="0"/>
          <c:showSerName val="0"/>
          <c:showPercent val="0"/>
          <c:showBubbleSize val="0"/>
        </c:dLbls>
        <c:gapWidth val="70"/>
        <c:overlap val="100"/>
        <c:axId val="444709616"/>
        <c:axId val="444710008"/>
      </c:barChart>
      <c:lineChart>
        <c:grouping val="standard"/>
        <c:varyColors val="0"/>
        <c:ser>
          <c:idx val="0"/>
          <c:order val="0"/>
          <c:tx>
            <c:strRef>
              <c:f>'2.5.4'!$B$1</c:f>
              <c:strCache>
                <c:ptCount val="1"/>
                <c:pt idx="0">
                  <c:v>Імпорт товарів</c:v>
                </c:pt>
              </c:strCache>
            </c:strRef>
          </c:tx>
          <c:spPr>
            <a:ln w="25400" cmpd="sng">
              <a:solidFill>
                <a:srgbClr val="DC4B64"/>
              </a:solidFill>
              <a:prstDash val="solid"/>
            </a:ln>
          </c:spPr>
          <c:marker>
            <c:symbol val="none"/>
          </c:marker>
          <c:dLbls>
            <c:dLbl>
              <c:idx val="7"/>
              <c:layout>
                <c:manualLayout>
                  <c:x val="3.2164102771906178E-2"/>
                  <c:y val="-7.3832258534602138E-2"/>
                </c:manualLayout>
              </c:layout>
              <c:spPr>
                <a:noFill/>
                <a:ln>
                  <a:noFill/>
                </a:ln>
                <a:effectLst/>
              </c:spPr>
              <c:txPr>
                <a:bodyPr wrap="square" lIns="38100" tIns="19050" rIns="38100" bIns="19050" anchor="ctr">
                  <a:spAutoFit/>
                </a:bodyPr>
                <a:lstStyle/>
                <a:p>
                  <a:pPr>
                    <a:defRPr>
                      <a:solidFill>
                        <a:schemeClr val="accent2"/>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505-4E9A-9BAF-71789E9D53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2"/>
                      </a:solidFill>
                    </a:ln>
                  </c:spPr>
                </c15:leaderLines>
              </c:ext>
            </c:extLst>
          </c:dLbls>
          <c:cat>
            <c:strRef>
              <c:f>'2.5.4'!$A$4:$A$18</c:f>
              <c:strCache>
                <c:ptCount val="15"/>
                <c:pt idx="0">
                  <c:v>I.16</c:v>
                </c:pt>
                <c:pt idx="2">
                  <c:v>III.16</c:v>
                </c:pt>
                <c:pt idx="4">
                  <c:v>I.17</c:v>
                </c:pt>
                <c:pt idx="6">
                  <c:v>III.17</c:v>
                </c:pt>
                <c:pt idx="8">
                  <c:v>I.18</c:v>
                </c:pt>
                <c:pt idx="10">
                  <c:v>III.18</c:v>
                </c:pt>
                <c:pt idx="12">
                  <c:v>I.19</c:v>
                </c:pt>
                <c:pt idx="14">
                  <c:v>07-08.19</c:v>
                </c:pt>
              </c:strCache>
            </c:strRef>
          </c:cat>
          <c:val>
            <c:numRef>
              <c:f>'2.5.4'!$B$4:$B$18</c:f>
              <c:numCache>
                <c:formatCode>0.0</c:formatCode>
                <c:ptCount val="15"/>
                <c:pt idx="0">
                  <c:v>-9.8000000000000007</c:v>
                </c:pt>
                <c:pt idx="1">
                  <c:v>-1.6</c:v>
                </c:pt>
                <c:pt idx="2">
                  <c:v>9.6</c:v>
                </c:pt>
                <c:pt idx="3">
                  <c:v>17.8</c:v>
                </c:pt>
                <c:pt idx="4">
                  <c:v>23.9</c:v>
                </c:pt>
                <c:pt idx="5">
                  <c:v>28.6</c:v>
                </c:pt>
                <c:pt idx="6">
                  <c:v>18.399999999999999</c:v>
                </c:pt>
                <c:pt idx="7">
                  <c:v>18.5</c:v>
                </c:pt>
                <c:pt idx="8">
                  <c:v>12.7</c:v>
                </c:pt>
                <c:pt idx="9">
                  <c:v>14.5</c:v>
                </c:pt>
                <c:pt idx="10">
                  <c:v>17.899999999999999</c:v>
                </c:pt>
                <c:pt idx="11">
                  <c:v>9.6999999999999993</c:v>
                </c:pt>
                <c:pt idx="12">
                  <c:v>8.1999999999999993</c:v>
                </c:pt>
                <c:pt idx="13">
                  <c:v>10.7</c:v>
                </c:pt>
                <c:pt idx="14">
                  <c:v>8.6999999999999993</c:v>
                </c:pt>
              </c:numCache>
            </c:numRef>
          </c:val>
          <c:smooth val="0"/>
          <c:extLst>
            <c:ext xmlns:c16="http://schemas.microsoft.com/office/drawing/2014/chart" uri="{C3380CC4-5D6E-409C-BE32-E72D297353CC}">
              <c16:uniqueId val="{00000007-B761-44C3-A953-E0EEDADCC500}"/>
            </c:ext>
          </c:extLst>
        </c:ser>
        <c:dLbls>
          <c:showLegendKey val="0"/>
          <c:showVal val="0"/>
          <c:showCatName val="0"/>
          <c:showSerName val="0"/>
          <c:showPercent val="0"/>
          <c:showBubbleSize val="0"/>
        </c:dLbls>
        <c:marker val="1"/>
        <c:smooth val="0"/>
        <c:axId val="444709616"/>
        <c:axId val="444710008"/>
      </c:lineChart>
      <c:catAx>
        <c:axId val="4447096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0008"/>
        <c:crosses val="autoZero"/>
        <c:auto val="1"/>
        <c:lblAlgn val="ctr"/>
        <c:lblOffset val="100"/>
        <c:tickMarkSkip val="4"/>
        <c:noMultiLvlLbl val="0"/>
      </c:catAx>
      <c:valAx>
        <c:axId val="44471000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961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7"/>
        <c:delete val="1"/>
      </c:legendEntry>
      <c:layout>
        <c:manualLayout>
          <c:xMode val="edge"/>
          <c:yMode val="edge"/>
          <c:x val="0"/>
          <c:y val="0.70185061234266077"/>
          <c:w val="0.99140712984810597"/>
          <c:h val="0.295329034138408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475674237203782E-2"/>
          <c:y val="4.9561270801815431E-2"/>
          <c:w val="0.85560886235832756"/>
          <c:h val="0.70062539459420836"/>
        </c:manualLayout>
      </c:layout>
      <c:lineChart>
        <c:grouping val="standard"/>
        <c:varyColors val="0"/>
        <c:ser>
          <c:idx val="0"/>
          <c:order val="0"/>
          <c:tx>
            <c:strRef>
              <c:f>'2.5.5'!$B$1</c:f>
              <c:strCache>
                <c:ptCount val="1"/>
                <c:pt idx="0">
                  <c:v>Засоби виробництва</c:v>
                </c:pt>
              </c:strCache>
            </c:strRef>
          </c:tx>
          <c:spPr>
            <a:ln w="25400" cmpd="sng">
              <a:solidFill>
                <a:srgbClr val="057D46"/>
              </a:solidFill>
              <a:prstDash val="solid"/>
            </a:ln>
          </c:spPr>
          <c:marker>
            <c:symbol val="none"/>
          </c:marker>
          <c:cat>
            <c:strRef>
              <c:f>'2.5.5'!$A$4:$A$14</c:f>
              <c:strCache>
                <c:ptCount val="11"/>
                <c:pt idx="0">
                  <c:v>I.17</c:v>
                </c:pt>
                <c:pt idx="2">
                  <c:v>III.17</c:v>
                </c:pt>
                <c:pt idx="4">
                  <c:v>I.18</c:v>
                </c:pt>
                <c:pt idx="6">
                  <c:v>III.18</c:v>
                </c:pt>
                <c:pt idx="8">
                  <c:v>I.19</c:v>
                </c:pt>
                <c:pt idx="10">
                  <c:v>07-08.19</c:v>
                </c:pt>
              </c:strCache>
            </c:strRef>
          </c:cat>
          <c:val>
            <c:numRef>
              <c:f>'2.5.5'!$B$4:$B$14</c:f>
              <c:numCache>
                <c:formatCode>0.0</c:formatCode>
                <c:ptCount val="11"/>
                <c:pt idx="0">
                  <c:v>49.7</c:v>
                </c:pt>
                <c:pt idx="1">
                  <c:v>36.4</c:v>
                </c:pt>
                <c:pt idx="2">
                  <c:v>23.1</c:v>
                </c:pt>
                <c:pt idx="3">
                  <c:v>28.3</c:v>
                </c:pt>
                <c:pt idx="4">
                  <c:v>6</c:v>
                </c:pt>
                <c:pt idx="5">
                  <c:v>7.4</c:v>
                </c:pt>
                <c:pt idx="6">
                  <c:v>13.5</c:v>
                </c:pt>
                <c:pt idx="7">
                  <c:v>16.100000000000001</c:v>
                </c:pt>
                <c:pt idx="8">
                  <c:v>14.3</c:v>
                </c:pt>
                <c:pt idx="9">
                  <c:v>12.7</c:v>
                </c:pt>
                <c:pt idx="10">
                  <c:v>21</c:v>
                </c:pt>
              </c:numCache>
            </c:numRef>
          </c:val>
          <c:smooth val="0"/>
          <c:extLst>
            <c:ext xmlns:c16="http://schemas.microsoft.com/office/drawing/2014/chart" uri="{C3380CC4-5D6E-409C-BE32-E72D297353CC}">
              <c16:uniqueId val="{00000000-424B-454B-8DEE-8127CD28B0BA}"/>
            </c:ext>
          </c:extLst>
        </c:ser>
        <c:ser>
          <c:idx val="1"/>
          <c:order val="1"/>
          <c:spPr>
            <a:ln w="25400" cmpd="sng">
              <a:solidFill>
                <a:srgbClr val="057D46"/>
              </a:solidFill>
              <a:prstDash val="sysDot"/>
            </a:ln>
          </c:spPr>
          <c:marker>
            <c:symbol val="none"/>
          </c:marker>
          <c:cat>
            <c:strRef>
              <c:f>'2.5.5'!$A$4:$A$14</c:f>
              <c:strCache>
                <c:ptCount val="11"/>
                <c:pt idx="0">
                  <c:v>I.17</c:v>
                </c:pt>
                <c:pt idx="2">
                  <c:v>III.17</c:v>
                </c:pt>
                <c:pt idx="4">
                  <c:v>I.18</c:v>
                </c:pt>
                <c:pt idx="6">
                  <c:v>III.18</c:v>
                </c:pt>
                <c:pt idx="8">
                  <c:v>I.19</c:v>
                </c:pt>
                <c:pt idx="10">
                  <c:v>07-08.19</c:v>
                </c:pt>
              </c:strCache>
            </c:strRef>
          </c:cat>
          <c:val>
            <c:numRef>
              <c:f>'2.5.5'!$C$4:$C$14</c:f>
              <c:numCache>
                <c:formatCode>0.0</c:formatCode>
                <c:ptCount val="11"/>
                <c:pt idx="0">
                  <c:v>49.7</c:v>
                </c:pt>
                <c:pt idx="1">
                  <c:v>36.4</c:v>
                </c:pt>
                <c:pt idx="2">
                  <c:v>23.1</c:v>
                </c:pt>
                <c:pt idx="3">
                  <c:v>28.3</c:v>
                </c:pt>
                <c:pt idx="4">
                  <c:v>6</c:v>
                </c:pt>
                <c:pt idx="5">
                  <c:v>7.4</c:v>
                </c:pt>
                <c:pt idx="6">
                  <c:v>13.5</c:v>
                </c:pt>
                <c:pt idx="7">
                  <c:v>14</c:v>
                </c:pt>
                <c:pt idx="8">
                  <c:v>4.5999999999999996</c:v>
                </c:pt>
                <c:pt idx="9">
                  <c:v>12.7</c:v>
                </c:pt>
                <c:pt idx="10">
                  <c:v>21</c:v>
                </c:pt>
              </c:numCache>
            </c:numRef>
          </c:val>
          <c:smooth val="0"/>
          <c:extLst>
            <c:ext xmlns:c16="http://schemas.microsoft.com/office/drawing/2014/chart" uri="{C3380CC4-5D6E-409C-BE32-E72D297353CC}">
              <c16:uniqueId val="{00000001-424B-454B-8DEE-8127CD28B0BA}"/>
            </c:ext>
          </c:extLst>
        </c:ser>
        <c:ser>
          <c:idx val="2"/>
          <c:order val="2"/>
          <c:tx>
            <c:strRef>
              <c:f>'2.5.5'!$D$1</c:f>
              <c:strCache>
                <c:ptCount val="1"/>
                <c:pt idx="0">
                  <c:v>Товари проміжного споживання</c:v>
                </c:pt>
              </c:strCache>
            </c:strRef>
          </c:tx>
          <c:spPr>
            <a:ln w="25400" cmpd="sng">
              <a:solidFill>
                <a:srgbClr val="91C864"/>
              </a:solidFill>
              <a:prstDash val="solid"/>
            </a:ln>
          </c:spPr>
          <c:marker>
            <c:symbol val="none"/>
          </c:marker>
          <c:cat>
            <c:strRef>
              <c:f>'2.5.5'!$A$4:$A$14</c:f>
              <c:strCache>
                <c:ptCount val="11"/>
                <c:pt idx="0">
                  <c:v>I.17</c:v>
                </c:pt>
                <c:pt idx="2">
                  <c:v>III.17</c:v>
                </c:pt>
                <c:pt idx="4">
                  <c:v>I.18</c:v>
                </c:pt>
                <c:pt idx="6">
                  <c:v>III.18</c:v>
                </c:pt>
                <c:pt idx="8">
                  <c:v>I.19</c:v>
                </c:pt>
                <c:pt idx="10">
                  <c:v>07-08.19</c:v>
                </c:pt>
              </c:strCache>
            </c:strRef>
          </c:cat>
          <c:val>
            <c:numRef>
              <c:f>'2.5.5'!$D$4:$D$14</c:f>
              <c:numCache>
                <c:formatCode>0.0</c:formatCode>
                <c:ptCount val="11"/>
                <c:pt idx="0">
                  <c:v>31.3</c:v>
                </c:pt>
                <c:pt idx="1">
                  <c:v>41.2</c:v>
                </c:pt>
                <c:pt idx="2">
                  <c:v>26.1</c:v>
                </c:pt>
                <c:pt idx="3">
                  <c:v>21.7</c:v>
                </c:pt>
                <c:pt idx="4">
                  <c:v>13.5</c:v>
                </c:pt>
                <c:pt idx="5">
                  <c:v>16.600000000000001</c:v>
                </c:pt>
                <c:pt idx="6">
                  <c:v>21.3</c:v>
                </c:pt>
                <c:pt idx="7">
                  <c:v>9.6999999999999993</c:v>
                </c:pt>
                <c:pt idx="8">
                  <c:v>3</c:v>
                </c:pt>
                <c:pt idx="9">
                  <c:v>6.3</c:v>
                </c:pt>
                <c:pt idx="10">
                  <c:v>-1.6</c:v>
                </c:pt>
              </c:numCache>
            </c:numRef>
          </c:val>
          <c:smooth val="0"/>
          <c:extLst>
            <c:ext xmlns:c16="http://schemas.microsoft.com/office/drawing/2014/chart" uri="{C3380CC4-5D6E-409C-BE32-E72D297353CC}">
              <c16:uniqueId val="{00000002-424B-454B-8DEE-8127CD28B0BA}"/>
            </c:ext>
          </c:extLst>
        </c:ser>
        <c:ser>
          <c:idx val="3"/>
          <c:order val="3"/>
          <c:tx>
            <c:strRef>
              <c:f>'2.5.5'!$E$1</c:f>
              <c:strCache>
                <c:ptCount val="1"/>
                <c:pt idx="0">
                  <c:v>Споживчі товари</c:v>
                </c:pt>
              </c:strCache>
            </c:strRef>
          </c:tx>
          <c:spPr>
            <a:ln w="25400" cmpd="sng">
              <a:solidFill>
                <a:srgbClr val="7D0532"/>
              </a:solidFill>
              <a:prstDash val="solid"/>
            </a:ln>
          </c:spPr>
          <c:marker>
            <c:symbol val="none"/>
          </c:marker>
          <c:cat>
            <c:strRef>
              <c:f>'2.5.5'!$A$4:$A$14</c:f>
              <c:strCache>
                <c:ptCount val="11"/>
                <c:pt idx="0">
                  <c:v>I.17</c:v>
                </c:pt>
                <c:pt idx="2">
                  <c:v>III.17</c:v>
                </c:pt>
                <c:pt idx="4">
                  <c:v>I.18</c:v>
                </c:pt>
                <c:pt idx="6">
                  <c:v>III.18</c:v>
                </c:pt>
                <c:pt idx="8">
                  <c:v>I.19</c:v>
                </c:pt>
                <c:pt idx="10">
                  <c:v>07-08.19</c:v>
                </c:pt>
              </c:strCache>
            </c:strRef>
          </c:cat>
          <c:val>
            <c:numRef>
              <c:f>'2.5.5'!$E$4:$E$14</c:f>
              <c:numCache>
                <c:formatCode>0.0</c:formatCode>
                <c:ptCount val="11"/>
                <c:pt idx="0">
                  <c:v>13.6</c:v>
                </c:pt>
                <c:pt idx="1">
                  <c:v>19.2</c:v>
                </c:pt>
                <c:pt idx="2">
                  <c:v>16</c:v>
                </c:pt>
                <c:pt idx="3">
                  <c:v>20.8</c:v>
                </c:pt>
                <c:pt idx="4">
                  <c:v>16.8</c:v>
                </c:pt>
                <c:pt idx="5">
                  <c:v>16.7</c:v>
                </c:pt>
                <c:pt idx="6">
                  <c:v>21.7</c:v>
                </c:pt>
                <c:pt idx="7">
                  <c:v>16.3</c:v>
                </c:pt>
                <c:pt idx="8">
                  <c:v>19.899999999999999</c:v>
                </c:pt>
                <c:pt idx="9">
                  <c:v>18.2</c:v>
                </c:pt>
                <c:pt idx="10">
                  <c:v>21.3</c:v>
                </c:pt>
              </c:numCache>
            </c:numRef>
          </c:val>
          <c:smooth val="0"/>
          <c:extLst>
            <c:ext xmlns:c16="http://schemas.microsoft.com/office/drawing/2014/chart" uri="{C3380CC4-5D6E-409C-BE32-E72D297353CC}">
              <c16:uniqueId val="{00000003-424B-454B-8DEE-8127CD28B0BA}"/>
            </c:ext>
          </c:extLst>
        </c:ser>
        <c:ser>
          <c:idx val="4"/>
          <c:order val="4"/>
          <c:spPr>
            <a:ln w="25400" cmpd="sng">
              <a:solidFill>
                <a:srgbClr val="7D0532"/>
              </a:solidFill>
              <a:prstDash val="solid"/>
            </a:ln>
          </c:spPr>
          <c:marker>
            <c:symbol val="none"/>
          </c:marker>
          <c:dPt>
            <c:idx val="7"/>
            <c:bubble3D val="0"/>
            <c:spPr>
              <a:ln w="25400" cmpd="sng">
                <a:solidFill>
                  <a:srgbClr val="7D0532"/>
                </a:solidFill>
                <a:prstDash val="sysDot"/>
              </a:ln>
            </c:spPr>
            <c:extLst>
              <c:ext xmlns:c16="http://schemas.microsoft.com/office/drawing/2014/chart" uri="{C3380CC4-5D6E-409C-BE32-E72D297353CC}">
                <c16:uniqueId val="{00000007-424B-454B-8DEE-8127CD28B0BA}"/>
              </c:ext>
            </c:extLst>
          </c:dPt>
          <c:dPt>
            <c:idx val="8"/>
            <c:bubble3D val="0"/>
            <c:spPr>
              <a:ln w="25400" cmpd="sng">
                <a:solidFill>
                  <a:srgbClr val="7D0532"/>
                </a:solidFill>
                <a:prstDash val="sysDot"/>
              </a:ln>
            </c:spPr>
            <c:extLst>
              <c:ext xmlns:c16="http://schemas.microsoft.com/office/drawing/2014/chart" uri="{C3380CC4-5D6E-409C-BE32-E72D297353CC}">
                <c16:uniqueId val="{00000008-424B-454B-8DEE-8127CD28B0BA}"/>
              </c:ext>
            </c:extLst>
          </c:dPt>
          <c:dPt>
            <c:idx val="9"/>
            <c:bubble3D val="0"/>
            <c:spPr>
              <a:ln w="25400" cmpd="sng">
                <a:solidFill>
                  <a:srgbClr val="7D0532"/>
                </a:solidFill>
                <a:prstDash val="sysDot"/>
              </a:ln>
            </c:spPr>
            <c:extLst>
              <c:ext xmlns:c16="http://schemas.microsoft.com/office/drawing/2014/chart" uri="{C3380CC4-5D6E-409C-BE32-E72D297353CC}">
                <c16:uniqueId val="{00000009-424B-454B-8DEE-8127CD28B0BA}"/>
              </c:ext>
            </c:extLst>
          </c:dPt>
          <c:cat>
            <c:strRef>
              <c:f>'2.5.5'!$A$4:$A$14</c:f>
              <c:strCache>
                <c:ptCount val="11"/>
                <c:pt idx="0">
                  <c:v>I.17</c:v>
                </c:pt>
                <c:pt idx="2">
                  <c:v>III.17</c:v>
                </c:pt>
                <c:pt idx="4">
                  <c:v>I.18</c:v>
                </c:pt>
                <c:pt idx="6">
                  <c:v>III.18</c:v>
                </c:pt>
                <c:pt idx="8">
                  <c:v>I.19</c:v>
                </c:pt>
                <c:pt idx="10">
                  <c:v>07-08.19</c:v>
                </c:pt>
              </c:strCache>
            </c:strRef>
          </c:cat>
          <c:val>
            <c:numRef>
              <c:f>'2.5.5'!$F$4:$F$14</c:f>
              <c:numCache>
                <c:formatCode>0.0</c:formatCode>
                <c:ptCount val="11"/>
                <c:pt idx="0">
                  <c:v>13.6</c:v>
                </c:pt>
                <c:pt idx="1">
                  <c:v>19.2</c:v>
                </c:pt>
                <c:pt idx="2">
                  <c:v>16</c:v>
                </c:pt>
                <c:pt idx="3">
                  <c:v>20.8</c:v>
                </c:pt>
                <c:pt idx="4">
                  <c:v>16.8</c:v>
                </c:pt>
                <c:pt idx="5">
                  <c:v>16.7</c:v>
                </c:pt>
                <c:pt idx="6">
                  <c:v>21.7</c:v>
                </c:pt>
                <c:pt idx="7">
                  <c:v>13.9</c:v>
                </c:pt>
                <c:pt idx="8">
                  <c:v>9.5</c:v>
                </c:pt>
                <c:pt idx="9">
                  <c:v>18.2</c:v>
                </c:pt>
                <c:pt idx="10">
                  <c:v>21.3</c:v>
                </c:pt>
              </c:numCache>
            </c:numRef>
          </c:val>
          <c:smooth val="0"/>
          <c:extLst>
            <c:ext xmlns:c16="http://schemas.microsoft.com/office/drawing/2014/chart" uri="{C3380CC4-5D6E-409C-BE32-E72D297353CC}">
              <c16:uniqueId val="{00000004-424B-454B-8DEE-8127CD28B0BA}"/>
            </c:ext>
          </c:extLst>
        </c:ser>
        <c:dLbls>
          <c:showLegendKey val="0"/>
          <c:showVal val="0"/>
          <c:showCatName val="0"/>
          <c:showSerName val="0"/>
          <c:showPercent val="0"/>
          <c:showBubbleSize val="0"/>
        </c:dLbls>
        <c:smooth val="0"/>
        <c:axId val="444710792"/>
        <c:axId val="444711184"/>
      </c:lineChart>
      <c:catAx>
        <c:axId val="4447107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1184"/>
        <c:crosses val="autoZero"/>
        <c:auto val="1"/>
        <c:lblAlgn val="ctr"/>
        <c:lblOffset val="100"/>
        <c:tickMarkSkip val="4"/>
        <c:noMultiLvlLbl val="0"/>
      </c:catAx>
      <c:valAx>
        <c:axId val="444711184"/>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079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1"/>
        <c:delete val="1"/>
      </c:legendEntry>
      <c:legendEntry>
        <c:idx val="4"/>
        <c:delete val="1"/>
      </c:legendEntry>
      <c:layout>
        <c:manualLayout>
          <c:xMode val="edge"/>
          <c:yMode val="edge"/>
          <c:x val="0"/>
          <c:y val="0.84718053967397688"/>
          <c:w val="0.95675039469174261"/>
          <c:h val="0.139203671272218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574311023622048"/>
          <c:y val="4.9337349397590359E-2"/>
          <c:w val="0.82540912073490813"/>
          <c:h val="0.58300208708851153"/>
        </c:manualLayout>
      </c:layout>
      <c:barChart>
        <c:barDir val="col"/>
        <c:grouping val="stacked"/>
        <c:varyColors val="0"/>
        <c:ser>
          <c:idx val="1"/>
          <c:order val="1"/>
          <c:tx>
            <c:strRef>
              <c:f>'2.5.6'!$C$1</c:f>
              <c:strCache>
                <c:ptCount val="1"/>
                <c:pt idx="0">
                  <c:v>Приватний сектор</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'2.5.6'!$C$4:$C$18</c:f>
              <c:numCache>
                <c:formatCode>0.0</c:formatCode>
                <c:ptCount val="15"/>
                <c:pt idx="0">
                  <c:v>0.6</c:v>
                </c:pt>
                <c:pt idx="1">
                  <c:v>1</c:v>
                </c:pt>
                <c:pt idx="2">
                  <c:v>1</c:v>
                </c:pt>
                <c:pt idx="3">
                  <c:v>0.9</c:v>
                </c:pt>
                <c:pt idx="4">
                  <c:v>-0.1</c:v>
                </c:pt>
                <c:pt idx="5">
                  <c:v>0.9</c:v>
                </c:pt>
                <c:pt idx="6">
                  <c:v>0.7</c:v>
                </c:pt>
                <c:pt idx="7">
                  <c:v>1.4</c:v>
                </c:pt>
                <c:pt idx="8">
                  <c:v>0.1</c:v>
                </c:pt>
                <c:pt idx="9">
                  <c:v>0.8</c:v>
                </c:pt>
                <c:pt idx="10">
                  <c:v>1.4</c:v>
                </c:pt>
                <c:pt idx="11">
                  <c:v>1.9</c:v>
                </c:pt>
                <c:pt idx="12">
                  <c:v>-1</c:v>
                </c:pt>
                <c:pt idx="13" formatCode="General">
                  <c:v>-0.6</c:v>
                </c:pt>
                <c:pt idx="14" formatCode="General">
                  <c:v>1.5</c:v>
                </c:pt>
              </c:numCache>
            </c:numRef>
          </c:val>
          <c:extLst>
            <c:ext xmlns:c16="http://schemas.microsoft.com/office/drawing/2014/chart" uri="{C3380CC4-5D6E-409C-BE32-E72D297353CC}">
              <c16:uniqueId val="{00000001-D3AD-42BA-9C80-54A6B71C9204}"/>
            </c:ext>
          </c:extLst>
        </c:ser>
        <c:ser>
          <c:idx val="2"/>
          <c:order val="2"/>
          <c:tx>
            <c:strRef>
              <c:f>'2.5.6'!$D$1</c:f>
              <c:strCache>
                <c:ptCount val="1"/>
                <c:pt idx="0">
                  <c:v>Гривневі ОВДП у власності нерезидентів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'2.5.6'!$D$4:$D$18</c:f>
              <c:numCache>
                <c:formatCode>0.0</c:formatCode>
                <c:ptCount val="15"/>
                <c:pt idx="0">
                  <c:v>0</c:v>
                </c:pt>
                <c:pt idx="1">
                  <c:v>0</c:v>
                </c:pt>
                <c:pt idx="2">
                  <c:v>-0.2</c:v>
                </c:pt>
                <c:pt idx="3">
                  <c:v>-0.5</c:v>
                </c:pt>
                <c:pt idx="4">
                  <c:v>0</c:v>
                </c:pt>
                <c:pt idx="5">
                  <c:v>0</c:v>
                </c:pt>
                <c:pt idx="6">
                  <c:v>0.1</c:v>
                </c:pt>
                <c:pt idx="7">
                  <c:v>0.1</c:v>
                </c:pt>
                <c:pt idx="8">
                  <c:v>0.3</c:v>
                </c:pt>
                <c:pt idx="9">
                  <c:v>-0.2</c:v>
                </c:pt>
                <c:pt idx="10">
                  <c:v>-0.1</c:v>
                </c:pt>
                <c:pt idx="11">
                  <c:v>0</c:v>
                </c:pt>
                <c:pt idx="12">
                  <c:v>0.5</c:v>
                </c:pt>
                <c:pt idx="13" formatCode="General">
                  <c:v>1.4</c:v>
                </c:pt>
                <c:pt idx="14" formatCode="General">
                  <c:v>1.2</c:v>
                </c:pt>
              </c:numCache>
            </c:numRef>
          </c:val>
          <c:extLst>
            <c:ext xmlns:c16="http://schemas.microsoft.com/office/drawing/2014/chart" uri="{C3380CC4-5D6E-409C-BE32-E72D297353CC}">
              <c16:uniqueId val="{00000002-D3AD-42BA-9C80-54A6B71C9204}"/>
            </c:ext>
          </c:extLst>
        </c:ser>
        <c:ser>
          <c:idx val="3"/>
          <c:order val="3"/>
          <c:tx>
            <c:strRef>
              <c:f>'2.5.6'!$E$1</c:f>
              <c:strCache>
                <c:ptCount val="1"/>
                <c:pt idx="0">
                  <c:v>Єврооблігації державного сектору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'2.5.6'!$E$4:$E$18</c:f>
              <c:numCache>
                <c:formatCode>0.0</c:formatCode>
                <c:ptCount val="15"/>
                <c:pt idx="0">
                  <c:v>0</c:v>
                </c:pt>
                <c:pt idx="1">
                  <c:v>0</c:v>
                </c:pt>
                <c:pt idx="2">
                  <c:v>1</c:v>
                </c:pt>
                <c:pt idx="3">
                  <c:v>0</c:v>
                </c:pt>
                <c:pt idx="4">
                  <c:v>0</c:v>
                </c:pt>
                <c:pt idx="5">
                  <c:v>0</c:v>
                </c:pt>
                <c:pt idx="6">
                  <c:v>1.3</c:v>
                </c:pt>
                <c:pt idx="7">
                  <c:v>0</c:v>
                </c:pt>
                <c:pt idx="8">
                  <c:v>0</c:v>
                </c:pt>
                <c:pt idx="9">
                  <c:v>0</c:v>
                </c:pt>
                <c:pt idx="10">
                  <c:v>0.7</c:v>
                </c:pt>
                <c:pt idx="11">
                  <c:v>1.3</c:v>
                </c:pt>
                <c:pt idx="12">
                  <c:v>0.4</c:v>
                </c:pt>
                <c:pt idx="13">
                  <c:v>0.1</c:v>
                </c:pt>
                <c:pt idx="14">
                  <c:v>0</c:v>
                </c:pt>
              </c:numCache>
            </c:numRef>
          </c:val>
          <c:extLst>
            <c:ext xmlns:c16="http://schemas.microsoft.com/office/drawing/2014/chart" uri="{C3380CC4-5D6E-409C-BE32-E72D297353CC}">
              <c16:uniqueId val="{00000003-D3AD-42BA-9C80-54A6B71C9204}"/>
            </c:ext>
          </c:extLst>
        </c:ser>
        <c:ser>
          <c:idx val="4"/>
          <c:order val="4"/>
          <c:tx>
            <c:strRef>
              <c:f>'2.5.6'!$F$1</c:f>
              <c:strCache>
                <c:ptCount val="1"/>
                <c:pt idx="0">
                  <c:v>Кредити державного сектору, викл. МВФ</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'2.5.6'!$F$4:$F$18</c:f>
              <c:numCache>
                <c:formatCode>0.0</c:formatCode>
                <c:ptCount val="15"/>
                <c:pt idx="0">
                  <c:v>0.3</c:v>
                </c:pt>
                <c:pt idx="1">
                  <c:v>0</c:v>
                </c:pt>
                <c:pt idx="2">
                  <c:v>-0.1</c:v>
                </c:pt>
                <c:pt idx="3">
                  <c:v>0</c:v>
                </c:pt>
                <c:pt idx="4">
                  <c:v>0</c:v>
                </c:pt>
                <c:pt idx="5">
                  <c:v>0.6</c:v>
                </c:pt>
                <c:pt idx="6">
                  <c:v>-0.1</c:v>
                </c:pt>
                <c:pt idx="7">
                  <c:v>0.1</c:v>
                </c:pt>
                <c:pt idx="8">
                  <c:v>-0.1</c:v>
                </c:pt>
                <c:pt idx="9">
                  <c:v>0</c:v>
                </c:pt>
                <c:pt idx="10">
                  <c:v>0</c:v>
                </c:pt>
                <c:pt idx="11">
                  <c:v>1</c:v>
                </c:pt>
                <c:pt idx="12">
                  <c:v>0.6</c:v>
                </c:pt>
                <c:pt idx="13">
                  <c:v>0</c:v>
                </c:pt>
                <c:pt idx="14">
                  <c:v>-0.1</c:v>
                </c:pt>
              </c:numCache>
            </c:numRef>
          </c:val>
          <c:extLst>
            <c:ext xmlns:c16="http://schemas.microsoft.com/office/drawing/2014/chart" uri="{C3380CC4-5D6E-409C-BE32-E72D297353CC}">
              <c16:uniqueId val="{00000004-D3AD-42BA-9C80-54A6B71C9204}"/>
            </c:ext>
          </c:extLst>
        </c:ser>
        <c:ser>
          <c:idx val="5"/>
          <c:order val="5"/>
          <c:tx>
            <c:strRef>
              <c:f>'2.5.6'!$G$1</c:f>
              <c:strCache>
                <c:ptCount val="1"/>
                <c:pt idx="0">
                  <c:v>Центральний банк</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'2.5.6'!$G$4:$G$18</c:f>
              <c:numCache>
                <c:formatCode>0.0</c:formatCode>
                <c:ptCount val="15"/>
                <c:pt idx="0">
                  <c:v>-0.5</c:v>
                </c:pt>
                <c:pt idx="1">
                  <c:v>-0.9</c:v>
                </c:pt>
                <c:pt idx="2">
                  <c:v>0.1</c:v>
                </c:pt>
                <c:pt idx="3">
                  <c:v>0.1</c:v>
                </c:pt>
                <c:pt idx="4">
                  <c:v>0.1</c:v>
                </c:pt>
                <c:pt idx="5">
                  <c:v>0</c:v>
                </c:pt>
                <c:pt idx="6">
                  <c:v>0</c:v>
                </c:pt>
                <c:pt idx="7">
                  <c:v>0</c:v>
                </c:pt>
                <c:pt idx="8">
                  <c:v>0</c:v>
                </c:pt>
                <c:pt idx="9">
                  <c:v>0</c:v>
                </c:pt>
                <c:pt idx="10">
                  <c:v>0</c:v>
                </c:pt>
                <c:pt idx="11">
                  <c:v>0.1</c:v>
                </c:pt>
                <c:pt idx="12">
                  <c:v>0</c:v>
                </c:pt>
                <c:pt idx="13" formatCode="General">
                  <c:v>0</c:v>
                </c:pt>
                <c:pt idx="14" formatCode="General">
                  <c:v>-0.2</c:v>
                </c:pt>
              </c:numCache>
            </c:numRef>
          </c:val>
          <c:extLst>
            <c:ext xmlns:c16="http://schemas.microsoft.com/office/drawing/2014/chart" uri="{C3380CC4-5D6E-409C-BE32-E72D297353CC}">
              <c16:uniqueId val="{00000005-D3AD-42BA-9C80-54A6B71C9204}"/>
            </c:ext>
          </c:extLst>
        </c:ser>
        <c:dLbls>
          <c:showLegendKey val="0"/>
          <c:showVal val="0"/>
          <c:showCatName val="0"/>
          <c:showSerName val="0"/>
          <c:showPercent val="0"/>
          <c:showBubbleSize val="0"/>
        </c:dLbls>
        <c:gapWidth val="70"/>
        <c:overlap val="100"/>
        <c:axId val="444711968"/>
        <c:axId val="444712360"/>
      </c:barChart>
      <c:lineChart>
        <c:grouping val="standard"/>
        <c:varyColors val="0"/>
        <c:ser>
          <c:idx val="0"/>
          <c:order val="0"/>
          <c:tx>
            <c:strRef>
              <c:f>'2.5.6'!$B$1</c:f>
              <c:strCache>
                <c:ptCount val="1"/>
                <c:pt idx="0">
                  <c:v>Фінансовий рахунок</c:v>
                </c:pt>
              </c:strCache>
            </c:strRef>
          </c:tx>
          <c:spPr>
            <a:ln w="25400" cmpd="sng">
              <a:solidFill>
                <a:srgbClr val="057D46"/>
              </a:solidFill>
              <a:prstDash val="solid"/>
            </a:ln>
          </c:spPr>
          <c:marker>
            <c:symbol val="none"/>
          </c:marker>
          <c:dLbls>
            <c:dLbl>
              <c:idx val="6"/>
              <c:layout>
                <c:manualLayout>
                  <c:x val="-2.5889967637540454E-2"/>
                  <c:y val="-0.12218649517684887"/>
                </c:manualLayout>
              </c:layout>
              <c:spPr>
                <a:noFill/>
                <a:ln>
                  <a:noFill/>
                </a:ln>
                <a:effectLst/>
              </c:spPr>
              <c:txPr>
                <a:bodyPr wrap="square" lIns="38100" tIns="19050" rIns="38100" bIns="19050" anchor="ctr">
                  <a:spAutoFit/>
                </a:bodyPr>
                <a:lstStyle/>
                <a:p>
                  <a:pPr>
                    <a:defRPr>
                      <a:solidFill>
                        <a:schemeClr val="tx2"/>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3662-472B-817A-DDE82E11D9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tx2"/>
                      </a:solidFill>
                    </a:ln>
                  </c:spPr>
                </c15:leaderLines>
              </c:ext>
            </c:extLst>
          </c:dLbls>
          <c:cat>
            <c:strRef>
              <c:f>'2.5.6'!$A$4:$A$18</c:f>
              <c:strCache>
                <c:ptCount val="15"/>
                <c:pt idx="0">
                  <c:v>I.16</c:v>
                </c:pt>
                <c:pt idx="2">
                  <c:v>III.16</c:v>
                </c:pt>
                <c:pt idx="4">
                  <c:v>I.17</c:v>
                </c:pt>
                <c:pt idx="6">
                  <c:v>III.17</c:v>
                </c:pt>
                <c:pt idx="8">
                  <c:v>I.18</c:v>
                </c:pt>
                <c:pt idx="10">
                  <c:v>III.18</c:v>
                </c:pt>
                <c:pt idx="12">
                  <c:v>I.19</c:v>
                </c:pt>
                <c:pt idx="14">
                  <c:v>    07-
08.19</c:v>
                </c:pt>
              </c:strCache>
            </c:strRef>
          </c:cat>
          <c:val>
            <c:numRef>
              <c:f>'2.5.6'!$B$4:$B$18</c:f>
              <c:numCache>
                <c:formatCode>0.0</c:formatCode>
                <c:ptCount val="15"/>
                <c:pt idx="0">
                  <c:v>0.2</c:v>
                </c:pt>
                <c:pt idx="1">
                  <c:v>0.1</c:v>
                </c:pt>
                <c:pt idx="2">
                  <c:v>1.8</c:v>
                </c:pt>
                <c:pt idx="3">
                  <c:v>0.5</c:v>
                </c:pt>
                <c:pt idx="4">
                  <c:v>-0.1</c:v>
                </c:pt>
                <c:pt idx="5">
                  <c:v>1.4</c:v>
                </c:pt>
                <c:pt idx="6">
                  <c:v>2.1</c:v>
                </c:pt>
                <c:pt idx="7">
                  <c:v>1.6</c:v>
                </c:pt>
                <c:pt idx="8">
                  <c:v>0.4</c:v>
                </c:pt>
                <c:pt idx="9">
                  <c:v>0.6</c:v>
                </c:pt>
                <c:pt idx="10">
                  <c:v>2</c:v>
                </c:pt>
                <c:pt idx="11">
                  <c:v>4.3</c:v>
                </c:pt>
                <c:pt idx="12">
                  <c:v>0.5</c:v>
                </c:pt>
                <c:pt idx="13" formatCode="General">
                  <c:v>0.9</c:v>
                </c:pt>
                <c:pt idx="14" formatCode="General">
                  <c:v>2.5</c:v>
                </c:pt>
              </c:numCache>
            </c:numRef>
          </c:val>
          <c:smooth val="0"/>
          <c:extLst>
            <c:ext xmlns:c16="http://schemas.microsoft.com/office/drawing/2014/chart" uri="{C3380CC4-5D6E-409C-BE32-E72D297353CC}">
              <c16:uniqueId val="{00000000-D3AD-42BA-9C80-54A6B71C9204}"/>
            </c:ext>
          </c:extLst>
        </c:ser>
        <c:dLbls>
          <c:showLegendKey val="0"/>
          <c:showVal val="0"/>
          <c:showCatName val="0"/>
          <c:showSerName val="0"/>
          <c:showPercent val="0"/>
          <c:showBubbleSize val="0"/>
        </c:dLbls>
        <c:marker val="1"/>
        <c:smooth val="0"/>
        <c:axId val="444711968"/>
        <c:axId val="444712360"/>
      </c:lineChart>
      <c:catAx>
        <c:axId val="4447119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2360"/>
        <c:crosses val="autoZero"/>
        <c:auto val="1"/>
        <c:lblAlgn val="ctr"/>
        <c:lblOffset val="100"/>
        <c:tickMarkSkip val="8"/>
        <c:noMultiLvlLbl val="0"/>
      </c:catAx>
      <c:valAx>
        <c:axId val="444712360"/>
        <c:scaling>
          <c:orientation val="minMax"/>
          <c:max val="5"/>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1968"/>
        <c:crosses val="autoZero"/>
        <c:crossBetween val="between"/>
        <c:majorUnit val="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5"/>
        <c:delete val="1"/>
      </c:legendEntry>
      <c:layout>
        <c:manualLayout>
          <c:xMode val="edge"/>
          <c:yMode val="edge"/>
          <c:x val="0"/>
          <c:y val="0.7287667417778565"/>
          <c:w val="1"/>
          <c:h val="0.2586292629819986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9337349397590359E-2"/>
          <c:w val="0.79268077427821526"/>
          <c:h val="0.62291196281187744"/>
        </c:manualLayout>
      </c:layout>
      <c:barChart>
        <c:barDir val="col"/>
        <c:grouping val="clustered"/>
        <c:varyColors val="0"/>
        <c:ser>
          <c:idx val="0"/>
          <c:order val="0"/>
          <c:tx>
            <c:strRef>
              <c:f>'2.5.7'!$B$1</c:f>
              <c:strCache>
                <c:ptCount val="1"/>
                <c:pt idx="0">
                  <c:v>Міжнародні резерви,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'2.5.7'!$A$4:$A$18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09.19*</c:v>
                </c:pt>
              </c:strCache>
            </c:strRef>
          </c:cat>
          <c:val>
            <c:numRef>
              <c:f>'2.5.7'!$B$4:$B$18</c:f>
              <c:numCache>
                <c:formatCode>0.0</c:formatCode>
                <c:ptCount val="15"/>
                <c:pt idx="0">
                  <c:v>12.7</c:v>
                </c:pt>
                <c:pt idx="1">
                  <c:v>14</c:v>
                </c:pt>
                <c:pt idx="2">
                  <c:v>15.6</c:v>
                </c:pt>
                <c:pt idx="3">
                  <c:v>15.5</c:v>
                </c:pt>
                <c:pt idx="4">
                  <c:v>15.1</c:v>
                </c:pt>
                <c:pt idx="5">
                  <c:v>18</c:v>
                </c:pt>
                <c:pt idx="6">
                  <c:v>18.600000000000001</c:v>
                </c:pt>
                <c:pt idx="7">
                  <c:v>18.8</c:v>
                </c:pt>
                <c:pt idx="8">
                  <c:v>18.2</c:v>
                </c:pt>
                <c:pt idx="9">
                  <c:v>18</c:v>
                </c:pt>
                <c:pt idx="10">
                  <c:v>16.600000000000001</c:v>
                </c:pt>
                <c:pt idx="11">
                  <c:v>20.8</c:v>
                </c:pt>
                <c:pt idx="12" formatCode="General">
                  <c:v>20.6</c:v>
                </c:pt>
                <c:pt idx="13" formatCode="General">
                  <c:v>20.6</c:v>
                </c:pt>
                <c:pt idx="14" formatCode="General">
                  <c:v>21.4</c:v>
                </c:pt>
              </c:numCache>
            </c:numRef>
          </c:val>
          <c:extLst>
            <c:ext xmlns:c16="http://schemas.microsoft.com/office/drawing/2014/chart" uri="{C3380CC4-5D6E-409C-BE32-E72D297353CC}">
              <c16:uniqueId val="{00000000-65AC-43F2-B49B-09E3D7A5FADB}"/>
            </c:ext>
          </c:extLst>
        </c:ser>
        <c:dLbls>
          <c:showLegendKey val="0"/>
          <c:showVal val="0"/>
          <c:showCatName val="0"/>
          <c:showSerName val="0"/>
          <c:showPercent val="0"/>
          <c:showBubbleSize val="0"/>
        </c:dLbls>
        <c:gapWidth val="70"/>
        <c:axId val="444713144"/>
        <c:axId val="444713536"/>
      </c:barChart>
      <c:lineChart>
        <c:grouping val="standard"/>
        <c:varyColors val="0"/>
        <c:ser>
          <c:idx val="1"/>
          <c:order val="1"/>
          <c:tx>
            <c:strRef>
              <c:f>'2.5.7'!$C$1</c:f>
              <c:strCache>
                <c:ptCount val="1"/>
                <c:pt idx="0">
                  <c:v>Покриття майбутнього імпорту (у % до 3-міс. норми, п.ш.)</c:v>
                </c:pt>
              </c:strCache>
            </c:strRef>
          </c:tx>
          <c:spPr>
            <a:ln w="25400" cmpd="sng">
              <a:solidFill>
                <a:srgbClr val="91C864"/>
              </a:solidFill>
              <a:prstDash val="solid"/>
            </a:ln>
          </c:spPr>
          <c:marker>
            <c:symbol val="none"/>
          </c:marker>
          <c:val>
            <c:numRef>
              <c:f>'2.5.7'!$C$4:$C$18</c:f>
              <c:numCache>
                <c:formatCode>0.0</c:formatCode>
                <c:ptCount val="15"/>
                <c:pt idx="0">
                  <c:v>92.7</c:v>
                </c:pt>
                <c:pt idx="1">
                  <c:v>96.9</c:v>
                </c:pt>
                <c:pt idx="2">
                  <c:v>104</c:v>
                </c:pt>
                <c:pt idx="3">
                  <c:v>99.4</c:v>
                </c:pt>
                <c:pt idx="4">
                  <c:v>94.2</c:v>
                </c:pt>
                <c:pt idx="5">
                  <c:v>108.5</c:v>
                </c:pt>
                <c:pt idx="6">
                  <c:v>108.3</c:v>
                </c:pt>
                <c:pt idx="7">
                  <c:v>106.7</c:v>
                </c:pt>
                <c:pt idx="8">
                  <c:v>101.5</c:v>
                </c:pt>
                <c:pt idx="9">
                  <c:v>98.1</c:v>
                </c:pt>
                <c:pt idx="10">
                  <c:v>89.7</c:v>
                </c:pt>
                <c:pt idx="11">
                  <c:v>111.7</c:v>
                </c:pt>
                <c:pt idx="12" formatCode="General">
                  <c:v>108.8</c:v>
                </c:pt>
                <c:pt idx="13" formatCode="General">
                  <c:v>108.4</c:v>
                </c:pt>
                <c:pt idx="14" formatCode="General">
                  <c:v>112.7</c:v>
                </c:pt>
              </c:numCache>
            </c:numRef>
          </c:val>
          <c:smooth val="0"/>
          <c:extLst>
            <c:ext xmlns:c16="http://schemas.microsoft.com/office/drawing/2014/chart" uri="{C3380CC4-5D6E-409C-BE32-E72D297353CC}">
              <c16:uniqueId val="{00000001-65AC-43F2-B49B-09E3D7A5FADB}"/>
            </c:ext>
          </c:extLst>
        </c:ser>
        <c:ser>
          <c:idx val="2"/>
          <c:order val="2"/>
          <c:tx>
            <c:strRef>
              <c:f>'2.5.7'!$D$1</c:f>
              <c:strCache>
                <c:ptCount val="1"/>
                <c:pt idx="0">
                  <c:v>Покриття 20% грошової маси (п.ш.)</c:v>
                </c:pt>
              </c:strCache>
            </c:strRef>
          </c:tx>
          <c:spPr>
            <a:ln w="25400" cmpd="sng">
              <a:solidFill>
                <a:srgbClr val="7D0532"/>
              </a:solidFill>
              <a:prstDash val="solid"/>
            </a:ln>
          </c:spPr>
          <c:marker>
            <c:symbol val="none"/>
          </c:marker>
          <c:val>
            <c:numRef>
              <c:f>'2.5.7'!$D$4:$D$18</c:f>
              <c:numCache>
                <c:formatCode>0.0</c:formatCode>
                <c:ptCount val="15"/>
                <c:pt idx="0">
                  <c:v>165.6</c:v>
                </c:pt>
                <c:pt idx="1">
                  <c:v>167.7</c:v>
                </c:pt>
                <c:pt idx="2">
                  <c:v>191.6</c:v>
                </c:pt>
                <c:pt idx="3">
                  <c:v>191.6</c:v>
                </c:pt>
                <c:pt idx="4">
                  <c:v>189.8</c:v>
                </c:pt>
                <c:pt idx="5">
                  <c:v>212.5</c:v>
                </c:pt>
                <c:pt idx="6">
                  <c:v>219.9</c:v>
                </c:pt>
                <c:pt idx="7">
                  <c:v>218.3</c:v>
                </c:pt>
                <c:pt idx="8">
                  <c:v>206.6</c:v>
                </c:pt>
                <c:pt idx="9">
                  <c:v>194.1</c:v>
                </c:pt>
                <c:pt idx="10">
                  <c:v>188.4</c:v>
                </c:pt>
                <c:pt idx="11">
                  <c:v>225.6</c:v>
                </c:pt>
                <c:pt idx="12" formatCode="General">
                  <c:v>224.3</c:v>
                </c:pt>
                <c:pt idx="13" formatCode="General">
                  <c:v>209.5</c:v>
                </c:pt>
                <c:pt idx="14" formatCode="General">
                  <c:v>197.7</c:v>
                </c:pt>
              </c:numCache>
            </c:numRef>
          </c:val>
          <c:smooth val="0"/>
          <c:extLst>
            <c:ext xmlns:c16="http://schemas.microsoft.com/office/drawing/2014/chart" uri="{C3380CC4-5D6E-409C-BE32-E72D297353CC}">
              <c16:uniqueId val="{00000002-65AC-43F2-B49B-09E3D7A5FADB}"/>
            </c:ext>
          </c:extLst>
        </c:ser>
        <c:ser>
          <c:idx val="3"/>
          <c:order val="3"/>
          <c:tx>
            <c:strRef>
              <c:f>'2.5.7'!$E$1</c:f>
              <c:strCache>
                <c:ptCount val="1"/>
                <c:pt idx="0">
                  <c:v>Покриття короткострокового боргу (п.ш.)</c:v>
                </c:pt>
              </c:strCache>
            </c:strRef>
          </c:tx>
          <c:spPr>
            <a:ln w="25400" cmpd="sng">
              <a:solidFill>
                <a:srgbClr val="DC4B64"/>
              </a:solidFill>
              <a:prstDash val="solid"/>
            </a:ln>
          </c:spPr>
          <c:marker>
            <c:symbol val="none"/>
          </c:marker>
          <c:val>
            <c:numRef>
              <c:f>'2.5.7'!$E$4:$E$18</c:f>
              <c:numCache>
                <c:formatCode>0.0</c:formatCode>
                <c:ptCount val="15"/>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formatCode="General">
                  <c:v>45.8</c:v>
                </c:pt>
                <c:pt idx="13" formatCode="General">
                  <c:v>44.7</c:v>
                </c:pt>
              </c:numCache>
            </c:numRef>
          </c:val>
          <c:smooth val="0"/>
          <c:extLst>
            <c:ext xmlns:c16="http://schemas.microsoft.com/office/drawing/2014/chart" uri="{C3380CC4-5D6E-409C-BE32-E72D297353CC}">
              <c16:uniqueId val="{00000003-65AC-43F2-B49B-09E3D7A5FADB}"/>
            </c:ext>
          </c:extLst>
        </c:ser>
        <c:ser>
          <c:idx val="4"/>
          <c:order val="4"/>
          <c:tx>
            <c:strRef>
              <c:f>'2.5.7'!$F$1</c:f>
              <c:strCache>
                <c:ptCount val="1"/>
                <c:pt idx="0">
                  <c:v>У % до композитного критерію МВФ (п.ш.)</c:v>
                </c:pt>
              </c:strCache>
            </c:strRef>
          </c:tx>
          <c:spPr>
            <a:ln w="25400" cmpd="sng">
              <a:solidFill>
                <a:srgbClr val="005591"/>
              </a:solidFill>
              <a:prstDash val="solid"/>
            </a:ln>
          </c:spPr>
          <c:marker>
            <c:symbol val="none"/>
          </c:marker>
          <c:dPt>
            <c:idx val="14"/>
            <c:bubble3D val="0"/>
            <c:spPr>
              <a:ln w="25400" cmpd="sng">
                <a:solidFill>
                  <a:schemeClr val="accent3"/>
                </a:solidFill>
                <a:prstDash val="solid"/>
              </a:ln>
            </c:spPr>
            <c:extLst>
              <c:ext xmlns:c16="http://schemas.microsoft.com/office/drawing/2014/chart" uri="{C3380CC4-5D6E-409C-BE32-E72D297353CC}">
                <c16:uniqueId val="{00000006-65AC-43F2-B49B-09E3D7A5FADB}"/>
              </c:ext>
            </c:extLst>
          </c:dPt>
          <c:val>
            <c:numRef>
              <c:f>'2.5.7'!$F$4:$F$18</c:f>
              <c:numCache>
                <c:formatCode>0.0</c:formatCode>
                <c:ptCount val="15"/>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formatCode="General">
                  <c:v>72.400000000000006</c:v>
                </c:pt>
                <c:pt idx="13">
                  <c:v>71</c:v>
                </c:pt>
                <c:pt idx="14">
                  <c:v>73</c:v>
                </c:pt>
              </c:numCache>
            </c:numRef>
          </c:val>
          <c:smooth val="0"/>
          <c:extLst>
            <c:ext xmlns:c16="http://schemas.microsoft.com/office/drawing/2014/chart" uri="{C3380CC4-5D6E-409C-BE32-E72D297353CC}">
              <c16:uniqueId val="{00000004-65AC-43F2-B49B-09E3D7A5FADB}"/>
            </c:ext>
          </c:extLst>
        </c:ser>
        <c:dLbls>
          <c:showLegendKey val="0"/>
          <c:showVal val="0"/>
          <c:showCatName val="0"/>
          <c:showSerName val="0"/>
          <c:showPercent val="0"/>
          <c:showBubbleSize val="0"/>
        </c:dLbls>
        <c:marker val="1"/>
        <c:smooth val="0"/>
        <c:axId val="444714320"/>
        <c:axId val="444713928"/>
      </c:lineChart>
      <c:catAx>
        <c:axId val="444713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0"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3536"/>
        <c:crosses val="autoZero"/>
        <c:auto val="1"/>
        <c:lblAlgn val="ctr"/>
        <c:lblOffset val="100"/>
        <c:tickMarkSkip val="8"/>
        <c:noMultiLvlLbl val="0"/>
      </c:catAx>
      <c:valAx>
        <c:axId val="44471353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3144"/>
        <c:crosses val="autoZero"/>
        <c:crossBetween val="between"/>
        <c:majorUnit val="5"/>
      </c:valAx>
      <c:valAx>
        <c:axId val="444713928"/>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14320"/>
        <c:crosses val="max"/>
        <c:crossBetween val="between"/>
        <c:majorUnit val="50"/>
      </c:valAx>
      <c:catAx>
        <c:axId val="444714320"/>
        <c:scaling>
          <c:orientation val="minMax"/>
        </c:scaling>
        <c:delete val="1"/>
        <c:axPos val="b"/>
        <c:majorTickMark val="out"/>
        <c:minorTickMark val="none"/>
        <c:tickLblPos val="nextTo"/>
        <c:crossAx val="4447139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1666666666666666E-3"/>
          <c:y val="0.74599231571957125"/>
          <c:w val="0.96250000000000002"/>
          <c:h val="0.2530120481927710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3593044619422573"/>
          <c:y val="4.9337349397590352E-2"/>
          <c:w val="0.77672244094488174"/>
          <c:h val="0.68541172564272834"/>
        </c:manualLayout>
      </c:layout>
      <c:lineChart>
        <c:grouping val="standard"/>
        <c:varyColors val="0"/>
        <c:ser>
          <c:idx val="1"/>
          <c:order val="1"/>
          <c:tx>
            <c:strRef>
              <c:f>'2.5.8'!$D$1</c:f>
              <c:strCache>
                <c:ptCount val="1"/>
                <c:pt idx="0">
                  <c:v>Standard &amp; Poor's</c:v>
                </c:pt>
              </c:strCache>
            </c:strRef>
          </c:tx>
          <c:spPr>
            <a:ln w="28575" cmpd="sng">
              <a:solidFill>
                <a:srgbClr val="91C864"/>
              </a:solidFill>
              <a:prstDash val="solid"/>
            </a:ln>
          </c:spPr>
          <c:marker>
            <c:symbol val="circle"/>
            <c:size val="4"/>
            <c:spPr>
              <a:solidFill>
                <a:srgbClr val="90C864"/>
              </a:solidFill>
              <a:ln w="15875">
                <a:solidFill>
                  <a:srgbClr val="90C864"/>
                </a:solidFill>
              </a:ln>
            </c:spPr>
          </c:marker>
          <c:cat>
            <c:strRef>
              <c:f>'2.5.8'!$F$4:$F$13</c:f>
              <c:strCache>
                <c:ptCount val="10"/>
                <c:pt idx="0">
                  <c:v>2010</c:v>
                </c:pt>
                <c:pt idx="2">
                  <c:v>2012</c:v>
                </c:pt>
                <c:pt idx="4">
                  <c:v>2014</c:v>
                </c:pt>
                <c:pt idx="6">
                  <c:v>2016</c:v>
                </c:pt>
                <c:pt idx="8">
                  <c:v>2018</c:v>
                </c:pt>
                <c:pt idx="9">
                  <c:v>       01-08.19</c:v>
                </c:pt>
              </c:strCache>
            </c:strRef>
          </c:cat>
          <c:val>
            <c:numRef>
              <c:f>'2.5.8'!$D$4:$D$13</c:f>
              <c:numCache>
                <c:formatCode>0.0</c:formatCode>
                <c:ptCount val="10"/>
                <c:pt idx="0">
                  <c:v>6</c:v>
                </c:pt>
                <c:pt idx="1">
                  <c:v>6</c:v>
                </c:pt>
                <c:pt idx="2">
                  <c:v>5</c:v>
                </c:pt>
                <c:pt idx="3">
                  <c:v>4</c:v>
                </c:pt>
                <c:pt idx="4">
                  <c:v>1</c:v>
                </c:pt>
                <c:pt idx="5">
                  <c:v>4</c:v>
                </c:pt>
                <c:pt idx="6">
                  <c:v>4</c:v>
                </c:pt>
                <c:pt idx="7">
                  <c:v>4</c:v>
                </c:pt>
                <c:pt idx="8">
                  <c:v>4</c:v>
                </c:pt>
                <c:pt idx="9">
                  <c:v>5</c:v>
                </c:pt>
              </c:numCache>
            </c:numRef>
          </c:val>
          <c:smooth val="0"/>
          <c:extLst>
            <c:ext xmlns:c16="http://schemas.microsoft.com/office/drawing/2014/chart" uri="{C3380CC4-5D6E-409C-BE32-E72D297353CC}">
              <c16:uniqueId val="{00000001-F298-423C-8130-9747BC33A7CE}"/>
            </c:ext>
          </c:extLst>
        </c:ser>
        <c:ser>
          <c:idx val="2"/>
          <c:order val="2"/>
          <c:tx>
            <c:strRef>
              <c:f>'2.5.8'!$E$1</c:f>
              <c:strCache>
                <c:ptCount val="1"/>
                <c:pt idx="0">
                  <c:v>Fitch</c:v>
                </c:pt>
              </c:strCache>
            </c:strRef>
          </c:tx>
          <c:spPr>
            <a:ln w="25400" cmpd="sng">
              <a:solidFill>
                <a:srgbClr val="7D0532"/>
              </a:solidFill>
              <a:prstDash val="solid"/>
            </a:ln>
          </c:spPr>
          <c:marker>
            <c:symbol val="none"/>
          </c:marker>
          <c:cat>
            <c:strRef>
              <c:f>'2.5.8'!$F$4:$F$13</c:f>
              <c:strCache>
                <c:ptCount val="10"/>
                <c:pt idx="0">
                  <c:v>2010</c:v>
                </c:pt>
                <c:pt idx="2">
                  <c:v>2012</c:v>
                </c:pt>
                <c:pt idx="4">
                  <c:v>2014</c:v>
                </c:pt>
                <c:pt idx="6">
                  <c:v>2016</c:v>
                </c:pt>
                <c:pt idx="8">
                  <c:v>2018</c:v>
                </c:pt>
                <c:pt idx="9">
                  <c:v>       01-08.19</c:v>
                </c:pt>
              </c:strCache>
            </c:strRef>
          </c:cat>
          <c:val>
            <c:numRef>
              <c:f>'2.5.8'!$E$4:$E$13</c:f>
              <c:numCache>
                <c:formatCode>0.0</c:formatCode>
                <c:ptCount val="10"/>
                <c:pt idx="0">
                  <c:v>5</c:v>
                </c:pt>
                <c:pt idx="1">
                  <c:v>5</c:v>
                </c:pt>
                <c:pt idx="2">
                  <c:v>5</c:v>
                </c:pt>
                <c:pt idx="3">
                  <c:v>4</c:v>
                </c:pt>
                <c:pt idx="4">
                  <c:v>2</c:v>
                </c:pt>
                <c:pt idx="5">
                  <c:v>2</c:v>
                </c:pt>
                <c:pt idx="6">
                  <c:v>4</c:v>
                </c:pt>
                <c:pt idx="7">
                  <c:v>4</c:v>
                </c:pt>
                <c:pt idx="8">
                  <c:v>4</c:v>
                </c:pt>
                <c:pt idx="9">
                  <c:v>5</c:v>
                </c:pt>
              </c:numCache>
            </c:numRef>
          </c:val>
          <c:smooth val="0"/>
          <c:extLst>
            <c:ext xmlns:c16="http://schemas.microsoft.com/office/drawing/2014/chart" uri="{C3380CC4-5D6E-409C-BE32-E72D297353CC}">
              <c16:uniqueId val="{00000002-F298-423C-8130-9747BC33A7CE}"/>
            </c:ext>
          </c:extLst>
        </c:ser>
        <c:dLbls>
          <c:showLegendKey val="0"/>
          <c:showVal val="0"/>
          <c:showCatName val="0"/>
          <c:showSerName val="0"/>
          <c:showPercent val="0"/>
          <c:showBubbleSize val="0"/>
        </c:dLbls>
        <c:marker val="1"/>
        <c:smooth val="0"/>
        <c:axId val="444715104"/>
        <c:axId val="444715496"/>
      </c:lineChart>
      <c:lineChart>
        <c:grouping val="standard"/>
        <c:varyColors val="0"/>
        <c:ser>
          <c:idx val="0"/>
          <c:order val="0"/>
          <c:tx>
            <c:strRef>
              <c:f>'2.5.8'!$C$1</c:f>
              <c:strCache>
                <c:ptCount val="1"/>
                <c:pt idx="0">
                  <c:v>Роловер реального сектору, % (п. ш.)</c:v>
                </c:pt>
              </c:strCache>
            </c:strRef>
          </c:tx>
          <c:spPr>
            <a:ln w="25400" cmpd="sng">
              <a:solidFill>
                <a:srgbClr val="057D46"/>
              </a:solidFill>
              <a:prstDash val="solid"/>
            </a:ln>
          </c:spPr>
          <c:marker>
            <c:symbol val="none"/>
          </c:marker>
          <c:cat>
            <c:multiLvlStrRef>
              <c:f>'2.5.11'!#REF!</c:f>
            </c:multiLvlStrRef>
          </c:cat>
          <c:val>
            <c:numRef>
              <c:f>'2.5.8'!$C$4:$C$13</c:f>
              <c:numCache>
                <c:formatCode>0.0</c:formatCode>
                <c:ptCount val="10"/>
                <c:pt idx="0">
                  <c:v>160</c:v>
                </c:pt>
                <c:pt idx="1">
                  <c:v>151</c:v>
                </c:pt>
                <c:pt idx="2">
                  <c:v>189</c:v>
                </c:pt>
                <c:pt idx="3">
                  <c:v>112</c:v>
                </c:pt>
                <c:pt idx="4">
                  <c:v>57</c:v>
                </c:pt>
                <c:pt idx="5">
                  <c:v>38</c:v>
                </c:pt>
                <c:pt idx="6">
                  <c:v>60</c:v>
                </c:pt>
                <c:pt idx="7">
                  <c:v>68</c:v>
                </c:pt>
                <c:pt idx="8">
                  <c:v>105</c:v>
                </c:pt>
                <c:pt idx="9">
                  <c:v>144</c:v>
                </c:pt>
              </c:numCache>
            </c:numRef>
          </c:val>
          <c:smooth val="0"/>
          <c:extLst>
            <c:ext xmlns:c16="http://schemas.microsoft.com/office/drawing/2014/chart" uri="{C3380CC4-5D6E-409C-BE32-E72D297353CC}">
              <c16:uniqueId val="{00000000-F298-423C-8130-9747BC33A7CE}"/>
            </c:ext>
          </c:extLst>
        </c:ser>
        <c:dLbls>
          <c:showLegendKey val="0"/>
          <c:showVal val="0"/>
          <c:showCatName val="0"/>
          <c:showSerName val="0"/>
          <c:showPercent val="0"/>
          <c:showBubbleSize val="0"/>
        </c:dLbls>
        <c:marker val="1"/>
        <c:smooth val="0"/>
        <c:axId val="444716280"/>
        <c:axId val="444715888"/>
      </c:lineChart>
      <c:catAx>
        <c:axId val="44471510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5496"/>
        <c:crosses val="autoZero"/>
        <c:auto val="1"/>
        <c:lblAlgn val="ctr"/>
        <c:lblOffset val="100"/>
        <c:tickLblSkip val="1"/>
        <c:noMultiLvlLbl val="0"/>
      </c:catAx>
      <c:valAx>
        <c:axId val="444715496"/>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5104"/>
        <c:crosses val="autoZero"/>
        <c:crossBetween val="between"/>
      </c:valAx>
      <c:valAx>
        <c:axId val="444715888"/>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16280"/>
        <c:crosses val="max"/>
        <c:crossBetween val="between"/>
        <c:majorUnit val="25"/>
      </c:valAx>
      <c:catAx>
        <c:axId val="444716280"/>
        <c:scaling>
          <c:orientation val="minMax"/>
        </c:scaling>
        <c:delete val="1"/>
        <c:axPos val="b"/>
        <c:numFmt formatCode="@" sourceLinked="1"/>
        <c:majorTickMark val="out"/>
        <c:minorTickMark val="none"/>
        <c:tickLblPos val="nextTo"/>
        <c:crossAx val="44471588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1.6666666666666666E-2"/>
          <c:y val="0.85542168674698793"/>
          <c:w val="0.97916666666666663"/>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6666666666666667"/>
          <c:h val="0.7344632768361582"/>
        </c:manualLayout>
      </c:layout>
      <c:lineChart>
        <c:grouping val="standard"/>
        <c:varyColors val="0"/>
        <c:ser>
          <c:idx val="5"/>
          <c:order val="0"/>
          <c:tx>
            <c:strRef>
              <c:f>'1.9'!$B$1</c:f>
              <c:strCache>
                <c:ptCount val="1"/>
                <c:pt idx="0">
                  <c:v>Банк Росії</c:v>
                </c:pt>
              </c:strCache>
            </c:strRef>
          </c:tx>
          <c:spPr>
            <a:ln w="25400" cmpd="sng">
              <a:solidFill>
                <a:srgbClr val="057D46"/>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'1.9'!$B$4:$B$796</c:f>
              <c:numCache>
                <c:formatCode>0.00</c:formatCode>
                <c:ptCount val="79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9.75</c:v>
                </c:pt>
                <c:pt idx="61">
                  <c:v>9.75</c:v>
                </c:pt>
                <c:pt idx="62">
                  <c:v>9.75</c:v>
                </c:pt>
                <c:pt idx="63">
                  <c:v>9.75</c:v>
                </c:pt>
                <c:pt idx="64">
                  <c:v>9.75</c:v>
                </c:pt>
                <c:pt idx="65">
                  <c:v>9.75</c:v>
                </c:pt>
                <c:pt idx="66">
                  <c:v>9.75</c:v>
                </c:pt>
                <c:pt idx="67">
                  <c:v>9.75</c:v>
                </c:pt>
                <c:pt idx="68">
                  <c:v>9.75</c:v>
                </c:pt>
                <c:pt idx="69">
                  <c:v>9.75</c:v>
                </c:pt>
                <c:pt idx="70">
                  <c:v>9.75</c:v>
                </c:pt>
                <c:pt idx="71">
                  <c:v>9.75</c:v>
                </c:pt>
                <c:pt idx="72">
                  <c:v>9.75</c:v>
                </c:pt>
                <c:pt idx="73">
                  <c:v>9.75</c:v>
                </c:pt>
                <c:pt idx="74">
                  <c:v>9.75</c:v>
                </c:pt>
                <c:pt idx="75">
                  <c:v>9.75</c:v>
                </c:pt>
                <c:pt idx="76">
                  <c:v>9.75</c:v>
                </c:pt>
                <c:pt idx="77">
                  <c:v>9.75</c:v>
                </c:pt>
                <c:pt idx="78">
                  <c:v>9.75</c:v>
                </c:pt>
                <c:pt idx="79">
                  <c:v>9.75</c:v>
                </c:pt>
                <c:pt idx="80">
                  <c:v>9.75</c:v>
                </c:pt>
                <c:pt idx="81">
                  <c:v>9.75</c:v>
                </c:pt>
                <c:pt idx="82">
                  <c:v>9.75</c:v>
                </c:pt>
                <c:pt idx="83">
                  <c:v>9.75</c:v>
                </c:pt>
                <c:pt idx="84">
                  <c:v>9.75</c:v>
                </c:pt>
                <c:pt idx="85">
                  <c:v>9.75</c:v>
                </c:pt>
                <c:pt idx="86">
                  <c:v>9.25</c:v>
                </c:pt>
                <c:pt idx="87">
                  <c:v>9.25</c:v>
                </c:pt>
                <c:pt idx="88">
                  <c:v>9.25</c:v>
                </c:pt>
                <c:pt idx="89">
                  <c:v>9.25</c:v>
                </c:pt>
                <c:pt idx="90">
                  <c:v>9.25</c:v>
                </c:pt>
                <c:pt idx="91">
                  <c:v>9.25</c:v>
                </c:pt>
                <c:pt idx="92">
                  <c:v>9.25</c:v>
                </c:pt>
                <c:pt idx="93">
                  <c:v>9.25</c:v>
                </c:pt>
                <c:pt idx="94">
                  <c:v>9.25</c:v>
                </c:pt>
                <c:pt idx="95">
                  <c:v>9.25</c:v>
                </c:pt>
                <c:pt idx="96">
                  <c:v>9.25</c:v>
                </c:pt>
                <c:pt idx="97">
                  <c:v>9.25</c:v>
                </c:pt>
                <c:pt idx="98">
                  <c:v>9.25</c:v>
                </c:pt>
                <c:pt idx="99">
                  <c:v>9.25</c:v>
                </c:pt>
                <c:pt idx="100">
                  <c:v>9.25</c:v>
                </c:pt>
                <c:pt idx="101">
                  <c:v>9.25</c:v>
                </c:pt>
                <c:pt idx="102">
                  <c:v>9.25</c:v>
                </c:pt>
                <c:pt idx="103">
                  <c:v>9.25</c:v>
                </c:pt>
                <c:pt idx="104">
                  <c:v>9.25</c:v>
                </c:pt>
                <c:pt idx="105">
                  <c:v>9.25</c:v>
                </c:pt>
                <c:pt idx="106">
                  <c:v>9.25</c:v>
                </c:pt>
                <c:pt idx="107">
                  <c:v>9.25</c:v>
                </c:pt>
                <c:pt idx="108">
                  <c:v>9.25</c:v>
                </c:pt>
                <c:pt idx="109">
                  <c:v>9.25</c:v>
                </c:pt>
                <c:pt idx="110">
                  <c:v>9.25</c:v>
                </c:pt>
                <c:pt idx="111">
                  <c:v>9.25</c:v>
                </c:pt>
                <c:pt idx="112">
                  <c:v>9.25</c:v>
                </c:pt>
                <c:pt idx="113">
                  <c:v>9.25</c:v>
                </c:pt>
                <c:pt idx="114">
                  <c:v>9.25</c:v>
                </c:pt>
                <c:pt idx="115">
                  <c:v>9.25</c:v>
                </c:pt>
                <c:pt idx="116">
                  <c:v>9.25</c:v>
                </c:pt>
                <c:pt idx="117">
                  <c:v>9.25</c:v>
                </c:pt>
                <c:pt idx="118">
                  <c:v>9.25</c:v>
                </c:pt>
                <c:pt idx="119">
                  <c:v>9.25</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8.5</c:v>
                </c:pt>
                <c:pt idx="186">
                  <c:v>8.5</c:v>
                </c:pt>
                <c:pt idx="187">
                  <c:v>8.5</c:v>
                </c:pt>
                <c:pt idx="188">
                  <c:v>8.5</c:v>
                </c:pt>
                <c:pt idx="189">
                  <c:v>8.5</c:v>
                </c:pt>
                <c:pt idx="190">
                  <c:v>8.5</c:v>
                </c:pt>
                <c:pt idx="191">
                  <c:v>8.5</c:v>
                </c:pt>
                <c:pt idx="192">
                  <c:v>8.5</c:v>
                </c:pt>
                <c:pt idx="193">
                  <c:v>8.5</c:v>
                </c:pt>
                <c:pt idx="194">
                  <c:v>8.5</c:v>
                </c:pt>
                <c:pt idx="195">
                  <c:v>8.5</c:v>
                </c:pt>
                <c:pt idx="196">
                  <c:v>8.5</c:v>
                </c:pt>
                <c:pt idx="197">
                  <c:v>8.5</c:v>
                </c:pt>
                <c:pt idx="198">
                  <c:v>8.5</c:v>
                </c:pt>
                <c:pt idx="199">
                  <c:v>8.5</c:v>
                </c:pt>
                <c:pt idx="200">
                  <c:v>8.5</c:v>
                </c:pt>
                <c:pt idx="201">
                  <c:v>8.5</c:v>
                </c:pt>
                <c:pt idx="202">
                  <c:v>8.5</c:v>
                </c:pt>
                <c:pt idx="203">
                  <c:v>8.5</c:v>
                </c:pt>
                <c:pt idx="204">
                  <c:v>8.5</c:v>
                </c:pt>
                <c:pt idx="205">
                  <c:v>8.5</c:v>
                </c:pt>
                <c:pt idx="206">
                  <c:v>8.5</c:v>
                </c:pt>
                <c:pt idx="207">
                  <c:v>8.5</c:v>
                </c:pt>
                <c:pt idx="208">
                  <c:v>8.5</c:v>
                </c:pt>
                <c:pt idx="209">
                  <c:v>8.5</c:v>
                </c:pt>
                <c:pt idx="210">
                  <c:v>8.5</c:v>
                </c:pt>
                <c:pt idx="211">
                  <c:v>8.5</c:v>
                </c:pt>
                <c:pt idx="212">
                  <c:v>8.5</c:v>
                </c:pt>
                <c:pt idx="213">
                  <c:v>8.5</c:v>
                </c:pt>
                <c:pt idx="214">
                  <c:v>8.25</c:v>
                </c:pt>
                <c:pt idx="215">
                  <c:v>8.25</c:v>
                </c:pt>
                <c:pt idx="216">
                  <c:v>8.25</c:v>
                </c:pt>
                <c:pt idx="217">
                  <c:v>8.25</c:v>
                </c:pt>
                <c:pt idx="218">
                  <c:v>8.25</c:v>
                </c:pt>
                <c:pt idx="219">
                  <c:v>8.25</c:v>
                </c:pt>
                <c:pt idx="220">
                  <c:v>8.25</c:v>
                </c:pt>
                <c:pt idx="221">
                  <c:v>8.25</c:v>
                </c:pt>
                <c:pt idx="222">
                  <c:v>8.25</c:v>
                </c:pt>
                <c:pt idx="223">
                  <c:v>8.25</c:v>
                </c:pt>
                <c:pt idx="224">
                  <c:v>8.25</c:v>
                </c:pt>
                <c:pt idx="225">
                  <c:v>8.25</c:v>
                </c:pt>
                <c:pt idx="226">
                  <c:v>8.25</c:v>
                </c:pt>
                <c:pt idx="227">
                  <c:v>8.25</c:v>
                </c:pt>
                <c:pt idx="228">
                  <c:v>8.25</c:v>
                </c:pt>
                <c:pt idx="229">
                  <c:v>8.25</c:v>
                </c:pt>
                <c:pt idx="230">
                  <c:v>8.25</c:v>
                </c:pt>
                <c:pt idx="231">
                  <c:v>8.25</c:v>
                </c:pt>
                <c:pt idx="232">
                  <c:v>8.25</c:v>
                </c:pt>
                <c:pt idx="233">
                  <c:v>8.25</c:v>
                </c:pt>
                <c:pt idx="234">
                  <c:v>8.25</c:v>
                </c:pt>
                <c:pt idx="235">
                  <c:v>8.25</c:v>
                </c:pt>
                <c:pt idx="236">
                  <c:v>8.25</c:v>
                </c:pt>
                <c:pt idx="237">
                  <c:v>8.25</c:v>
                </c:pt>
                <c:pt idx="238">
                  <c:v>8.25</c:v>
                </c:pt>
                <c:pt idx="239">
                  <c:v>8.25</c:v>
                </c:pt>
                <c:pt idx="240">
                  <c:v>8.25</c:v>
                </c:pt>
                <c:pt idx="241">
                  <c:v>8.25</c:v>
                </c:pt>
                <c:pt idx="242">
                  <c:v>8.25</c:v>
                </c:pt>
                <c:pt idx="243">
                  <c:v>8.25</c:v>
                </c:pt>
                <c:pt idx="244">
                  <c:v>8.25</c:v>
                </c:pt>
                <c:pt idx="245">
                  <c:v>8.25</c:v>
                </c:pt>
                <c:pt idx="246">
                  <c:v>8.25</c:v>
                </c:pt>
                <c:pt idx="247">
                  <c:v>8.25</c:v>
                </c:pt>
                <c:pt idx="248">
                  <c:v>8.25</c:v>
                </c:pt>
                <c:pt idx="249">
                  <c:v>8.25</c:v>
                </c:pt>
                <c:pt idx="250">
                  <c:v>7.75</c:v>
                </c:pt>
                <c:pt idx="251">
                  <c:v>7.75</c:v>
                </c:pt>
                <c:pt idx="252">
                  <c:v>7.75</c:v>
                </c:pt>
                <c:pt idx="253">
                  <c:v>7.75</c:v>
                </c:pt>
                <c:pt idx="254">
                  <c:v>7.75</c:v>
                </c:pt>
                <c:pt idx="255">
                  <c:v>7.75</c:v>
                </c:pt>
                <c:pt idx="256">
                  <c:v>7.75</c:v>
                </c:pt>
                <c:pt idx="257">
                  <c:v>7.75</c:v>
                </c:pt>
                <c:pt idx="258">
                  <c:v>7.75</c:v>
                </c:pt>
                <c:pt idx="259">
                  <c:v>7.75</c:v>
                </c:pt>
                <c:pt idx="260">
                  <c:v>7.75</c:v>
                </c:pt>
                <c:pt idx="261">
                  <c:v>7.75</c:v>
                </c:pt>
                <c:pt idx="262">
                  <c:v>7.75</c:v>
                </c:pt>
                <c:pt idx="263">
                  <c:v>7.75</c:v>
                </c:pt>
                <c:pt idx="264">
                  <c:v>7.75</c:v>
                </c:pt>
                <c:pt idx="265">
                  <c:v>7.75</c:v>
                </c:pt>
                <c:pt idx="266">
                  <c:v>7.75</c:v>
                </c:pt>
                <c:pt idx="267">
                  <c:v>7.75</c:v>
                </c:pt>
                <c:pt idx="268">
                  <c:v>7.75</c:v>
                </c:pt>
                <c:pt idx="269">
                  <c:v>7.75</c:v>
                </c:pt>
                <c:pt idx="270">
                  <c:v>7.75</c:v>
                </c:pt>
                <c:pt idx="271">
                  <c:v>7.75</c:v>
                </c:pt>
                <c:pt idx="272">
                  <c:v>7.75</c:v>
                </c:pt>
                <c:pt idx="273">
                  <c:v>7.75</c:v>
                </c:pt>
                <c:pt idx="274">
                  <c:v>7.75</c:v>
                </c:pt>
                <c:pt idx="275">
                  <c:v>7.75</c:v>
                </c:pt>
                <c:pt idx="276">
                  <c:v>7.75</c:v>
                </c:pt>
                <c:pt idx="277">
                  <c:v>7.75</c:v>
                </c:pt>
                <c:pt idx="278">
                  <c:v>7.75</c:v>
                </c:pt>
                <c:pt idx="279">
                  <c:v>7.75</c:v>
                </c:pt>
                <c:pt idx="280">
                  <c:v>7.75</c:v>
                </c:pt>
                <c:pt idx="281">
                  <c:v>7.75</c:v>
                </c:pt>
                <c:pt idx="282">
                  <c:v>7.75</c:v>
                </c:pt>
                <c:pt idx="283">
                  <c:v>7.75</c:v>
                </c:pt>
                <c:pt idx="284">
                  <c:v>7.75</c:v>
                </c:pt>
                <c:pt idx="285">
                  <c:v>7.75</c:v>
                </c:pt>
                <c:pt idx="286">
                  <c:v>7.75</c:v>
                </c:pt>
                <c:pt idx="287">
                  <c:v>7.75</c:v>
                </c:pt>
                <c:pt idx="288">
                  <c:v>7.75</c:v>
                </c:pt>
                <c:pt idx="289">
                  <c:v>7.75</c:v>
                </c:pt>
                <c:pt idx="290">
                  <c:v>7.5</c:v>
                </c:pt>
                <c:pt idx="291">
                  <c:v>7.5</c:v>
                </c:pt>
                <c:pt idx="292">
                  <c:v>7.5</c:v>
                </c:pt>
                <c:pt idx="293">
                  <c:v>7.5</c:v>
                </c:pt>
                <c:pt idx="294">
                  <c:v>7.5</c:v>
                </c:pt>
                <c:pt idx="295">
                  <c:v>7.5</c:v>
                </c:pt>
                <c:pt idx="296">
                  <c:v>7.5</c:v>
                </c:pt>
                <c:pt idx="297">
                  <c:v>7.5</c:v>
                </c:pt>
                <c:pt idx="298">
                  <c:v>7.5</c:v>
                </c:pt>
                <c:pt idx="299">
                  <c:v>7.5</c:v>
                </c:pt>
                <c:pt idx="300">
                  <c:v>7.5</c:v>
                </c:pt>
                <c:pt idx="301">
                  <c:v>7.5</c:v>
                </c:pt>
                <c:pt idx="302">
                  <c:v>7.5</c:v>
                </c:pt>
                <c:pt idx="303">
                  <c:v>7.5</c:v>
                </c:pt>
                <c:pt idx="304">
                  <c:v>7.5</c:v>
                </c:pt>
                <c:pt idx="305">
                  <c:v>7.5</c:v>
                </c:pt>
                <c:pt idx="306">
                  <c:v>7.5</c:v>
                </c:pt>
                <c:pt idx="307">
                  <c:v>7.5</c:v>
                </c:pt>
                <c:pt idx="308">
                  <c:v>7.5</c:v>
                </c:pt>
                <c:pt idx="309">
                  <c:v>7.5</c:v>
                </c:pt>
                <c:pt idx="310">
                  <c:v>7.5</c:v>
                </c:pt>
                <c:pt idx="311">
                  <c:v>7.5</c:v>
                </c:pt>
                <c:pt idx="312">
                  <c:v>7.5</c:v>
                </c:pt>
                <c:pt idx="313">
                  <c:v>7.5</c:v>
                </c:pt>
                <c:pt idx="314">
                  <c:v>7.5</c:v>
                </c:pt>
                <c:pt idx="315">
                  <c:v>7.5</c:v>
                </c:pt>
                <c:pt idx="316">
                  <c:v>7.5</c:v>
                </c:pt>
                <c:pt idx="317">
                  <c:v>7.5</c:v>
                </c:pt>
                <c:pt idx="318">
                  <c:v>7.5</c:v>
                </c:pt>
                <c:pt idx="319">
                  <c:v>7.25</c:v>
                </c:pt>
                <c:pt idx="320">
                  <c:v>7.25</c:v>
                </c:pt>
                <c:pt idx="321">
                  <c:v>7.25</c:v>
                </c:pt>
                <c:pt idx="322">
                  <c:v>7.25</c:v>
                </c:pt>
                <c:pt idx="323">
                  <c:v>7.25</c:v>
                </c:pt>
                <c:pt idx="324">
                  <c:v>7.25</c:v>
                </c:pt>
                <c:pt idx="325">
                  <c:v>7.25</c:v>
                </c:pt>
                <c:pt idx="326">
                  <c:v>7.25</c:v>
                </c:pt>
                <c:pt idx="327">
                  <c:v>7.25</c:v>
                </c:pt>
                <c:pt idx="328">
                  <c:v>7.25</c:v>
                </c:pt>
                <c:pt idx="329">
                  <c:v>7.25</c:v>
                </c:pt>
                <c:pt idx="330">
                  <c:v>7.25</c:v>
                </c:pt>
                <c:pt idx="331">
                  <c:v>7.25</c:v>
                </c:pt>
                <c:pt idx="332">
                  <c:v>7.25</c:v>
                </c:pt>
                <c:pt idx="333">
                  <c:v>7.25</c:v>
                </c:pt>
                <c:pt idx="334">
                  <c:v>7.25</c:v>
                </c:pt>
                <c:pt idx="335">
                  <c:v>7.25</c:v>
                </c:pt>
                <c:pt idx="336">
                  <c:v>7.25</c:v>
                </c:pt>
                <c:pt idx="337">
                  <c:v>7.25</c:v>
                </c:pt>
                <c:pt idx="338">
                  <c:v>7.25</c:v>
                </c:pt>
                <c:pt idx="339">
                  <c:v>7.25</c:v>
                </c:pt>
                <c:pt idx="340">
                  <c:v>7.25</c:v>
                </c:pt>
                <c:pt idx="341">
                  <c:v>7.25</c:v>
                </c:pt>
                <c:pt idx="342">
                  <c:v>7.25</c:v>
                </c:pt>
                <c:pt idx="343">
                  <c:v>7.25</c:v>
                </c:pt>
                <c:pt idx="344">
                  <c:v>7.25</c:v>
                </c:pt>
                <c:pt idx="345">
                  <c:v>7.25</c:v>
                </c:pt>
                <c:pt idx="346">
                  <c:v>7.25</c:v>
                </c:pt>
                <c:pt idx="347">
                  <c:v>7.25</c:v>
                </c:pt>
                <c:pt idx="348">
                  <c:v>7.25</c:v>
                </c:pt>
                <c:pt idx="349">
                  <c:v>7.25</c:v>
                </c:pt>
                <c:pt idx="350">
                  <c:v>7.25</c:v>
                </c:pt>
                <c:pt idx="351">
                  <c:v>7.25</c:v>
                </c:pt>
                <c:pt idx="352">
                  <c:v>7.25</c:v>
                </c:pt>
                <c:pt idx="353">
                  <c:v>7.25</c:v>
                </c:pt>
                <c:pt idx="354">
                  <c:v>7.25</c:v>
                </c:pt>
                <c:pt idx="355">
                  <c:v>7.25</c:v>
                </c:pt>
                <c:pt idx="356">
                  <c:v>7.25</c:v>
                </c:pt>
                <c:pt idx="357">
                  <c:v>7.25</c:v>
                </c:pt>
                <c:pt idx="358">
                  <c:v>7.25</c:v>
                </c:pt>
                <c:pt idx="359">
                  <c:v>7.25</c:v>
                </c:pt>
                <c:pt idx="360">
                  <c:v>7.25</c:v>
                </c:pt>
                <c:pt idx="361">
                  <c:v>7.25</c:v>
                </c:pt>
                <c:pt idx="362">
                  <c:v>7.25</c:v>
                </c:pt>
                <c:pt idx="363">
                  <c:v>7.25</c:v>
                </c:pt>
                <c:pt idx="364">
                  <c:v>7.25</c:v>
                </c:pt>
                <c:pt idx="365">
                  <c:v>7.25</c:v>
                </c:pt>
                <c:pt idx="366">
                  <c:v>7.25</c:v>
                </c:pt>
                <c:pt idx="367">
                  <c:v>7.25</c:v>
                </c:pt>
                <c:pt idx="368">
                  <c:v>7.25</c:v>
                </c:pt>
                <c:pt idx="369">
                  <c:v>7.25</c:v>
                </c:pt>
                <c:pt idx="370">
                  <c:v>7.25</c:v>
                </c:pt>
                <c:pt idx="371">
                  <c:v>7.25</c:v>
                </c:pt>
                <c:pt idx="372">
                  <c:v>7.25</c:v>
                </c:pt>
                <c:pt idx="373">
                  <c:v>7.25</c:v>
                </c:pt>
                <c:pt idx="374">
                  <c:v>7.25</c:v>
                </c:pt>
                <c:pt idx="375">
                  <c:v>7.25</c:v>
                </c:pt>
                <c:pt idx="376">
                  <c:v>7.25</c:v>
                </c:pt>
                <c:pt idx="377">
                  <c:v>7.25</c:v>
                </c:pt>
                <c:pt idx="378">
                  <c:v>7.25</c:v>
                </c:pt>
                <c:pt idx="379">
                  <c:v>7.25</c:v>
                </c:pt>
                <c:pt idx="380">
                  <c:v>7.25</c:v>
                </c:pt>
                <c:pt idx="381">
                  <c:v>7.25</c:v>
                </c:pt>
                <c:pt idx="382">
                  <c:v>7.25</c:v>
                </c:pt>
                <c:pt idx="383">
                  <c:v>7.25</c:v>
                </c:pt>
                <c:pt idx="384">
                  <c:v>7.25</c:v>
                </c:pt>
                <c:pt idx="385">
                  <c:v>7.25</c:v>
                </c:pt>
                <c:pt idx="386">
                  <c:v>7.25</c:v>
                </c:pt>
                <c:pt idx="387">
                  <c:v>7.25</c:v>
                </c:pt>
                <c:pt idx="388">
                  <c:v>7.25</c:v>
                </c:pt>
                <c:pt idx="389">
                  <c:v>7.25</c:v>
                </c:pt>
                <c:pt idx="390">
                  <c:v>7.25</c:v>
                </c:pt>
                <c:pt idx="391">
                  <c:v>7.25</c:v>
                </c:pt>
                <c:pt idx="392">
                  <c:v>7.25</c:v>
                </c:pt>
                <c:pt idx="393">
                  <c:v>7.25</c:v>
                </c:pt>
                <c:pt idx="394">
                  <c:v>7.25</c:v>
                </c:pt>
                <c:pt idx="395">
                  <c:v>7.25</c:v>
                </c:pt>
                <c:pt idx="396">
                  <c:v>7.25</c:v>
                </c:pt>
                <c:pt idx="397">
                  <c:v>7.25</c:v>
                </c:pt>
                <c:pt idx="398">
                  <c:v>7.25</c:v>
                </c:pt>
                <c:pt idx="399">
                  <c:v>7.25</c:v>
                </c:pt>
                <c:pt idx="400">
                  <c:v>7.25</c:v>
                </c:pt>
                <c:pt idx="401">
                  <c:v>7.25</c:v>
                </c:pt>
                <c:pt idx="402">
                  <c:v>7.25</c:v>
                </c:pt>
                <c:pt idx="403">
                  <c:v>7.25</c:v>
                </c:pt>
                <c:pt idx="404">
                  <c:v>7.25</c:v>
                </c:pt>
                <c:pt idx="405">
                  <c:v>7.25</c:v>
                </c:pt>
                <c:pt idx="406">
                  <c:v>7.25</c:v>
                </c:pt>
                <c:pt idx="407">
                  <c:v>7.25</c:v>
                </c:pt>
                <c:pt idx="408">
                  <c:v>7.25</c:v>
                </c:pt>
                <c:pt idx="409">
                  <c:v>7.25</c:v>
                </c:pt>
                <c:pt idx="410">
                  <c:v>7.25</c:v>
                </c:pt>
                <c:pt idx="411">
                  <c:v>7.25</c:v>
                </c:pt>
                <c:pt idx="412">
                  <c:v>7.25</c:v>
                </c:pt>
                <c:pt idx="413">
                  <c:v>7.25</c:v>
                </c:pt>
                <c:pt idx="414">
                  <c:v>7.25</c:v>
                </c:pt>
                <c:pt idx="415">
                  <c:v>7.25</c:v>
                </c:pt>
                <c:pt idx="416">
                  <c:v>7.25</c:v>
                </c:pt>
                <c:pt idx="417">
                  <c:v>7.25</c:v>
                </c:pt>
                <c:pt idx="418">
                  <c:v>7.25</c:v>
                </c:pt>
                <c:pt idx="419">
                  <c:v>7.25</c:v>
                </c:pt>
                <c:pt idx="420">
                  <c:v>7.25</c:v>
                </c:pt>
                <c:pt idx="421">
                  <c:v>7.25</c:v>
                </c:pt>
                <c:pt idx="422">
                  <c:v>7.25</c:v>
                </c:pt>
                <c:pt idx="423">
                  <c:v>7.25</c:v>
                </c:pt>
                <c:pt idx="424">
                  <c:v>7.25</c:v>
                </c:pt>
                <c:pt idx="425">
                  <c:v>7.25</c:v>
                </c:pt>
                <c:pt idx="426">
                  <c:v>7.25</c:v>
                </c:pt>
                <c:pt idx="427">
                  <c:v>7.25</c:v>
                </c:pt>
                <c:pt idx="428">
                  <c:v>7.25</c:v>
                </c:pt>
                <c:pt idx="429">
                  <c:v>7.25</c:v>
                </c:pt>
                <c:pt idx="430">
                  <c:v>7.25</c:v>
                </c:pt>
                <c:pt idx="431">
                  <c:v>7.25</c:v>
                </c:pt>
                <c:pt idx="432">
                  <c:v>7.25</c:v>
                </c:pt>
                <c:pt idx="433">
                  <c:v>7.25</c:v>
                </c:pt>
                <c:pt idx="434">
                  <c:v>7.25</c:v>
                </c:pt>
                <c:pt idx="435">
                  <c:v>7.25</c:v>
                </c:pt>
                <c:pt idx="436">
                  <c:v>7.25</c:v>
                </c:pt>
                <c:pt idx="437">
                  <c:v>7.25</c:v>
                </c:pt>
                <c:pt idx="438">
                  <c:v>7.25</c:v>
                </c:pt>
                <c:pt idx="439">
                  <c:v>7.25</c:v>
                </c:pt>
                <c:pt idx="440">
                  <c:v>7.25</c:v>
                </c:pt>
                <c:pt idx="441">
                  <c:v>7.25</c:v>
                </c:pt>
                <c:pt idx="442">
                  <c:v>7.25</c:v>
                </c:pt>
                <c:pt idx="443">
                  <c:v>7.25</c:v>
                </c:pt>
                <c:pt idx="444">
                  <c:v>7.25</c:v>
                </c:pt>
                <c:pt idx="445">
                  <c:v>7.25</c:v>
                </c:pt>
                <c:pt idx="446">
                  <c:v>7.25</c:v>
                </c:pt>
                <c:pt idx="447">
                  <c:v>7.25</c:v>
                </c:pt>
                <c:pt idx="448">
                  <c:v>7.25</c:v>
                </c:pt>
                <c:pt idx="449">
                  <c:v>7.25</c:v>
                </c:pt>
                <c:pt idx="450">
                  <c:v>7.25</c:v>
                </c:pt>
                <c:pt idx="451">
                  <c:v>7.25</c:v>
                </c:pt>
                <c:pt idx="452">
                  <c:v>7.25</c:v>
                </c:pt>
                <c:pt idx="453">
                  <c:v>7.25</c:v>
                </c:pt>
                <c:pt idx="454">
                  <c:v>7.25</c:v>
                </c:pt>
                <c:pt idx="455">
                  <c:v>7.25</c:v>
                </c:pt>
                <c:pt idx="456">
                  <c:v>7.25</c:v>
                </c:pt>
                <c:pt idx="457">
                  <c:v>7.25</c:v>
                </c:pt>
                <c:pt idx="458">
                  <c:v>7.25</c:v>
                </c:pt>
                <c:pt idx="459">
                  <c:v>7.25</c:v>
                </c:pt>
                <c:pt idx="460">
                  <c:v>7.25</c:v>
                </c:pt>
                <c:pt idx="461">
                  <c:v>7.25</c:v>
                </c:pt>
                <c:pt idx="462">
                  <c:v>7.25</c:v>
                </c:pt>
                <c:pt idx="463">
                  <c:v>7.25</c:v>
                </c:pt>
                <c:pt idx="464">
                  <c:v>7.25</c:v>
                </c:pt>
                <c:pt idx="465">
                  <c:v>7.25</c:v>
                </c:pt>
                <c:pt idx="466">
                  <c:v>7.25</c:v>
                </c:pt>
                <c:pt idx="467">
                  <c:v>7.25</c:v>
                </c:pt>
                <c:pt idx="468">
                  <c:v>7.25</c:v>
                </c:pt>
                <c:pt idx="469">
                  <c:v>7.25</c:v>
                </c:pt>
                <c:pt idx="470">
                  <c:v>7.25</c:v>
                </c:pt>
                <c:pt idx="471">
                  <c:v>7.25</c:v>
                </c:pt>
                <c:pt idx="472">
                  <c:v>7.25</c:v>
                </c:pt>
                <c:pt idx="473">
                  <c:v>7.25</c:v>
                </c:pt>
                <c:pt idx="474">
                  <c:v>7.25</c:v>
                </c:pt>
                <c:pt idx="475">
                  <c:v>7.25</c:v>
                </c:pt>
                <c:pt idx="476">
                  <c:v>7.25</c:v>
                </c:pt>
                <c:pt idx="477">
                  <c:v>7.25</c:v>
                </c:pt>
                <c:pt idx="478">
                  <c:v>7.25</c:v>
                </c:pt>
                <c:pt idx="479">
                  <c:v>7.25</c:v>
                </c:pt>
                <c:pt idx="480">
                  <c:v>7.25</c:v>
                </c:pt>
                <c:pt idx="481">
                  <c:v>7.25</c:v>
                </c:pt>
                <c:pt idx="482">
                  <c:v>7.25</c:v>
                </c:pt>
                <c:pt idx="483">
                  <c:v>7.25</c:v>
                </c:pt>
                <c:pt idx="484">
                  <c:v>7.25</c:v>
                </c:pt>
                <c:pt idx="485">
                  <c:v>7.25</c:v>
                </c:pt>
                <c:pt idx="486">
                  <c:v>7.25</c:v>
                </c:pt>
                <c:pt idx="487">
                  <c:v>7.25</c:v>
                </c:pt>
                <c:pt idx="488">
                  <c:v>7.25</c:v>
                </c:pt>
                <c:pt idx="489">
                  <c:v>7.25</c:v>
                </c:pt>
                <c:pt idx="490">
                  <c:v>7.25</c:v>
                </c:pt>
                <c:pt idx="491">
                  <c:v>7.25</c:v>
                </c:pt>
                <c:pt idx="492">
                  <c:v>7.25</c:v>
                </c:pt>
                <c:pt idx="493">
                  <c:v>7.5</c:v>
                </c:pt>
                <c:pt idx="494">
                  <c:v>7.5</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7.5</c:v>
                </c:pt>
                <c:pt idx="510">
                  <c:v>7.5</c:v>
                </c:pt>
                <c:pt idx="511">
                  <c:v>7.5</c:v>
                </c:pt>
                <c:pt idx="512">
                  <c:v>7.5</c:v>
                </c:pt>
                <c:pt idx="513">
                  <c:v>7.5</c:v>
                </c:pt>
                <c:pt idx="514">
                  <c:v>7.5</c:v>
                </c:pt>
                <c:pt idx="515">
                  <c:v>7.5</c:v>
                </c:pt>
                <c:pt idx="516">
                  <c:v>7.5</c:v>
                </c:pt>
                <c:pt idx="517">
                  <c:v>7.5</c:v>
                </c:pt>
                <c:pt idx="518">
                  <c:v>7.5</c:v>
                </c:pt>
                <c:pt idx="519">
                  <c:v>7.5</c:v>
                </c:pt>
                <c:pt idx="520">
                  <c:v>7.5</c:v>
                </c:pt>
                <c:pt idx="521">
                  <c:v>7.5</c:v>
                </c:pt>
                <c:pt idx="522">
                  <c:v>7.5</c:v>
                </c:pt>
                <c:pt idx="523">
                  <c:v>7.5</c:v>
                </c:pt>
                <c:pt idx="524">
                  <c:v>7.5</c:v>
                </c:pt>
                <c:pt idx="525">
                  <c:v>7.5</c:v>
                </c:pt>
                <c:pt idx="526">
                  <c:v>7.5</c:v>
                </c:pt>
                <c:pt idx="527">
                  <c:v>7.5</c:v>
                </c:pt>
                <c:pt idx="528">
                  <c:v>7.5</c:v>
                </c:pt>
                <c:pt idx="529">
                  <c:v>7.5</c:v>
                </c:pt>
                <c:pt idx="530">
                  <c:v>7.5</c:v>
                </c:pt>
                <c:pt idx="531">
                  <c:v>7.5</c:v>
                </c:pt>
                <c:pt idx="532">
                  <c:v>7.5</c:v>
                </c:pt>
                <c:pt idx="533">
                  <c:v>7.5</c:v>
                </c:pt>
                <c:pt idx="534">
                  <c:v>7.5</c:v>
                </c:pt>
                <c:pt idx="535">
                  <c:v>7.5</c:v>
                </c:pt>
                <c:pt idx="536">
                  <c:v>7.5</c:v>
                </c:pt>
                <c:pt idx="537">
                  <c:v>7.5</c:v>
                </c:pt>
                <c:pt idx="538">
                  <c:v>7.5</c:v>
                </c:pt>
                <c:pt idx="539">
                  <c:v>7.5</c:v>
                </c:pt>
                <c:pt idx="540">
                  <c:v>7.5</c:v>
                </c:pt>
                <c:pt idx="541">
                  <c:v>7.5</c:v>
                </c:pt>
                <c:pt idx="542">
                  <c:v>7.5</c:v>
                </c:pt>
                <c:pt idx="543">
                  <c:v>7.5</c:v>
                </c:pt>
                <c:pt idx="544">
                  <c:v>7.5</c:v>
                </c:pt>
                <c:pt idx="545">
                  <c:v>7.5</c:v>
                </c:pt>
                <c:pt idx="546">
                  <c:v>7.5</c:v>
                </c:pt>
                <c:pt idx="547">
                  <c:v>7.5</c:v>
                </c:pt>
                <c:pt idx="548">
                  <c:v>7.5</c:v>
                </c:pt>
                <c:pt idx="549">
                  <c:v>7.5</c:v>
                </c:pt>
                <c:pt idx="550">
                  <c:v>7.5</c:v>
                </c:pt>
                <c:pt idx="551">
                  <c:v>7.5</c:v>
                </c:pt>
                <c:pt idx="552">
                  <c:v>7.5</c:v>
                </c:pt>
                <c:pt idx="553">
                  <c:v>7.5</c:v>
                </c:pt>
                <c:pt idx="554">
                  <c:v>7.5</c:v>
                </c:pt>
                <c:pt idx="555">
                  <c:v>7.5</c:v>
                </c:pt>
                <c:pt idx="556">
                  <c:v>7.5</c:v>
                </c:pt>
                <c:pt idx="557">
                  <c:v>7.5</c:v>
                </c:pt>
                <c:pt idx="558">
                  <c:v>7.5</c:v>
                </c:pt>
                <c:pt idx="559">
                  <c:v>7.5</c:v>
                </c:pt>
                <c:pt idx="560">
                  <c:v>7.5</c:v>
                </c:pt>
                <c:pt idx="561">
                  <c:v>7.5</c:v>
                </c:pt>
                <c:pt idx="562">
                  <c:v>7.75</c:v>
                </c:pt>
                <c:pt idx="563">
                  <c:v>7.75</c:v>
                </c:pt>
                <c:pt idx="564">
                  <c:v>7.75</c:v>
                </c:pt>
                <c:pt idx="565">
                  <c:v>7.75</c:v>
                </c:pt>
                <c:pt idx="566">
                  <c:v>7.75</c:v>
                </c:pt>
                <c:pt idx="567">
                  <c:v>7.75</c:v>
                </c:pt>
                <c:pt idx="568">
                  <c:v>7.75</c:v>
                </c:pt>
                <c:pt idx="569">
                  <c:v>7.75</c:v>
                </c:pt>
                <c:pt idx="570">
                  <c:v>7.75</c:v>
                </c:pt>
                <c:pt idx="571">
                  <c:v>7.75</c:v>
                </c:pt>
                <c:pt idx="572">
                  <c:v>7.75</c:v>
                </c:pt>
                <c:pt idx="573">
                  <c:v>7.75</c:v>
                </c:pt>
                <c:pt idx="574">
                  <c:v>7.75</c:v>
                </c:pt>
                <c:pt idx="575">
                  <c:v>7.75</c:v>
                </c:pt>
                <c:pt idx="576">
                  <c:v>7.75</c:v>
                </c:pt>
                <c:pt idx="577">
                  <c:v>7.75</c:v>
                </c:pt>
                <c:pt idx="578">
                  <c:v>7.75</c:v>
                </c:pt>
                <c:pt idx="579">
                  <c:v>7.75</c:v>
                </c:pt>
                <c:pt idx="580">
                  <c:v>7.75</c:v>
                </c:pt>
                <c:pt idx="581">
                  <c:v>7.75</c:v>
                </c:pt>
                <c:pt idx="582">
                  <c:v>7.75</c:v>
                </c:pt>
                <c:pt idx="583">
                  <c:v>7.75</c:v>
                </c:pt>
                <c:pt idx="584">
                  <c:v>7.75</c:v>
                </c:pt>
                <c:pt idx="585">
                  <c:v>7.75</c:v>
                </c:pt>
                <c:pt idx="586">
                  <c:v>7.75</c:v>
                </c:pt>
                <c:pt idx="587">
                  <c:v>7.75</c:v>
                </c:pt>
                <c:pt idx="588">
                  <c:v>7.75</c:v>
                </c:pt>
                <c:pt idx="589">
                  <c:v>7.75</c:v>
                </c:pt>
                <c:pt idx="590">
                  <c:v>7.75</c:v>
                </c:pt>
                <c:pt idx="591">
                  <c:v>7.75</c:v>
                </c:pt>
                <c:pt idx="592">
                  <c:v>7.75</c:v>
                </c:pt>
                <c:pt idx="593">
                  <c:v>7.75</c:v>
                </c:pt>
                <c:pt idx="594">
                  <c:v>7.75</c:v>
                </c:pt>
                <c:pt idx="595">
                  <c:v>7.75</c:v>
                </c:pt>
                <c:pt idx="596">
                  <c:v>7.75</c:v>
                </c:pt>
                <c:pt idx="597">
                  <c:v>7.75</c:v>
                </c:pt>
                <c:pt idx="598">
                  <c:v>7.75</c:v>
                </c:pt>
                <c:pt idx="599">
                  <c:v>7.75</c:v>
                </c:pt>
                <c:pt idx="600">
                  <c:v>7.75</c:v>
                </c:pt>
                <c:pt idx="601">
                  <c:v>7.75</c:v>
                </c:pt>
                <c:pt idx="602">
                  <c:v>7.75</c:v>
                </c:pt>
                <c:pt idx="603">
                  <c:v>7.75</c:v>
                </c:pt>
                <c:pt idx="604">
                  <c:v>7.75</c:v>
                </c:pt>
                <c:pt idx="605">
                  <c:v>7.75</c:v>
                </c:pt>
                <c:pt idx="606">
                  <c:v>7.75</c:v>
                </c:pt>
                <c:pt idx="607">
                  <c:v>7.75</c:v>
                </c:pt>
                <c:pt idx="608">
                  <c:v>7.75</c:v>
                </c:pt>
                <c:pt idx="609">
                  <c:v>7.75</c:v>
                </c:pt>
                <c:pt idx="610">
                  <c:v>7.75</c:v>
                </c:pt>
                <c:pt idx="611">
                  <c:v>7.75</c:v>
                </c:pt>
                <c:pt idx="612">
                  <c:v>7.75</c:v>
                </c:pt>
                <c:pt idx="613">
                  <c:v>7.75</c:v>
                </c:pt>
                <c:pt idx="614">
                  <c:v>7.75</c:v>
                </c:pt>
                <c:pt idx="615">
                  <c:v>7.75</c:v>
                </c:pt>
                <c:pt idx="616">
                  <c:v>7.75</c:v>
                </c:pt>
                <c:pt idx="617">
                  <c:v>7.75</c:v>
                </c:pt>
                <c:pt idx="618">
                  <c:v>7.75</c:v>
                </c:pt>
                <c:pt idx="619">
                  <c:v>7.75</c:v>
                </c:pt>
                <c:pt idx="620">
                  <c:v>7.75</c:v>
                </c:pt>
                <c:pt idx="621">
                  <c:v>7.75</c:v>
                </c:pt>
                <c:pt idx="622">
                  <c:v>7.75</c:v>
                </c:pt>
                <c:pt idx="623">
                  <c:v>7.75</c:v>
                </c:pt>
                <c:pt idx="624">
                  <c:v>7.75</c:v>
                </c:pt>
                <c:pt idx="625">
                  <c:v>7.75</c:v>
                </c:pt>
                <c:pt idx="626">
                  <c:v>7.75</c:v>
                </c:pt>
                <c:pt idx="627">
                  <c:v>7.75</c:v>
                </c:pt>
                <c:pt idx="628">
                  <c:v>7.75</c:v>
                </c:pt>
                <c:pt idx="629">
                  <c:v>7.75</c:v>
                </c:pt>
                <c:pt idx="630">
                  <c:v>7.75</c:v>
                </c:pt>
                <c:pt idx="631">
                  <c:v>7.75</c:v>
                </c:pt>
                <c:pt idx="632">
                  <c:v>7.75</c:v>
                </c:pt>
                <c:pt idx="633">
                  <c:v>7.75</c:v>
                </c:pt>
                <c:pt idx="634">
                  <c:v>7.75</c:v>
                </c:pt>
                <c:pt idx="635">
                  <c:v>7.75</c:v>
                </c:pt>
                <c:pt idx="636">
                  <c:v>7.75</c:v>
                </c:pt>
                <c:pt idx="637">
                  <c:v>7.75</c:v>
                </c:pt>
                <c:pt idx="638">
                  <c:v>7.75</c:v>
                </c:pt>
                <c:pt idx="639">
                  <c:v>7.75</c:v>
                </c:pt>
                <c:pt idx="640">
                  <c:v>7.75</c:v>
                </c:pt>
                <c:pt idx="641">
                  <c:v>7.75</c:v>
                </c:pt>
                <c:pt idx="642">
                  <c:v>7.75</c:v>
                </c:pt>
                <c:pt idx="643">
                  <c:v>7.75</c:v>
                </c:pt>
                <c:pt idx="644">
                  <c:v>7.75</c:v>
                </c:pt>
                <c:pt idx="645">
                  <c:v>7.75</c:v>
                </c:pt>
                <c:pt idx="646">
                  <c:v>7.75</c:v>
                </c:pt>
                <c:pt idx="647">
                  <c:v>7.75</c:v>
                </c:pt>
                <c:pt idx="648">
                  <c:v>7.75</c:v>
                </c:pt>
                <c:pt idx="649">
                  <c:v>7.75</c:v>
                </c:pt>
                <c:pt idx="650">
                  <c:v>7.75</c:v>
                </c:pt>
                <c:pt idx="651">
                  <c:v>7.75</c:v>
                </c:pt>
                <c:pt idx="652">
                  <c:v>7.75</c:v>
                </c:pt>
                <c:pt idx="653">
                  <c:v>7.75</c:v>
                </c:pt>
                <c:pt idx="654">
                  <c:v>7.75</c:v>
                </c:pt>
                <c:pt idx="655">
                  <c:v>7.75</c:v>
                </c:pt>
                <c:pt idx="656">
                  <c:v>7.75</c:v>
                </c:pt>
                <c:pt idx="657">
                  <c:v>7.75</c:v>
                </c:pt>
                <c:pt idx="658">
                  <c:v>7.75</c:v>
                </c:pt>
                <c:pt idx="659">
                  <c:v>7.75</c:v>
                </c:pt>
                <c:pt idx="660">
                  <c:v>7.75</c:v>
                </c:pt>
                <c:pt idx="661">
                  <c:v>7.75</c:v>
                </c:pt>
                <c:pt idx="662">
                  <c:v>7.75</c:v>
                </c:pt>
                <c:pt idx="663">
                  <c:v>7.75</c:v>
                </c:pt>
                <c:pt idx="664">
                  <c:v>7.75</c:v>
                </c:pt>
                <c:pt idx="665">
                  <c:v>7.75</c:v>
                </c:pt>
                <c:pt idx="666">
                  <c:v>7.75</c:v>
                </c:pt>
                <c:pt idx="667">
                  <c:v>7.75</c:v>
                </c:pt>
                <c:pt idx="668">
                  <c:v>7.75</c:v>
                </c:pt>
                <c:pt idx="669">
                  <c:v>7.75</c:v>
                </c:pt>
                <c:pt idx="670">
                  <c:v>7.75</c:v>
                </c:pt>
                <c:pt idx="671">
                  <c:v>7.75</c:v>
                </c:pt>
                <c:pt idx="672">
                  <c:v>7.75</c:v>
                </c:pt>
                <c:pt idx="673">
                  <c:v>7.75</c:v>
                </c:pt>
                <c:pt idx="674">
                  <c:v>7.75</c:v>
                </c:pt>
                <c:pt idx="675">
                  <c:v>7.75</c:v>
                </c:pt>
                <c:pt idx="676">
                  <c:v>7.75</c:v>
                </c:pt>
                <c:pt idx="677">
                  <c:v>7.75</c:v>
                </c:pt>
                <c:pt idx="678">
                  <c:v>7.75</c:v>
                </c:pt>
                <c:pt idx="679">
                  <c:v>7.75</c:v>
                </c:pt>
                <c:pt idx="680">
                  <c:v>7.75</c:v>
                </c:pt>
                <c:pt idx="681">
                  <c:v>7.75</c:v>
                </c:pt>
                <c:pt idx="682">
                  <c:v>7.75</c:v>
                </c:pt>
                <c:pt idx="683">
                  <c:v>7.75</c:v>
                </c:pt>
                <c:pt idx="684">
                  <c:v>7.75</c:v>
                </c:pt>
                <c:pt idx="685">
                  <c:v>7.75</c:v>
                </c:pt>
                <c:pt idx="686">
                  <c:v>7.75</c:v>
                </c:pt>
                <c:pt idx="687">
                  <c:v>7.75</c:v>
                </c:pt>
                <c:pt idx="688">
                  <c:v>7.75</c:v>
                </c:pt>
                <c:pt idx="689">
                  <c:v>7.75</c:v>
                </c:pt>
                <c:pt idx="690">
                  <c:v>7.75</c:v>
                </c:pt>
                <c:pt idx="691">
                  <c:v>7.75</c:v>
                </c:pt>
                <c:pt idx="692">
                  <c:v>7.75</c:v>
                </c:pt>
                <c:pt idx="693">
                  <c:v>7.75</c:v>
                </c:pt>
                <c:pt idx="694">
                  <c:v>7.75</c:v>
                </c:pt>
                <c:pt idx="695">
                  <c:v>7.75</c:v>
                </c:pt>
                <c:pt idx="696">
                  <c:v>7.75</c:v>
                </c:pt>
                <c:pt idx="697">
                  <c:v>7.75</c:v>
                </c:pt>
                <c:pt idx="698">
                  <c:v>7.75</c:v>
                </c:pt>
                <c:pt idx="699">
                  <c:v>7.5</c:v>
                </c:pt>
                <c:pt idx="700">
                  <c:v>7.5</c:v>
                </c:pt>
                <c:pt idx="701">
                  <c:v>7.5</c:v>
                </c:pt>
                <c:pt idx="702">
                  <c:v>7.5</c:v>
                </c:pt>
                <c:pt idx="703">
                  <c:v>7.5</c:v>
                </c:pt>
                <c:pt idx="704">
                  <c:v>7.5</c:v>
                </c:pt>
                <c:pt idx="705">
                  <c:v>7.5</c:v>
                </c:pt>
                <c:pt idx="706">
                  <c:v>7.5</c:v>
                </c:pt>
                <c:pt idx="707">
                  <c:v>7.5</c:v>
                </c:pt>
                <c:pt idx="708">
                  <c:v>7.5</c:v>
                </c:pt>
                <c:pt idx="709">
                  <c:v>7.5</c:v>
                </c:pt>
                <c:pt idx="710">
                  <c:v>7.5</c:v>
                </c:pt>
                <c:pt idx="711">
                  <c:v>7.5</c:v>
                </c:pt>
                <c:pt idx="712">
                  <c:v>7.5</c:v>
                </c:pt>
                <c:pt idx="713">
                  <c:v>7.5</c:v>
                </c:pt>
                <c:pt idx="714">
                  <c:v>7.5</c:v>
                </c:pt>
                <c:pt idx="715">
                  <c:v>7.5</c:v>
                </c:pt>
                <c:pt idx="716">
                  <c:v>7.5</c:v>
                </c:pt>
                <c:pt idx="717">
                  <c:v>7.5</c:v>
                </c:pt>
                <c:pt idx="718">
                  <c:v>7.5</c:v>
                </c:pt>
                <c:pt idx="719">
                  <c:v>7.5</c:v>
                </c:pt>
                <c:pt idx="720">
                  <c:v>7.5</c:v>
                </c:pt>
                <c:pt idx="721">
                  <c:v>7.5</c:v>
                </c:pt>
                <c:pt idx="722">
                  <c:v>7.5</c:v>
                </c:pt>
                <c:pt idx="723">
                  <c:v>7.5</c:v>
                </c:pt>
                <c:pt idx="724">
                  <c:v>7.5</c:v>
                </c:pt>
                <c:pt idx="725">
                  <c:v>7.5</c:v>
                </c:pt>
                <c:pt idx="726">
                  <c:v>7.5</c:v>
                </c:pt>
                <c:pt idx="727">
                  <c:v>7.5</c:v>
                </c:pt>
                <c:pt idx="728">
                  <c:v>7.5</c:v>
                </c:pt>
                <c:pt idx="729">
                  <c:v>7.5</c:v>
                </c:pt>
                <c:pt idx="730">
                  <c:v>7.25</c:v>
                </c:pt>
                <c:pt idx="731">
                  <c:v>7.25</c:v>
                </c:pt>
                <c:pt idx="732">
                  <c:v>7.25</c:v>
                </c:pt>
                <c:pt idx="733">
                  <c:v>7.25</c:v>
                </c:pt>
                <c:pt idx="734">
                  <c:v>7.25</c:v>
                </c:pt>
                <c:pt idx="735">
                  <c:v>7.25</c:v>
                </c:pt>
                <c:pt idx="736">
                  <c:v>7.25</c:v>
                </c:pt>
                <c:pt idx="737">
                  <c:v>7.25</c:v>
                </c:pt>
                <c:pt idx="738">
                  <c:v>7.25</c:v>
                </c:pt>
                <c:pt idx="739">
                  <c:v>7.25</c:v>
                </c:pt>
                <c:pt idx="740">
                  <c:v>7.25</c:v>
                </c:pt>
                <c:pt idx="741">
                  <c:v>7.25</c:v>
                </c:pt>
                <c:pt idx="742">
                  <c:v>7.25</c:v>
                </c:pt>
                <c:pt idx="743">
                  <c:v>7.25</c:v>
                </c:pt>
                <c:pt idx="744">
                  <c:v>7.25</c:v>
                </c:pt>
                <c:pt idx="745">
                  <c:v>7.25</c:v>
                </c:pt>
                <c:pt idx="746">
                  <c:v>7.25</c:v>
                </c:pt>
                <c:pt idx="747">
                  <c:v>7.25</c:v>
                </c:pt>
                <c:pt idx="748">
                  <c:v>7.25</c:v>
                </c:pt>
                <c:pt idx="749">
                  <c:v>7.25</c:v>
                </c:pt>
                <c:pt idx="750">
                  <c:v>7.25</c:v>
                </c:pt>
                <c:pt idx="751">
                  <c:v>7.25</c:v>
                </c:pt>
                <c:pt idx="752">
                  <c:v>7.25</c:v>
                </c:pt>
                <c:pt idx="753">
                  <c:v>7.25</c:v>
                </c:pt>
                <c:pt idx="754">
                  <c:v>7.25</c:v>
                </c:pt>
                <c:pt idx="755">
                  <c:v>7.25</c:v>
                </c:pt>
                <c:pt idx="756">
                  <c:v>7.25</c:v>
                </c:pt>
                <c:pt idx="757">
                  <c:v>7.25</c:v>
                </c:pt>
                <c:pt idx="758">
                  <c:v>7.25</c:v>
                </c:pt>
                <c:pt idx="759">
                  <c:v>7.25</c:v>
                </c:pt>
                <c:pt idx="760">
                  <c:v>7</c:v>
                </c:pt>
                <c:pt idx="761">
                  <c:v>7</c:v>
                </c:pt>
                <c:pt idx="762">
                  <c:v>7</c:v>
                </c:pt>
                <c:pt idx="763">
                  <c:v>7</c:v>
                </c:pt>
                <c:pt idx="764">
                  <c:v>7</c:v>
                </c:pt>
                <c:pt idx="765">
                  <c:v>7</c:v>
                </c:pt>
                <c:pt idx="766">
                  <c:v>7</c:v>
                </c:pt>
                <c:pt idx="767">
                  <c:v>7</c:v>
                </c:pt>
                <c:pt idx="768">
                  <c:v>7</c:v>
                </c:pt>
                <c:pt idx="769">
                  <c:v>7</c:v>
                </c:pt>
                <c:pt idx="770">
                  <c:v>7</c:v>
                </c:pt>
                <c:pt idx="771">
                  <c:v>7</c:v>
                </c:pt>
                <c:pt idx="772">
                  <c:v>7</c:v>
                </c:pt>
                <c:pt idx="773">
                  <c:v>7</c:v>
                </c:pt>
                <c:pt idx="774">
                  <c:v>7</c:v>
                </c:pt>
                <c:pt idx="775">
                  <c:v>7</c:v>
                </c:pt>
                <c:pt idx="776">
                  <c:v>7</c:v>
                </c:pt>
                <c:pt idx="777">
                  <c:v>7</c:v>
                </c:pt>
                <c:pt idx="778">
                  <c:v>7</c:v>
                </c:pt>
                <c:pt idx="779">
                  <c:v>7</c:v>
                </c:pt>
                <c:pt idx="780">
                  <c:v>7</c:v>
                </c:pt>
                <c:pt idx="781">
                  <c:v>7</c:v>
                </c:pt>
                <c:pt idx="782">
                  <c:v>7</c:v>
                </c:pt>
                <c:pt idx="783">
                  <c:v>7</c:v>
                </c:pt>
                <c:pt idx="784">
                  <c:v>7</c:v>
                </c:pt>
                <c:pt idx="785">
                  <c:v>7</c:v>
                </c:pt>
                <c:pt idx="786">
                  <c:v>7</c:v>
                </c:pt>
                <c:pt idx="787">
                  <c:v>7</c:v>
                </c:pt>
                <c:pt idx="788">
                  <c:v>7</c:v>
                </c:pt>
                <c:pt idx="789">
                  <c:v>7</c:v>
                </c:pt>
                <c:pt idx="790">
                  <c:v>7</c:v>
                </c:pt>
                <c:pt idx="791">
                  <c:v>7</c:v>
                </c:pt>
                <c:pt idx="792">
                  <c:v>7</c:v>
                </c:pt>
              </c:numCache>
            </c:numRef>
          </c:val>
          <c:smooth val="0"/>
          <c:extLst>
            <c:ext xmlns:c16="http://schemas.microsoft.com/office/drawing/2014/chart" uri="{C3380CC4-5D6E-409C-BE32-E72D297353CC}">
              <c16:uniqueId val="{00000000-1758-4E28-AE65-A4BA68D098D9}"/>
            </c:ext>
          </c:extLst>
        </c:ser>
        <c:ser>
          <c:idx val="0"/>
          <c:order val="1"/>
          <c:tx>
            <c:strRef>
              <c:f>'1.9'!$C$1</c:f>
              <c:strCache>
                <c:ptCount val="1"/>
                <c:pt idx="0">
                  <c:v>Банк Індії</c:v>
                </c:pt>
              </c:strCache>
            </c:strRef>
          </c:tx>
          <c:spPr>
            <a:ln w="25400" cmpd="sng">
              <a:solidFill>
                <a:srgbClr val="91C864"/>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'1.9'!$C$4:$C$796</c:f>
              <c:numCache>
                <c:formatCode>0.00</c:formatCode>
                <c:ptCount val="793"/>
                <c:pt idx="0">
                  <c:v>6.25</c:v>
                </c:pt>
                <c:pt idx="1">
                  <c:v>6.25</c:v>
                </c:pt>
                <c:pt idx="2">
                  <c:v>6.25</c:v>
                </c:pt>
                <c:pt idx="3">
                  <c:v>6.25</c:v>
                </c:pt>
                <c:pt idx="4">
                  <c:v>6.25</c:v>
                </c:pt>
                <c:pt idx="5">
                  <c:v>6.25</c:v>
                </c:pt>
                <c:pt idx="6">
                  <c:v>6.25</c:v>
                </c:pt>
                <c:pt idx="7">
                  <c:v>6.25</c:v>
                </c:pt>
                <c:pt idx="8">
                  <c:v>6.25</c:v>
                </c:pt>
                <c:pt idx="9">
                  <c:v>6.25</c:v>
                </c:pt>
                <c:pt idx="10">
                  <c:v>6.25</c:v>
                </c:pt>
                <c:pt idx="11">
                  <c:v>6.25</c:v>
                </c:pt>
                <c:pt idx="12">
                  <c:v>6.25</c:v>
                </c:pt>
                <c:pt idx="13">
                  <c:v>6.25</c:v>
                </c:pt>
                <c:pt idx="14">
                  <c:v>6.25</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pt idx="31">
                  <c:v>6.25</c:v>
                </c:pt>
                <c:pt idx="32">
                  <c:v>6.25</c:v>
                </c:pt>
                <c:pt idx="33">
                  <c:v>6.25</c:v>
                </c:pt>
                <c:pt idx="34">
                  <c:v>6.25</c:v>
                </c:pt>
                <c:pt idx="35">
                  <c:v>6.25</c:v>
                </c:pt>
                <c:pt idx="36">
                  <c:v>6.25</c:v>
                </c:pt>
                <c:pt idx="37">
                  <c:v>6.25</c:v>
                </c:pt>
                <c:pt idx="38">
                  <c:v>6.25</c:v>
                </c:pt>
                <c:pt idx="39">
                  <c:v>6.25</c:v>
                </c:pt>
                <c:pt idx="40">
                  <c:v>6.25</c:v>
                </c:pt>
                <c:pt idx="41">
                  <c:v>6.25</c:v>
                </c:pt>
                <c:pt idx="42">
                  <c:v>6.25</c:v>
                </c:pt>
                <c:pt idx="43">
                  <c:v>6.25</c:v>
                </c:pt>
                <c:pt idx="44">
                  <c:v>6.25</c:v>
                </c:pt>
                <c:pt idx="45">
                  <c:v>6.25</c:v>
                </c:pt>
                <c:pt idx="46">
                  <c:v>6.25</c:v>
                </c:pt>
                <c:pt idx="47">
                  <c:v>6.25</c:v>
                </c:pt>
                <c:pt idx="48">
                  <c:v>6.25</c:v>
                </c:pt>
                <c:pt idx="49">
                  <c:v>6.25</c:v>
                </c:pt>
                <c:pt idx="50">
                  <c:v>6.25</c:v>
                </c:pt>
                <c:pt idx="51">
                  <c:v>6.25</c:v>
                </c:pt>
                <c:pt idx="52">
                  <c:v>6.25</c:v>
                </c:pt>
                <c:pt idx="53">
                  <c:v>6.25</c:v>
                </c:pt>
                <c:pt idx="54">
                  <c:v>6.25</c:v>
                </c:pt>
                <c:pt idx="55">
                  <c:v>6.25</c:v>
                </c:pt>
                <c:pt idx="56">
                  <c:v>6.25</c:v>
                </c:pt>
                <c:pt idx="57">
                  <c:v>6.25</c:v>
                </c:pt>
                <c:pt idx="58">
                  <c:v>6.25</c:v>
                </c:pt>
                <c:pt idx="59">
                  <c:v>6.25</c:v>
                </c:pt>
                <c:pt idx="60">
                  <c:v>6.25</c:v>
                </c:pt>
                <c:pt idx="61">
                  <c:v>6.25</c:v>
                </c:pt>
                <c:pt idx="62">
                  <c:v>6.25</c:v>
                </c:pt>
                <c:pt idx="63">
                  <c:v>6.25</c:v>
                </c:pt>
                <c:pt idx="64">
                  <c:v>6.25</c:v>
                </c:pt>
                <c:pt idx="65">
                  <c:v>6.25</c:v>
                </c:pt>
                <c:pt idx="66">
                  <c:v>6.25</c:v>
                </c:pt>
                <c:pt idx="67">
                  <c:v>6.25</c:v>
                </c:pt>
                <c:pt idx="68">
                  <c:v>6.25</c:v>
                </c:pt>
                <c:pt idx="69">
                  <c:v>6.25</c:v>
                </c:pt>
                <c:pt idx="70">
                  <c:v>6.25</c:v>
                </c:pt>
                <c:pt idx="71">
                  <c:v>6.25</c:v>
                </c:pt>
                <c:pt idx="72">
                  <c:v>6.25</c:v>
                </c:pt>
                <c:pt idx="73">
                  <c:v>6.25</c:v>
                </c:pt>
                <c:pt idx="74">
                  <c:v>6.25</c:v>
                </c:pt>
                <c:pt idx="75">
                  <c:v>6.25</c:v>
                </c:pt>
                <c:pt idx="76">
                  <c:v>6.25</c:v>
                </c:pt>
                <c:pt idx="77">
                  <c:v>6.25</c:v>
                </c:pt>
                <c:pt idx="78">
                  <c:v>6.25</c:v>
                </c:pt>
                <c:pt idx="79">
                  <c:v>6.25</c:v>
                </c:pt>
                <c:pt idx="80">
                  <c:v>6.25</c:v>
                </c:pt>
                <c:pt idx="81">
                  <c:v>6.25</c:v>
                </c:pt>
                <c:pt idx="82">
                  <c:v>6.25</c:v>
                </c:pt>
                <c:pt idx="83">
                  <c:v>6.25</c:v>
                </c:pt>
                <c:pt idx="84">
                  <c:v>6.25</c:v>
                </c:pt>
                <c:pt idx="85">
                  <c:v>6.25</c:v>
                </c:pt>
                <c:pt idx="86">
                  <c:v>6.25</c:v>
                </c:pt>
                <c:pt idx="87">
                  <c:v>6.25</c:v>
                </c:pt>
                <c:pt idx="88">
                  <c:v>6.25</c:v>
                </c:pt>
                <c:pt idx="89">
                  <c:v>6.25</c:v>
                </c:pt>
                <c:pt idx="90">
                  <c:v>6.25</c:v>
                </c:pt>
                <c:pt idx="91">
                  <c:v>6.25</c:v>
                </c:pt>
                <c:pt idx="92">
                  <c:v>6.25</c:v>
                </c:pt>
                <c:pt idx="93">
                  <c:v>6.25</c:v>
                </c:pt>
                <c:pt idx="94">
                  <c:v>6.25</c:v>
                </c:pt>
                <c:pt idx="95">
                  <c:v>6.25</c:v>
                </c:pt>
                <c:pt idx="96">
                  <c:v>6.25</c:v>
                </c:pt>
                <c:pt idx="97">
                  <c:v>6.25</c:v>
                </c:pt>
                <c:pt idx="98">
                  <c:v>6.25</c:v>
                </c:pt>
                <c:pt idx="99">
                  <c:v>6.25</c:v>
                </c:pt>
                <c:pt idx="100">
                  <c:v>6.25</c:v>
                </c:pt>
                <c:pt idx="101">
                  <c:v>6.25</c:v>
                </c:pt>
                <c:pt idx="102">
                  <c:v>6.25</c:v>
                </c:pt>
                <c:pt idx="103">
                  <c:v>6.25</c:v>
                </c:pt>
                <c:pt idx="104">
                  <c:v>6.25</c:v>
                </c:pt>
                <c:pt idx="105">
                  <c:v>6.25</c:v>
                </c:pt>
                <c:pt idx="106">
                  <c:v>6.25</c:v>
                </c:pt>
                <c:pt idx="107">
                  <c:v>6.25</c:v>
                </c:pt>
                <c:pt idx="108">
                  <c:v>6.25</c:v>
                </c:pt>
                <c:pt idx="109">
                  <c:v>6.25</c:v>
                </c:pt>
                <c:pt idx="110">
                  <c:v>6.25</c:v>
                </c:pt>
                <c:pt idx="111">
                  <c:v>6.25</c:v>
                </c:pt>
                <c:pt idx="112">
                  <c:v>6.25</c:v>
                </c:pt>
                <c:pt idx="113">
                  <c:v>6.25</c:v>
                </c:pt>
                <c:pt idx="114">
                  <c:v>6.25</c:v>
                </c:pt>
                <c:pt idx="115">
                  <c:v>6.25</c:v>
                </c:pt>
                <c:pt idx="116">
                  <c:v>6.25</c:v>
                </c:pt>
                <c:pt idx="117">
                  <c:v>6.25</c:v>
                </c:pt>
                <c:pt idx="118">
                  <c:v>6.25</c:v>
                </c:pt>
                <c:pt idx="119">
                  <c:v>6.25</c:v>
                </c:pt>
                <c:pt idx="120">
                  <c:v>6.25</c:v>
                </c:pt>
                <c:pt idx="121">
                  <c:v>6.25</c:v>
                </c:pt>
                <c:pt idx="122">
                  <c:v>6.25</c:v>
                </c:pt>
                <c:pt idx="123">
                  <c:v>6.25</c:v>
                </c:pt>
                <c:pt idx="124">
                  <c:v>6.25</c:v>
                </c:pt>
                <c:pt idx="125">
                  <c:v>6.25</c:v>
                </c:pt>
                <c:pt idx="126">
                  <c:v>6.25</c:v>
                </c:pt>
                <c:pt idx="127">
                  <c:v>6.25</c:v>
                </c:pt>
                <c:pt idx="128">
                  <c:v>6.25</c:v>
                </c:pt>
                <c:pt idx="129">
                  <c:v>6.25</c:v>
                </c:pt>
                <c:pt idx="130">
                  <c:v>6.25</c:v>
                </c:pt>
                <c:pt idx="131">
                  <c:v>6.25</c:v>
                </c:pt>
                <c:pt idx="132">
                  <c:v>6.25</c:v>
                </c:pt>
                <c:pt idx="133">
                  <c:v>6.25</c:v>
                </c:pt>
                <c:pt idx="134">
                  <c:v>6.25</c:v>
                </c:pt>
                <c:pt idx="135">
                  <c:v>6.25</c:v>
                </c:pt>
                <c:pt idx="136">
                  <c:v>6.25</c:v>
                </c:pt>
                <c:pt idx="137">
                  <c:v>6.25</c:v>
                </c:pt>
                <c:pt idx="138">
                  <c:v>6.25</c:v>
                </c:pt>
                <c:pt idx="139">
                  <c:v>6.25</c:v>
                </c:pt>
                <c:pt idx="140">
                  <c:v>6.25</c:v>
                </c:pt>
                <c:pt idx="141">
                  <c:v>6.25</c:v>
                </c:pt>
                <c:pt idx="142">
                  <c:v>6.25</c:v>
                </c:pt>
                <c:pt idx="143">
                  <c:v>6.25</c:v>
                </c:pt>
                <c:pt idx="144">
                  <c:v>6.25</c:v>
                </c:pt>
                <c:pt idx="145">
                  <c:v>6.25</c:v>
                </c:pt>
                <c:pt idx="146">
                  <c:v>6.25</c:v>
                </c:pt>
                <c:pt idx="147">
                  <c:v>6.25</c:v>
                </c:pt>
                <c:pt idx="148">
                  <c:v>6.25</c:v>
                </c:pt>
                <c:pt idx="149">
                  <c:v>6.25</c:v>
                </c:pt>
                <c:pt idx="150">
                  <c:v>6.25</c:v>
                </c:pt>
                <c:pt idx="151">
                  <c:v>6.25</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pt idx="365">
                  <c:v>6</c:v>
                </c:pt>
                <c:pt idx="366">
                  <c:v>6</c:v>
                </c:pt>
                <c:pt idx="367">
                  <c:v>6</c:v>
                </c:pt>
                <c:pt idx="368">
                  <c:v>6</c:v>
                </c:pt>
                <c:pt idx="369">
                  <c:v>6</c:v>
                </c:pt>
                <c:pt idx="370">
                  <c:v>6</c:v>
                </c:pt>
                <c:pt idx="371">
                  <c:v>6</c:v>
                </c:pt>
                <c:pt idx="372">
                  <c:v>6</c:v>
                </c:pt>
                <c:pt idx="373">
                  <c:v>6</c:v>
                </c:pt>
                <c:pt idx="374">
                  <c:v>6</c:v>
                </c:pt>
                <c:pt idx="375">
                  <c:v>6</c:v>
                </c:pt>
                <c:pt idx="376">
                  <c:v>6</c:v>
                </c:pt>
                <c:pt idx="377">
                  <c:v>6</c:v>
                </c:pt>
                <c:pt idx="378">
                  <c:v>6</c:v>
                </c:pt>
                <c:pt idx="379">
                  <c:v>6</c:v>
                </c:pt>
                <c:pt idx="380">
                  <c:v>6</c:v>
                </c:pt>
                <c:pt idx="381">
                  <c:v>6</c:v>
                </c:pt>
                <c:pt idx="382">
                  <c:v>6</c:v>
                </c:pt>
                <c:pt idx="383">
                  <c:v>6</c:v>
                </c:pt>
                <c:pt idx="384">
                  <c:v>6</c:v>
                </c:pt>
                <c:pt idx="385">
                  <c:v>6</c:v>
                </c:pt>
                <c:pt idx="386">
                  <c:v>6</c:v>
                </c:pt>
                <c:pt idx="387">
                  <c:v>6</c:v>
                </c:pt>
                <c:pt idx="388">
                  <c:v>6.25</c:v>
                </c:pt>
                <c:pt idx="389">
                  <c:v>6.25</c:v>
                </c:pt>
                <c:pt idx="390">
                  <c:v>6.25</c:v>
                </c:pt>
                <c:pt idx="391">
                  <c:v>6.25</c:v>
                </c:pt>
                <c:pt idx="392">
                  <c:v>6.25</c:v>
                </c:pt>
                <c:pt idx="393">
                  <c:v>6.25</c:v>
                </c:pt>
                <c:pt idx="394">
                  <c:v>6.25</c:v>
                </c:pt>
                <c:pt idx="395">
                  <c:v>6.25</c:v>
                </c:pt>
                <c:pt idx="396">
                  <c:v>6.25</c:v>
                </c:pt>
                <c:pt idx="397">
                  <c:v>6.25</c:v>
                </c:pt>
                <c:pt idx="398">
                  <c:v>6.25</c:v>
                </c:pt>
                <c:pt idx="399">
                  <c:v>6.25</c:v>
                </c:pt>
                <c:pt idx="400">
                  <c:v>6.25</c:v>
                </c:pt>
                <c:pt idx="401">
                  <c:v>6.25</c:v>
                </c:pt>
                <c:pt idx="402">
                  <c:v>6.25</c:v>
                </c:pt>
                <c:pt idx="403">
                  <c:v>6.25</c:v>
                </c:pt>
                <c:pt idx="404">
                  <c:v>6.25</c:v>
                </c:pt>
                <c:pt idx="405">
                  <c:v>6.25</c:v>
                </c:pt>
                <c:pt idx="406">
                  <c:v>6.25</c:v>
                </c:pt>
                <c:pt idx="407">
                  <c:v>6.25</c:v>
                </c:pt>
                <c:pt idx="408">
                  <c:v>6.25</c:v>
                </c:pt>
                <c:pt idx="409">
                  <c:v>6.25</c:v>
                </c:pt>
                <c:pt idx="410">
                  <c:v>6.25</c:v>
                </c:pt>
                <c:pt idx="411">
                  <c:v>6.25</c:v>
                </c:pt>
                <c:pt idx="412">
                  <c:v>6.25</c:v>
                </c:pt>
                <c:pt idx="413">
                  <c:v>6.25</c:v>
                </c:pt>
                <c:pt idx="414">
                  <c:v>6.25</c:v>
                </c:pt>
                <c:pt idx="415">
                  <c:v>6.25</c:v>
                </c:pt>
                <c:pt idx="416">
                  <c:v>6.25</c:v>
                </c:pt>
                <c:pt idx="417">
                  <c:v>6.25</c:v>
                </c:pt>
                <c:pt idx="418">
                  <c:v>6.25</c:v>
                </c:pt>
                <c:pt idx="419">
                  <c:v>6.25</c:v>
                </c:pt>
                <c:pt idx="420">
                  <c:v>6.25</c:v>
                </c:pt>
                <c:pt idx="421">
                  <c:v>6.25</c:v>
                </c:pt>
                <c:pt idx="422">
                  <c:v>6.25</c:v>
                </c:pt>
                <c:pt idx="423">
                  <c:v>6.25</c:v>
                </c:pt>
                <c:pt idx="424">
                  <c:v>6.25</c:v>
                </c:pt>
                <c:pt idx="425">
                  <c:v>6.25</c:v>
                </c:pt>
                <c:pt idx="426">
                  <c:v>6.25</c:v>
                </c:pt>
                <c:pt idx="427">
                  <c:v>6.25</c:v>
                </c:pt>
                <c:pt idx="428">
                  <c:v>6.25</c:v>
                </c:pt>
                <c:pt idx="429">
                  <c:v>6.25</c:v>
                </c:pt>
                <c:pt idx="430">
                  <c:v>6.25</c:v>
                </c:pt>
                <c:pt idx="431">
                  <c:v>6.25</c:v>
                </c:pt>
                <c:pt idx="432">
                  <c:v>6.25</c:v>
                </c:pt>
                <c:pt idx="433">
                  <c:v>6.25</c:v>
                </c:pt>
                <c:pt idx="434">
                  <c:v>6.25</c:v>
                </c:pt>
                <c:pt idx="435">
                  <c:v>6.25</c:v>
                </c:pt>
                <c:pt idx="436">
                  <c:v>6.25</c:v>
                </c:pt>
                <c:pt idx="437">
                  <c:v>6.25</c:v>
                </c:pt>
                <c:pt idx="438">
                  <c:v>6.25</c:v>
                </c:pt>
                <c:pt idx="439">
                  <c:v>6.25</c:v>
                </c:pt>
                <c:pt idx="440">
                  <c:v>6.25</c:v>
                </c:pt>
                <c:pt idx="441">
                  <c:v>6.25</c:v>
                </c:pt>
                <c:pt idx="442">
                  <c:v>6.25</c:v>
                </c:pt>
                <c:pt idx="443">
                  <c:v>6.25</c:v>
                </c:pt>
                <c:pt idx="444">
                  <c:v>6.25</c:v>
                </c:pt>
                <c:pt idx="445">
                  <c:v>6.25</c:v>
                </c:pt>
                <c:pt idx="446">
                  <c:v>6.5</c:v>
                </c:pt>
                <c:pt idx="447">
                  <c:v>6.5</c:v>
                </c:pt>
                <c:pt idx="448">
                  <c:v>6.5</c:v>
                </c:pt>
                <c:pt idx="449">
                  <c:v>6.5</c:v>
                </c:pt>
                <c:pt idx="450">
                  <c:v>6.5</c:v>
                </c:pt>
                <c:pt idx="451">
                  <c:v>6.5</c:v>
                </c:pt>
                <c:pt idx="452">
                  <c:v>6.5</c:v>
                </c:pt>
                <c:pt idx="453">
                  <c:v>6.5</c:v>
                </c:pt>
                <c:pt idx="454">
                  <c:v>6.5</c:v>
                </c:pt>
                <c:pt idx="455">
                  <c:v>6.5</c:v>
                </c:pt>
                <c:pt idx="456">
                  <c:v>6.5</c:v>
                </c:pt>
                <c:pt idx="457">
                  <c:v>6.5</c:v>
                </c:pt>
                <c:pt idx="458">
                  <c:v>6.5</c:v>
                </c:pt>
                <c:pt idx="459">
                  <c:v>6.5</c:v>
                </c:pt>
                <c:pt idx="460">
                  <c:v>6.5</c:v>
                </c:pt>
                <c:pt idx="461">
                  <c:v>6.5</c:v>
                </c:pt>
                <c:pt idx="462">
                  <c:v>6.5</c:v>
                </c:pt>
                <c:pt idx="463">
                  <c:v>6.5</c:v>
                </c:pt>
                <c:pt idx="464">
                  <c:v>6.5</c:v>
                </c:pt>
                <c:pt idx="465">
                  <c:v>6.5</c:v>
                </c:pt>
                <c:pt idx="466">
                  <c:v>6.5</c:v>
                </c:pt>
                <c:pt idx="467">
                  <c:v>6.5</c:v>
                </c:pt>
                <c:pt idx="468">
                  <c:v>6.5</c:v>
                </c:pt>
                <c:pt idx="469">
                  <c:v>6.5</c:v>
                </c:pt>
                <c:pt idx="470">
                  <c:v>6.5</c:v>
                </c:pt>
                <c:pt idx="471">
                  <c:v>6.5</c:v>
                </c:pt>
                <c:pt idx="472">
                  <c:v>6.5</c:v>
                </c:pt>
                <c:pt idx="473">
                  <c:v>6.5</c:v>
                </c:pt>
                <c:pt idx="474">
                  <c:v>6.5</c:v>
                </c:pt>
                <c:pt idx="475">
                  <c:v>6.5</c:v>
                </c:pt>
                <c:pt idx="476">
                  <c:v>6.5</c:v>
                </c:pt>
                <c:pt idx="477">
                  <c:v>6.5</c:v>
                </c:pt>
                <c:pt idx="478">
                  <c:v>6.5</c:v>
                </c:pt>
                <c:pt idx="479">
                  <c:v>6.5</c:v>
                </c:pt>
                <c:pt idx="480">
                  <c:v>6.5</c:v>
                </c:pt>
                <c:pt idx="481">
                  <c:v>6.5</c:v>
                </c:pt>
                <c:pt idx="482">
                  <c:v>6.5</c:v>
                </c:pt>
                <c:pt idx="483">
                  <c:v>6.5</c:v>
                </c:pt>
                <c:pt idx="484">
                  <c:v>6.5</c:v>
                </c:pt>
                <c:pt idx="485">
                  <c:v>6.5</c:v>
                </c:pt>
                <c:pt idx="486">
                  <c:v>6.5</c:v>
                </c:pt>
                <c:pt idx="487">
                  <c:v>6.5</c:v>
                </c:pt>
                <c:pt idx="488">
                  <c:v>6.5</c:v>
                </c:pt>
                <c:pt idx="489">
                  <c:v>6.5</c:v>
                </c:pt>
                <c:pt idx="490">
                  <c:v>6.5</c:v>
                </c:pt>
                <c:pt idx="491">
                  <c:v>6.5</c:v>
                </c:pt>
                <c:pt idx="492">
                  <c:v>6.5</c:v>
                </c:pt>
                <c:pt idx="493">
                  <c:v>6.5</c:v>
                </c:pt>
                <c:pt idx="494">
                  <c:v>6.5</c:v>
                </c:pt>
                <c:pt idx="495">
                  <c:v>6.5</c:v>
                </c:pt>
                <c:pt idx="496">
                  <c:v>6.5</c:v>
                </c:pt>
                <c:pt idx="497">
                  <c:v>6.5</c:v>
                </c:pt>
                <c:pt idx="498">
                  <c:v>6.5</c:v>
                </c:pt>
                <c:pt idx="499">
                  <c:v>6.5</c:v>
                </c:pt>
                <c:pt idx="500">
                  <c:v>6.5</c:v>
                </c:pt>
                <c:pt idx="501">
                  <c:v>6.5</c:v>
                </c:pt>
                <c:pt idx="502">
                  <c:v>6.5</c:v>
                </c:pt>
                <c:pt idx="503">
                  <c:v>6.5</c:v>
                </c:pt>
                <c:pt idx="504">
                  <c:v>6.5</c:v>
                </c:pt>
                <c:pt idx="505">
                  <c:v>6.5</c:v>
                </c:pt>
                <c:pt idx="506">
                  <c:v>6.5</c:v>
                </c:pt>
                <c:pt idx="507">
                  <c:v>6.5</c:v>
                </c:pt>
                <c:pt idx="508">
                  <c:v>6.5</c:v>
                </c:pt>
                <c:pt idx="509">
                  <c:v>6.5</c:v>
                </c:pt>
                <c:pt idx="510">
                  <c:v>6.5</c:v>
                </c:pt>
                <c:pt idx="511">
                  <c:v>6.5</c:v>
                </c:pt>
                <c:pt idx="512">
                  <c:v>6.5</c:v>
                </c:pt>
                <c:pt idx="513">
                  <c:v>6.5</c:v>
                </c:pt>
                <c:pt idx="514">
                  <c:v>6.5</c:v>
                </c:pt>
                <c:pt idx="515">
                  <c:v>6.5</c:v>
                </c:pt>
                <c:pt idx="516">
                  <c:v>6.5</c:v>
                </c:pt>
                <c:pt idx="517">
                  <c:v>6.5</c:v>
                </c:pt>
                <c:pt idx="518">
                  <c:v>6.5</c:v>
                </c:pt>
                <c:pt idx="519">
                  <c:v>6.5</c:v>
                </c:pt>
                <c:pt idx="520">
                  <c:v>6.5</c:v>
                </c:pt>
                <c:pt idx="521">
                  <c:v>6.5</c:v>
                </c:pt>
                <c:pt idx="522">
                  <c:v>6.5</c:v>
                </c:pt>
                <c:pt idx="523">
                  <c:v>6.5</c:v>
                </c:pt>
                <c:pt idx="524">
                  <c:v>6.5</c:v>
                </c:pt>
                <c:pt idx="525">
                  <c:v>6.5</c:v>
                </c:pt>
                <c:pt idx="526">
                  <c:v>6.5</c:v>
                </c:pt>
                <c:pt idx="527">
                  <c:v>6.5</c:v>
                </c:pt>
                <c:pt idx="528">
                  <c:v>6.5</c:v>
                </c:pt>
                <c:pt idx="529">
                  <c:v>6.5</c:v>
                </c:pt>
                <c:pt idx="530">
                  <c:v>6.5</c:v>
                </c:pt>
                <c:pt idx="531">
                  <c:v>6.5</c:v>
                </c:pt>
                <c:pt idx="532">
                  <c:v>6.5</c:v>
                </c:pt>
                <c:pt idx="533">
                  <c:v>6.5</c:v>
                </c:pt>
                <c:pt idx="534">
                  <c:v>6.5</c:v>
                </c:pt>
                <c:pt idx="535">
                  <c:v>6.5</c:v>
                </c:pt>
                <c:pt idx="536">
                  <c:v>6.5</c:v>
                </c:pt>
                <c:pt idx="537">
                  <c:v>6.5</c:v>
                </c:pt>
                <c:pt idx="538">
                  <c:v>6.5</c:v>
                </c:pt>
                <c:pt idx="539">
                  <c:v>6.5</c:v>
                </c:pt>
                <c:pt idx="540">
                  <c:v>6.5</c:v>
                </c:pt>
                <c:pt idx="541">
                  <c:v>6.5</c:v>
                </c:pt>
                <c:pt idx="542">
                  <c:v>6.5</c:v>
                </c:pt>
                <c:pt idx="543">
                  <c:v>6.5</c:v>
                </c:pt>
                <c:pt idx="544">
                  <c:v>6.5</c:v>
                </c:pt>
                <c:pt idx="545">
                  <c:v>6.5</c:v>
                </c:pt>
                <c:pt idx="546">
                  <c:v>6.5</c:v>
                </c:pt>
                <c:pt idx="547">
                  <c:v>6.5</c:v>
                </c:pt>
                <c:pt idx="548">
                  <c:v>6.5</c:v>
                </c:pt>
                <c:pt idx="549">
                  <c:v>6.5</c:v>
                </c:pt>
                <c:pt idx="550">
                  <c:v>6.5</c:v>
                </c:pt>
                <c:pt idx="551">
                  <c:v>6.5</c:v>
                </c:pt>
                <c:pt idx="552">
                  <c:v>6.5</c:v>
                </c:pt>
                <c:pt idx="553">
                  <c:v>6.5</c:v>
                </c:pt>
                <c:pt idx="554">
                  <c:v>6.5</c:v>
                </c:pt>
                <c:pt idx="555">
                  <c:v>6.5</c:v>
                </c:pt>
                <c:pt idx="556">
                  <c:v>6.5</c:v>
                </c:pt>
                <c:pt idx="557">
                  <c:v>6.5</c:v>
                </c:pt>
                <c:pt idx="558">
                  <c:v>6.5</c:v>
                </c:pt>
                <c:pt idx="559">
                  <c:v>6.5</c:v>
                </c:pt>
                <c:pt idx="560">
                  <c:v>6.5</c:v>
                </c:pt>
                <c:pt idx="561">
                  <c:v>6.5</c:v>
                </c:pt>
                <c:pt idx="562">
                  <c:v>6.5</c:v>
                </c:pt>
                <c:pt idx="563">
                  <c:v>6.5</c:v>
                </c:pt>
                <c:pt idx="564">
                  <c:v>6.5</c:v>
                </c:pt>
                <c:pt idx="565">
                  <c:v>6.5</c:v>
                </c:pt>
                <c:pt idx="566">
                  <c:v>6.5</c:v>
                </c:pt>
                <c:pt idx="567">
                  <c:v>6.5</c:v>
                </c:pt>
                <c:pt idx="568">
                  <c:v>6.5</c:v>
                </c:pt>
                <c:pt idx="569">
                  <c:v>6.5</c:v>
                </c:pt>
                <c:pt idx="570">
                  <c:v>6.5</c:v>
                </c:pt>
                <c:pt idx="571">
                  <c:v>6.5</c:v>
                </c:pt>
                <c:pt idx="572">
                  <c:v>6.5</c:v>
                </c:pt>
                <c:pt idx="573">
                  <c:v>6.5</c:v>
                </c:pt>
                <c:pt idx="574">
                  <c:v>6.5</c:v>
                </c:pt>
                <c:pt idx="575">
                  <c:v>6.5</c:v>
                </c:pt>
                <c:pt idx="576">
                  <c:v>6.5</c:v>
                </c:pt>
                <c:pt idx="577">
                  <c:v>6.5</c:v>
                </c:pt>
                <c:pt idx="578">
                  <c:v>6.5</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6.25</c:v>
                </c:pt>
                <c:pt idx="602">
                  <c:v>6.25</c:v>
                </c:pt>
                <c:pt idx="603">
                  <c:v>6.25</c:v>
                </c:pt>
                <c:pt idx="604">
                  <c:v>6.25</c:v>
                </c:pt>
                <c:pt idx="605">
                  <c:v>6.25</c:v>
                </c:pt>
                <c:pt idx="606">
                  <c:v>6.25</c:v>
                </c:pt>
                <c:pt idx="607">
                  <c:v>6.25</c:v>
                </c:pt>
                <c:pt idx="608">
                  <c:v>6.25</c:v>
                </c:pt>
                <c:pt idx="609">
                  <c:v>6.25</c:v>
                </c:pt>
                <c:pt idx="610">
                  <c:v>6.25</c:v>
                </c:pt>
                <c:pt idx="611">
                  <c:v>6.25</c:v>
                </c:pt>
                <c:pt idx="612">
                  <c:v>6.25</c:v>
                </c:pt>
                <c:pt idx="613">
                  <c:v>6.25</c:v>
                </c:pt>
                <c:pt idx="614">
                  <c:v>6.25</c:v>
                </c:pt>
                <c:pt idx="615">
                  <c:v>6.25</c:v>
                </c:pt>
                <c:pt idx="616">
                  <c:v>6.25</c:v>
                </c:pt>
                <c:pt idx="617">
                  <c:v>6.25</c:v>
                </c:pt>
                <c:pt idx="618">
                  <c:v>6.25</c:v>
                </c:pt>
                <c:pt idx="619">
                  <c:v>6.25</c:v>
                </c:pt>
                <c:pt idx="620">
                  <c:v>6.25</c:v>
                </c:pt>
                <c:pt idx="621">
                  <c:v>6.25</c:v>
                </c:pt>
                <c:pt idx="622">
                  <c:v>6.25</c:v>
                </c:pt>
                <c:pt idx="623">
                  <c:v>6.25</c:v>
                </c:pt>
                <c:pt idx="624">
                  <c:v>6.25</c:v>
                </c:pt>
                <c:pt idx="625">
                  <c:v>6.25</c:v>
                </c:pt>
                <c:pt idx="626">
                  <c:v>6.25</c:v>
                </c:pt>
                <c:pt idx="627">
                  <c:v>6.25</c:v>
                </c:pt>
                <c:pt idx="628">
                  <c:v>6.25</c:v>
                </c:pt>
                <c:pt idx="629">
                  <c:v>6.25</c:v>
                </c:pt>
                <c:pt idx="630">
                  <c:v>6.25</c:v>
                </c:pt>
                <c:pt idx="631">
                  <c:v>6.25</c:v>
                </c:pt>
                <c:pt idx="632">
                  <c:v>6.25</c:v>
                </c:pt>
                <c:pt idx="633">
                  <c:v>6.25</c:v>
                </c:pt>
                <c:pt idx="634">
                  <c:v>6.25</c:v>
                </c:pt>
                <c:pt idx="635">
                  <c:v>6.25</c:v>
                </c:pt>
                <c:pt idx="636">
                  <c:v>6.25</c:v>
                </c:pt>
                <c:pt idx="637">
                  <c:v>6.25</c:v>
                </c:pt>
                <c:pt idx="638">
                  <c:v>6.25</c:v>
                </c:pt>
                <c:pt idx="639">
                  <c:v>6.25</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5.75</c:v>
                </c:pt>
                <c:pt idx="694">
                  <c:v>5.75</c:v>
                </c:pt>
                <c:pt idx="695">
                  <c:v>5.75</c:v>
                </c:pt>
                <c:pt idx="696">
                  <c:v>5.75</c:v>
                </c:pt>
                <c:pt idx="697">
                  <c:v>5.75</c:v>
                </c:pt>
                <c:pt idx="698">
                  <c:v>5.75</c:v>
                </c:pt>
                <c:pt idx="699">
                  <c:v>5.75</c:v>
                </c:pt>
                <c:pt idx="700">
                  <c:v>5.75</c:v>
                </c:pt>
                <c:pt idx="701">
                  <c:v>5.75</c:v>
                </c:pt>
                <c:pt idx="702">
                  <c:v>5.75</c:v>
                </c:pt>
                <c:pt idx="703">
                  <c:v>5.75</c:v>
                </c:pt>
                <c:pt idx="704">
                  <c:v>5.75</c:v>
                </c:pt>
                <c:pt idx="705">
                  <c:v>5.75</c:v>
                </c:pt>
                <c:pt idx="706">
                  <c:v>5.75</c:v>
                </c:pt>
                <c:pt idx="707">
                  <c:v>5.75</c:v>
                </c:pt>
                <c:pt idx="708">
                  <c:v>5.75</c:v>
                </c:pt>
                <c:pt idx="709">
                  <c:v>5.75</c:v>
                </c:pt>
                <c:pt idx="710">
                  <c:v>5.75</c:v>
                </c:pt>
                <c:pt idx="711">
                  <c:v>5.75</c:v>
                </c:pt>
                <c:pt idx="712">
                  <c:v>5.75</c:v>
                </c:pt>
                <c:pt idx="713">
                  <c:v>5.75</c:v>
                </c:pt>
                <c:pt idx="714">
                  <c:v>5.75</c:v>
                </c:pt>
                <c:pt idx="715">
                  <c:v>5.75</c:v>
                </c:pt>
                <c:pt idx="716">
                  <c:v>5.75</c:v>
                </c:pt>
                <c:pt idx="717">
                  <c:v>5.75</c:v>
                </c:pt>
                <c:pt idx="718">
                  <c:v>5.75</c:v>
                </c:pt>
                <c:pt idx="719">
                  <c:v>5.75</c:v>
                </c:pt>
                <c:pt idx="720">
                  <c:v>5.75</c:v>
                </c:pt>
                <c:pt idx="721">
                  <c:v>5.75</c:v>
                </c:pt>
                <c:pt idx="722">
                  <c:v>5.75</c:v>
                </c:pt>
                <c:pt idx="723">
                  <c:v>5.75</c:v>
                </c:pt>
                <c:pt idx="724">
                  <c:v>5.75</c:v>
                </c:pt>
                <c:pt idx="725">
                  <c:v>5.75</c:v>
                </c:pt>
                <c:pt idx="726">
                  <c:v>5.75</c:v>
                </c:pt>
                <c:pt idx="727">
                  <c:v>5.75</c:v>
                </c:pt>
                <c:pt idx="728">
                  <c:v>5.75</c:v>
                </c:pt>
                <c:pt idx="729">
                  <c:v>5.75</c:v>
                </c:pt>
                <c:pt idx="730">
                  <c:v>5.75</c:v>
                </c:pt>
                <c:pt idx="731">
                  <c:v>5.75</c:v>
                </c:pt>
                <c:pt idx="732">
                  <c:v>5.75</c:v>
                </c:pt>
                <c:pt idx="733">
                  <c:v>5.75</c:v>
                </c:pt>
                <c:pt idx="734">
                  <c:v>5.75</c:v>
                </c:pt>
                <c:pt idx="735">
                  <c:v>5.75</c:v>
                </c:pt>
                <c:pt idx="736">
                  <c:v>5.75</c:v>
                </c:pt>
                <c:pt idx="737">
                  <c:v>5.4</c:v>
                </c:pt>
                <c:pt idx="738">
                  <c:v>5.4</c:v>
                </c:pt>
                <c:pt idx="739">
                  <c:v>5.4</c:v>
                </c:pt>
                <c:pt idx="740">
                  <c:v>5.4</c:v>
                </c:pt>
                <c:pt idx="741">
                  <c:v>5.4</c:v>
                </c:pt>
                <c:pt idx="742">
                  <c:v>5.4</c:v>
                </c:pt>
                <c:pt idx="743">
                  <c:v>5.4</c:v>
                </c:pt>
                <c:pt idx="744">
                  <c:v>5.4</c:v>
                </c:pt>
                <c:pt idx="745">
                  <c:v>5.4</c:v>
                </c:pt>
                <c:pt idx="746">
                  <c:v>5.4</c:v>
                </c:pt>
                <c:pt idx="747">
                  <c:v>5.4</c:v>
                </c:pt>
                <c:pt idx="748">
                  <c:v>5.4</c:v>
                </c:pt>
                <c:pt idx="749">
                  <c:v>5.4</c:v>
                </c:pt>
                <c:pt idx="750">
                  <c:v>5.4</c:v>
                </c:pt>
                <c:pt idx="751">
                  <c:v>5.4</c:v>
                </c:pt>
                <c:pt idx="752">
                  <c:v>5.4</c:v>
                </c:pt>
                <c:pt idx="753">
                  <c:v>5.4</c:v>
                </c:pt>
                <c:pt idx="754">
                  <c:v>5.4</c:v>
                </c:pt>
                <c:pt idx="755">
                  <c:v>5.4</c:v>
                </c:pt>
                <c:pt idx="756">
                  <c:v>5.4</c:v>
                </c:pt>
                <c:pt idx="757">
                  <c:v>5.4</c:v>
                </c:pt>
                <c:pt idx="758">
                  <c:v>5.4</c:v>
                </c:pt>
                <c:pt idx="759">
                  <c:v>5.4</c:v>
                </c:pt>
                <c:pt idx="760">
                  <c:v>5.4</c:v>
                </c:pt>
                <c:pt idx="761">
                  <c:v>5.4</c:v>
                </c:pt>
                <c:pt idx="762">
                  <c:v>5.4</c:v>
                </c:pt>
                <c:pt idx="763">
                  <c:v>5.4</c:v>
                </c:pt>
                <c:pt idx="764">
                  <c:v>5.4</c:v>
                </c:pt>
                <c:pt idx="765">
                  <c:v>5.4</c:v>
                </c:pt>
                <c:pt idx="766">
                  <c:v>5.4</c:v>
                </c:pt>
                <c:pt idx="767">
                  <c:v>5.4</c:v>
                </c:pt>
                <c:pt idx="768">
                  <c:v>5.4</c:v>
                </c:pt>
                <c:pt idx="769">
                  <c:v>5.4</c:v>
                </c:pt>
                <c:pt idx="770">
                  <c:v>5.4</c:v>
                </c:pt>
                <c:pt idx="771">
                  <c:v>5.4</c:v>
                </c:pt>
                <c:pt idx="772">
                  <c:v>5.4</c:v>
                </c:pt>
                <c:pt idx="773">
                  <c:v>5.4</c:v>
                </c:pt>
                <c:pt idx="774">
                  <c:v>5.4</c:v>
                </c:pt>
                <c:pt idx="775">
                  <c:v>5.4</c:v>
                </c:pt>
                <c:pt idx="776">
                  <c:v>5.4</c:v>
                </c:pt>
                <c:pt idx="777">
                  <c:v>5.4</c:v>
                </c:pt>
                <c:pt idx="778">
                  <c:v>5.4</c:v>
                </c:pt>
                <c:pt idx="779">
                  <c:v>5.15</c:v>
                </c:pt>
                <c:pt idx="780">
                  <c:v>5.15</c:v>
                </c:pt>
                <c:pt idx="781">
                  <c:v>5.15</c:v>
                </c:pt>
                <c:pt idx="782">
                  <c:v>5.15</c:v>
                </c:pt>
                <c:pt idx="783">
                  <c:v>5.15</c:v>
                </c:pt>
                <c:pt idx="784">
                  <c:v>5.15</c:v>
                </c:pt>
                <c:pt idx="785">
                  <c:v>5.15</c:v>
                </c:pt>
                <c:pt idx="786">
                  <c:v>5.15</c:v>
                </c:pt>
                <c:pt idx="787">
                  <c:v>5.15</c:v>
                </c:pt>
                <c:pt idx="788">
                  <c:v>5.15</c:v>
                </c:pt>
                <c:pt idx="789">
                  <c:v>5.15</c:v>
                </c:pt>
                <c:pt idx="790">
                  <c:v>5.15</c:v>
                </c:pt>
                <c:pt idx="791">
                  <c:v>5.15</c:v>
                </c:pt>
                <c:pt idx="792">
                  <c:v>5.15</c:v>
                </c:pt>
              </c:numCache>
            </c:numRef>
          </c:val>
          <c:smooth val="0"/>
          <c:extLst>
            <c:ext xmlns:c16="http://schemas.microsoft.com/office/drawing/2014/chart" uri="{C3380CC4-5D6E-409C-BE32-E72D297353CC}">
              <c16:uniqueId val="{00000001-1758-4E28-AE65-A4BA68D098D9}"/>
            </c:ext>
          </c:extLst>
        </c:ser>
        <c:ser>
          <c:idx val="1"/>
          <c:order val="3"/>
          <c:tx>
            <c:strRef>
              <c:f>'1.9'!$D$1</c:f>
              <c:strCache>
                <c:ptCount val="1"/>
                <c:pt idx="0">
                  <c:v>Банк Бразилії</c:v>
                </c:pt>
              </c:strCache>
            </c:strRef>
          </c:tx>
          <c:spPr>
            <a:ln w="25400" cmpd="sng">
              <a:solidFill>
                <a:srgbClr val="DC4B64"/>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'1.9'!$D$4:$D$796</c:f>
              <c:numCache>
                <c:formatCode>0.00</c:formatCode>
                <c:ptCount val="793"/>
                <c:pt idx="0">
                  <c:v>13.75</c:v>
                </c:pt>
                <c:pt idx="1">
                  <c:v>13.75</c:v>
                </c:pt>
                <c:pt idx="2">
                  <c:v>13.75</c:v>
                </c:pt>
                <c:pt idx="3">
                  <c:v>13.75</c:v>
                </c:pt>
                <c:pt idx="4">
                  <c:v>13.75</c:v>
                </c:pt>
                <c:pt idx="5">
                  <c:v>13.75</c:v>
                </c:pt>
                <c:pt idx="6">
                  <c:v>13.75</c:v>
                </c:pt>
                <c:pt idx="7">
                  <c:v>13.75</c:v>
                </c:pt>
                <c:pt idx="8">
                  <c:v>13.75</c:v>
                </c:pt>
                <c:pt idx="9">
                  <c:v>13.75</c:v>
                </c:pt>
                <c:pt idx="10">
                  <c:v>13.75</c:v>
                </c:pt>
                <c:pt idx="11">
                  <c:v>13.75</c:v>
                </c:pt>
                <c:pt idx="12">
                  <c:v>13.75</c:v>
                </c:pt>
                <c:pt idx="13">
                  <c:v>13.75</c:v>
                </c:pt>
                <c:pt idx="14">
                  <c:v>13.75</c:v>
                </c:pt>
                <c:pt idx="15">
                  <c:v>13.75</c:v>
                </c:pt>
                <c:pt idx="16">
                  <c:v>13.75</c:v>
                </c:pt>
                <c:pt idx="17">
                  <c:v>13.75</c:v>
                </c:pt>
                <c:pt idx="18">
                  <c:v>13.75</c:v>
                </c:pt>
                <c:pt idx="19">
                  <c:v>13.75</c:v>
                </c:pt>
                <c:pt idx="20">
                  <c:v>13.75</c:v>
                </c:pt>
                <c:pt idx="21">
                  <c:v>13</c:v>
                </c:pt>
                <c:pt idx="22">
                  <c:v>13</c:v>
                </c:pt>
                <c:pt idx="23">
                  <c:v>13</c:v>
                </c:pt>
                <c:pt idx="24">
                  <c:v>13</c:v>
                </c:pt>
                <c:pt idx="25">
                  <c:v>13</c:v>
                </c:pt>
                <c:pt idx="26">
                  <c:v>13</c:v>
                </c:pt>
                <c:pt idx="27">
                  <c:v>13</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12.25</c:v>
                </c:pt>
                <c:pt idx="42">
                  <c:v>12.25</c:v>
                </c:pt>
                <c:pt idx="43">
                  <c:v>12.25</c:v>
                </c:pt>
                <c:pt idx="44">
                  <c:v>12.25</c:v>
                </c:pt>
                <c:pt idx="45">
                  <c:v>12.25</c:v>
                </c:pt>
                <c:pt idx="46">
                  <c:v>12.25</c:v>
                </c:pt>
                <c:pt idx="47">
                  <c:v>12.25</c:v>
                </c:pt>
                <c:pt idx="48">
                  <c:v>12.25</c:v>
                </c:pt>
                <c:pt idx="49">
                  <c:v>12.25</c:v>
                </c:pt>
                <c:pt idx="50">
                  <c:v>12.25</c:v>
                </c:pt>
                <c:pt idx="51">
                  <c:v>12.25</c:v>
                </c:pt>
                <c:pt idx="52">
                  <c:v>12.25</c:v>
                </c:pt>
                <c:pt idx="53">
                  <c:v>12.25</c:v>
                </c:pt>
                <c:pt idx="54">
                  <c:v>12.25</c:v>
                </c:pt>
                <c:pt idx="55">
                  <c:v>12.25</c:v>
                </c:pt>
                <c:pt idx="56">
                  <c:v>12.25</c:v>
                </c:pt>
                <c:pt idx="57">
                  <c:v>12.25</c:v>
                </c:pt>
                <c:pt idx="58">
                  <c:v>12.25</c:v>
                </c:pt>
                <c:pt idx="59">
                  <c:v>12.25</c:v>
                </c:pt>
                <c:pt idx="60">
                  <c:v>12.25</c:v>
                </c:pt>
                <c:pt idx="61">
                  <c:v>12.25</c:v>
                </c:pt>
                <c:pt idx="62">
                  <c:v>12.25</c:v>
                </c:pt>
                <c:pt idx="63">
                  <c:v>12.25</c:v>
                </c:pt>
                <c:pt idx="64">
                  <c:v>12.25</c:v>
                </c:pt>
                <c:pt idx="65">
                  <c:v>12.25</c:v>
                </c:pt>
                <c:pt idx="66">
                  <c:v>12.25</c:v>
                </c:pt>
                <c:pt idx="67">
                  <c:v>12.25</c:v>
                </c:pt>
                <c:pt idx="68">
                  <c:v>12.25</c:v>
                </c:pt>
                <c:pt idx="69">
                  <c:v>12.25</c:v>
                </c:pt>
                <c:pt idx="70">
                  <c:v>12.25</c:v>
                </c:pt>
                <c:pt idx="71">
                  <c:v>12.25</c:v>
                </c:pt>
                <c:pt idx="72">
                  <c:v>11.25</c:v>
                </c:pt>
                <c:pt idx="73">
                  <c:v>11.25</c:v>
                </c:pt>
                <c:pt idx="74">
                  <c:v>11.25</c:v>
                </c:pt>
                <c:pt idx="75">
                  <c:v>11.25</c:v>
                </c:pt>
                <c:pt idx="76">
                  <c:v>11.25</c:v>
                </c:pt>
                <c:pt idx="77">
                  <c:v>11.25</c:v>
                </c:pt>
                <c:pt idx="78">
                  <c:v>11.25</c:v>
                </c:pt>
                <c:pt idx="79">
                  <c:v>11.25</c:v>
                </c:pt>
                <c:pt idx="80">
                  <c:v>11.25</c:v>
                </c:pt>
                <c:pt idx="81">
                  <c:v>11.25</c:v>
                </c:pt>
                <c:pt idx="82">
                  <c:v>11.25</c:v>
                </c:pt>
                <c:pt idx="83">
                  <c:v>11.25</c:v>
                </c:pt>
                <c:pt idx="84">
                  <c:v>11.25</c:v>
                </c:pt>
                <c:pt idx="85">
                  <c:v>11.25</c:v>
                </c:pt>
                <c:pt idx="86">
                  <c:v>11.25</c:v>
                </c:pt>
                <c:pt idx="87">
                  <c:v>11.25</c:v>
                </c:pt>
                <c:pt idx="88">
                  <c:v>11.25</c:v>
                </c:pt>
                <c:pt idx="89">
                  <c:v>11.25</c:v>
                </c:pt>
                <c:pt idx="90">
                  <c:v>11.25</c:v>
                </c:pt>
                <c:pt idx="91">
                  <c:v>11.25</c:v>
                </c:pt>
                <c:pt idx="92">
                  <c:v>11.25</c:v>
                </c:pt>
                <c:pt idx="93">
                  <c:v>11.25</c:v>
                </c:pt>
                <c:pt idx="94">
                  <c:v>11.25</c:v>
                </c:pt>
                <c:pt idx="95">
                  <c:v>11.25</c:v>
                </c:pt>
                <c:pt idx="96">
                  <c:v>11.25</c:v>
                </c:pt>
                <c:pt idx="97">
                  <c:v>11.25</c:v>
                </c:pt>
                <c:pt idx="98">
                  <c:v>11.25</c:v>
                </c:pt>
                <c:pt idx="99">
                  <c:v>11.25</c:v>
                </c:pt>
                <c:pt idx="100">
                  <c:v>10.25</c:v>
                </c:pt>
                <c:pt idx="101">
                  <c:v>10.25</c:v>
                </c:pt>
                <c:pt idx="102">
                  <c:v>10.25</c:v>
                </c:pt>
                <c:pt idx="103">
                  <c:v>10.25</c:v>
                </c:pt>
                <c:pt idx="104">
                  <c:v>10.25</c:v>
                </c:pt>
                <c:pt idx="105">
                  <c:v>10.25</c:v>
                </c:pt>
                <c:pt idx="106">
                  <c:v>10.25</c:v>
                </c:pt>
                <c:pt idx="107">
                  <c:v>10.25</c:v>
                </c:pt>
                <c:pt idx="108">
                  <c:v>10.25</c:v>
                </c:pt>
                <c:pt idx="109">
                  <c:v>10.25</c:v>
                </c:pt>
                <c:pt idx="110">
                  <c:v>10.25</c:v>
                </c:pt>
                <c:pt idx="111">
                  <c:v>10.25</c:v>
                </c:pt>
                <c:pt idx="112">
                  <c:v>10.25</c:v>
                </c:pt>
                <c:pt idx="113">
                  <c:v>10.25</c:v>
                </c:pt>
                <c:pt idx="114">
                  <c:v>10.25</c:v>
                </c:pt>
                <c:pt idx="115">
                  <c:v>10.25</c:v>
                </c:pt>
                <c:pt idx="116">
                  <c:v>10.25</c:v>
                </c:pt>
                <c:pt idx="117">
                  <c:v>10.25</c:v>
                </c:pt>
                <c:pt idx="118">
                  <c:v>10.25</c:v>
                </c:pt>
                <c:pt idx="119">
                  <c:v>10.25</c:v>
                </c:pt>
                <c:pt idx="120">
                  <c:v>10.25</c:v>
                </c:pt>
                <c:pt idx="121">
                  <c:v>10.25</c:v>
                </c:pt>
                <c:pt idx="122">
                  <c:v>10.25</c:v>
                </c:pt>
                <c:pt idx="123">
                  <c:v>10.25</c:v>
                </c:pt>
                <c:pt idx="124">
                  <c:v>10.25</c:v>
                </c:pt>
                <c:pt idx="125">
                  <c:v>10.25</c:v>
                </c:pt>
                <c:pt idx="126">
                  <c:v>10.25</c:v>
                </c:pt>
                <c:pt idx="127">
                  <c:v>10.25</c:v>
                </c:pt>
                <c:pt idx="128">
                  <c:v>10.25</c:v>
                </c:pt>
                <c:pt idx="129">
                  <c:v>10.25</c:v>
                </c:pt>
                <c:pt idx="130">
                  <c:v>10.25</c:v>
                </c:pt>
                <c:pt idx="131">
                  <c:v>10.25</c:v>
                </c:pt>
                <c:pt idx="132">
                  <c:v>10.25</c:v>
                </c:pt>
                <c:pt idx="133">
                  <c:v>10.25</c:v>
                </c:pt>
                <c:pt idx="134">
                  <c:v>10.25</c:v>
                </c:pt>
                <c:pt idx="135">
                  <c:v>10.25</c:v>
                </c:pt>
                <c:pt idx="136">
                  <c:v>10.25</c:v>
                </c:pt>
                <c:pt idx="137">
                  <c:v>10.25</c:v>
                </c:pt>
                <c:pt idx="138">
                  <c:v>10.25</c:v>
                </c:pt>
                <c:pt idx="139">
                  <c:v>10.25</c:v>
                </c:pt>
                <c:pt idx="140">
                  <c:v>10.25</c:v>
                </c:pt>
                <c:pt idx="141">
                  <c:v>10.25</c:v>
                </c:pt>
                <c:pt idx="142">
                  <c:v>10.25</c:v>
                </c:pt>
                <c:pt idx="143">
                  <c:v>9.25</c:v>
                </c:pt>
                <c:pt idx="144">
                  <c:v>9.25</c:v>
                </c:pt>
                <c:pt idx="145">
                  <c:v>9.25</c:v>
                </c:pt>
                <c:pt idx="146">
                  <c:v>9.25</c:v>
                </c:pt>
                <c:pt idx="147">
                  <c:v>9.25</c:v>
                </c:pt>
                <c:pt idx="148">
                  <c:v>9.25</c:v>
                </c:pt>
                <c:pt idx="149">
                  <c:v>9.25</c:v>
                </c:pt>
                <c:pt idx="150">
                  <c:v>9.25</c:v>
                </c:pt>
                <c:pt idx="151">
                  <c:v>9.25</c:v>
                </c:pt>
                <c:pt idx="152">
                  <c:v>9.25</c:v>
                </c:pt>
                <c:pt idx="153">
                  <c:v>9.25</c:v>
                </c:pt>
                <c:pt idx="154">
                  <c:v>9.25</c:v>
                </c:pt>
                <c:pt idx="155">
                  <c:v>9.25</c:v>
                </c:pt>
                <c:pt idx="156">
                  <c:v>9.25</c:v>
                </c:pt>
                <c:pt idx="157">
                  <c:v>9.25</c:v>
                </c:pt>
                <c:pt idx="158">
                  <c:v>9.25</c:v>
                </c:pt>
                <c:pt idx="159">
                  <c:v>9.25</c:v>
                </c:pt>
                <c:pt idx="160">
                  <c:v>9.25</c:v>
                </c:pt>
                <c:pt idx="161">
                  <c:v>9.25</c:v>
                </c:pt>
                <c:pt idx="162">
                  <c:v>9.25</c:v>
                </c:pt>
                <c:pt idx="163">
                  <c:v>9.25</c:v>
                </c:pt>
                <c:pt idx="164">
                  <c:v>9.25</c:v>
                </c:pt>
                <c:pt idx="165">
                  <c:v>9.25</c:v>
                </c:pt>
                <c:pt idx="166">
                  <c:v>9.25</c:v>
                </c:pt>
                <c:pt idx="167">
                  <c:v>9.25</c:v>
                </c:pt>
                <c:pt idx="168">
                  <c:v>9.25</c:v>
                </c:pt>
                <c:pt idx="169">
                  <c:v>9.25</c:v>
                </c:pt>
                <c:pt idx="170">
                  <c:v>9.25</c:v>
                </c:pt>
                <c:pt idx="171">
                  <c:v>9.25</c:v>
                </c:pt>
                <c:pt idx="172">
                  <c:v>9.25</c:v>
                </c:pt>
                <c:pt idx="173">
                  <c:v>9.25</c:v>
                </c:pt>
                <c:pt idx="174">
                  <c:v>8.25</c:v>
                </c:pt>
                <c:pt idx="175">
                  <c:v>8.25</c:v>
                </c:pt>
                <c:pt idx="176">
                  <c:v>8.25</c:v>
                </c:pt>
                <c:pt idx="177">
                  <c:v>8.25</c:v>
                </c:pt>
                <c:pt idx="178">
                  <c:v>8.25</c:v>
                </c:pt>
                <c:pt idx="179">
                  <c:v>8.25</c:v>
                </c:pt>
                <c:pt idx="180">
                  <c:v>8.25</c:v>
                </c:pt>
                <c:pt idx="181">
                  <c:v>8.25</c:v>
                </c:pt>
                <c:pt idx="182">
                  <c:v>8.25</c:v>
                </c:pt>
                <c:pt idx="183">
                  <c:v>8.25</c:v>
                </c:pt>
                <c:pt idx="184">
                  <c:v>8.25</c:v>
                </c:pt>
                <c:pt idx="185">
                  <c:v>8.25</c:v>
                </c:pt>
                <c:pt idx="186">
                  <c:v>8.25</c:v>
                </c:pt>
                <c:pt idx="187">
                  <c:v>8.25</c:v>
                </c:pt>
                <c:pt idx="188">
                  <c:v>8.25</c:v>
                </c:pt>
                <c:pt idx="189">
                  <c:v>8.25</c:v>
                </c:pt>
                <c:pt idx="190">
                  <c:v>8.25</c:v>
                </c:pt>
                <c:pt idx="191">
                  <c:v>8.25</c:v>
                </c:pt>
                <c:pt idx="192">
                  <c:v>8.25</c:v>
                </c:pt>
                <c:pt idx="193">
                  <c:v>8.25</c:v>
                </c:pt>
                <c:pt idx="194">
                  <c:v>8.25</c:v>
                </c:pt>
                <c:pt idx="195">
                  <c:v>8.25</c:v>
                </c:pt>
                <c:pt idx="196">
                  <c:v>8.25</c:v>
                </c:pt>
                <c:pt idx="197">
                  <c:v>8.25</c:v>
                </c:pt>
                <c:pt idx="198">
                  <c:v>8.25</c:v>
                </c:pt>
                <c:pt idx="199">
                  <c:v>8.25</c:v>
                </c:pt>
                <c:pt idx="200">
                  <c:v>8.25</c:v>
                </c:pt>
                <c:pt idx="201">
                  <c:v>8.25</c:v>
                </c:pt>
                <c:pt idx="202">
                  <c:v>8.25</c:v>
                </c:pt>
                <c:pt idx="203">
                  <c:v>8.25</c:v>
                </c:pt>
                <c:pt idx="204">
                  <c:v>8.25</c:v>
                </c:pt>
                <c:pt idx="205">
                  <c:v>8.25</c:v>
                </c:pt>
                <c:pt idx="206">
                  <c:v>8.25</c:v>
                </c:pt>
                <c:pt idx="207">
                  <c:v>8.25</c:v>
                </c:pt>
                <c:pt idx="208">
                  <c:v>8.25</c:v>
                </c:pt>
                <c:pt idx="209">
                  <c:v>8.25</c:v>
                </c:pt>
                <c:pt idx="210">
                  <c:v>8.25</c:v>
                </c:pt>
                <c:pt idx="211">
                  <c:v>8.25</c:v>
                </c:pt>
                <c:pt idx="212">
                  <c:v>7.5</c:v>
                </c:pt>
                <c:pt idx="213">
                  <c:v>7.5</c:v>
                </c:pt>
                <c:pt idx="214">
                  <c:v>7.5</c:v>
                </c:pt>
                <c:pt idx="215">
                  <c:v>7.5</c:v>
                </c:pt>
                <c:pt idx="216">
                  <c:v>7.5</c:v>
                </c:pt>
                <c:pt idx="217">
                  <c:v>7.5</c:v>
                </c:pt>
                <c:pt idx="218">
                  <c:v>7.5</c:v>
                </c:pt>
                <c:pt idx="219">
                  <c:v>7.5</c:v>
                </c:pt>
                <c:pt idx="220">
                  <c:v>7.5</c:v>
                </c:pt>
                <c:pt idx="221">
                  <c:v>7.5</c:v>
                </c:pt>
                <c:pt idx="222">
                  <c:v>7.5</c:v>
                </c:pt>
                <c:pt idx="223">
                  <c:v>7.5</c:v>
                </c:pt>
                <c:pt idx="224">
                  <c:v>7.5</c:v>
                </c:pt>
                <c:pt idx="225">
                  <c:v>7.5</c:v>
                </c:pt>
                <c:pt idx="226">
                  <c:v>7.5</c:v>
                </c:pt>
                <c:pt idx="227">
                  <c:v>7.5</c:v>
                </c:pt>
                <c:pt idx="228">
                  <c:v>7.5</c:v>
                </c:pt>
                <c:pt idx="229">
                  <c:v>7.5</c:v>
                </c:pt>
                <c:pt idx="230">
                  <c:v>7.5</c:v>
                </c:pt>
                <c:pt idx="231">
                  <c:v>7.5</c:v>
                </c:pt>
                <c:pt idx="232">
                  <c:v>7.5</c:v>
                </c:pt>
                <c:pt idx="233">
                  <c:v>7.5</c:v>
                </c:pt>
                <c:pt idx="234">
                  <c:v>7.5</c:v>
                </c:pt>
                <c:pt idx="235">
                  <c:v>7.5</c:v>
                </c:pt>
                <c:pt idx="236">
                  <c:v>7.5</c:v>
                </c:pt>
                <c:pt idx="237">
                  <c:v>7.5</c:v>
                </c:pt>
                <c:pt idx="238">
                  <c:v>7.5</c:v>
                </c:pt>
                <c:pt idx="239">
                  <c:v>7.5</c:v>
                </c:pt>
                <c:pt idx="240">
                  <c:v>7.5</c:v>
                </c:pt>
                <c:pt idx="241">
                  <c:v>7.5</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6.75</c:v>
                </c:pt>
                <c:pt idx="288">
                  <c:v>6.75</c:v>
                </c:pt>
                <c:pt idx="289">
                  <c:v>6.75</c:v>
                </c:pt>
                <c:pt idx="290">
                  <c:v>6.75</c:v>
                </c:pt>
                <c:pt idx="291">
                  <c:v>6.75</c:v>
                </c:pt>
                <c:pt idx="292">
                  <c:v>6.75</c:v>
                </c:pt>
                <c:pt idx="293">
                  <c:v>6.75</c:v>
                </c:pt>
                <c:pt idx="294">
                  <c:v>6.75</c:v>
                </c:pt>
                <c:pt idx="295">
                  <c:v>6.75</c:v>
                </c:pt>
                <c:pt idx="296">
                  <c:v>6.75</c:v>
                </c:pt>
                <c:pt idx="297">
                  <c:v>6.75</c:v>
                </c:pt>
                <c:pt idx="298">
                  <c:v>6.75</c:v>
                </c:pt>
                <c:pt idx="299">
                  <c:v>6.75</c:v>
                </c:pt>
                <c:pt idx="300">
                  <c:v>6.75</c:v>
                </c:pt>
                <c:pt idx="301">
                  <c:v>6.75</c:v>
                </c:pt>
                <c:pt idx="302">
                  <c:v>6.75</c:v>
                </c:pt>
                <c:pt idx="303">
                  <c:v>6.75</c:v>
                </c:pt>
                <c:pt idx="304">
                  <c:v>6.75</c:v>
                </c:pt>
                <c:pt idx="305">
                  <c:v>6.75</c:v>
                </c:pt>
                <c:pt idx="306">
                  <c:v>6.75</c:v>
                </c:pt>
                <c:pt idx="307">
                  <c:v>6.75</c:v>
                </c:pt>
                <c:pt idx="308">
                  <c:v>6.75</c:v>
                </c:pt>
                <c:pt idx="309">
                  <c:v>6.75</c:v>
                </c:pt>
                <c:pt idx="310">
                  <c:v>6.75</c:v>
                </c:pt>
                <c:pt idx="311">
                  <c:v>6.75</c:v>
                </c:pt>
                <c:pt idx="312">
                  <c:v>6.75</c:v>
                </c:pt>
                <c:pt idx="313">
                  <c:v>6.75</c:v>
                </c:pt>
                <c:pt idx="314">
                  <c:v>6.75</c:v>
                </c:pt>
                <c:pt idx="315">
                  <c:v>6.75</c:v>
                </c:pt>
                <c:pt idx="316">
                  <c:v>6.75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6.5</c:v>
                </c:pt>
                <c:pt idx="413">
                  <c:v>6.5</c:v>
                </c:pt>
                <c:pt idx="414">
                  <c:v>6.5</c:v>
                </c:pt>
                <c:pt idx="415">
                  <c:v>6.5</c:v>
                </c:pt>
                <c:pt idx="416">
                  <c:v>6.5</c:v>
                </c:pt>
                <c:pt idx="417">
                  <c:v>6.5</c:v>
                </c:pt>
                <c:pt idx="418">
                  <c:v>6.5</c:v>
                </c:pt>
                <c:pt idx="419">
                  <c:v>6.5</c:v>
                </c:pt>
                <c:pt idx="420">
                  <c:v>6.5</c:v>
                </c:pt>
                <c:pt idx="421">
                  <c:v>6.5</c:v>
                </c:pt>
                <c:pt idx="422">
                  <c:v>6.5</c:v>
                </c:pt>
                <c:pt idx="423">
                  <c:v>6.5</c:v>
                </c:pt>
                <c:pt idx="424">
                  <c:v>6.5</c:v>
                </c:pt>
                <c:pt idx="425">
                  <c:v>6.5</c:v>
                </c:pt>
                <c:pt idx="426">
                  <c:v>6.5</c:v>
                </c:pt>
                <c:pt idx="427">
                  <c:v>6.5</c:v>
                </c:pt>
                <c:pt idx="428">
                  <c:v>6.5</c:v>
                </c:pt>
                <c:pt idx="429">
                  <c:v>6.5</c:v>
                </c:pt>
                <c:pt idx="430">
                  <c:v>6.5</c:v>
                </c:pt>
                <c:pt idx="431">
                  <c:v>6.5</c:v>
                </c:pt>
                <c:pt idx="432">
                  <c:v>6.5</c:v>
                </c:pt>
                <c:pt idx="433">
                  <c:v>6.5</c:v>
                </c:pt>
                <c:pt idx="434">
                  <c:v>6.5</c:v>
                </c:pt>
                <c:pt idx="435">
                  <c:v>6.5</c:v>
                </c:pt>
                <c:pt idx="436">
                  <c:v>6.5</c:v>
                </c:pt>
                <c:pt idx="437">
                  <c:v>6.5</c:v>
                </c:pt>
                <c:pt idx="438">
                  <c:v>6.5</c:v>
                </c:pt>
                <c:pt idx="439">
                  <c:v>6.5</c:v>
                </c:pt>
                <c:pt idx="440">
                  <c:v>6.5</c:v>
                </c:pt>
                <c:pt idx="441">
                  <c:v>6.5</c:v>
                </c:pt>
                <c:pt idx="442">
                  <c:v>6.5</c:v>
                </c:pt>
                <c:pt idx="443">
                  <c:v>6.5</c:v>
                </c:pt>
                <c:pt idx="444">
                  <c:v>6.5</c:v>
                </c:pt>
                <c:pt idx="445">
                  <c:v>6.5</c:v>
                </c:pt>
                <c:pt idx="446">
                  <c:v>6.5</c:v>
                </c:pt>
                <c:pt idx="447">
                  <c:v>6.5</c:v>
                </c:pt>
                <c:pt idx="448">
                  <c:v>6.5</c:v>
                </c:pt>
                <c:pt idx="449">
                  <c:v>6.5</c:v>
                </c:pt>
                <c:pt idx="450">
                  <c:v>6.5</c:v>
                </c:pt>
                <c:pt idx="451">
                  <c:v>6.5</c:v>
                </c:pt>
                <c:pt idx="452">
                  <c:v>6.5</c:v>
                </c:pt>
                <c:pt idx="453">
                  <c:v>6.5</c:v>
                </c:pt>
                <c:pt idx="454">
                  <c:v>6.5</c:v>
                </c:pt>
                <c:pt idx="455">
                  <c:v>6.5</c:v>
                </c:pt>
                <c:pt idx="456">
                  <c:v>6.5</c:v>
                </c:pt>
                <c:pt idx="457">
                  <c:v>6.5</c:v>
                </c:pt>
                <c:pt idx="458">
                  <c:v>6.5</c:v>
                </c:pt>
                <c:pt idx="459">
                  <c:v>6.5</c:v>
                </c:pt>
                <c:pt idx="460">
                  <c:v>6.5</c:v>
                </c:pt>
                <c:pt idx="461">
                  <c:v>6.5</c:v>
                </c:pt>
                <c:pt idx="462">
                  <c:v>6.5</c:v>
                </c:pt>
                <c:pt idx="463">
                  <c:v>6.5</c:v>
                </c:pt>
                <c:pt idx="464">
                  <c:v>6.5</c:v>
                </c:pt>
                <c:pt idx="465">
                  <c:v>6.5</c:v>
                </c:pt>
                <c:pt idx="466">
                  <c:v>6.5</c:v>
                </c:pt>
                <c:pt idx="467">
                  <c:v>6.5</c:v>
                </c:pt>
                <c:pt idx="468">
                  <c:v>6.5</c:v>
                </c:pt>
                <c:pt idx="469">
                  <c:v>6.5</c:v>
                </c:pt>
                <c:pt idx="470">
                  <c:v>6.5</c:v>
                </c:pt>
                <c:pt idx="471">
                  <c:v>6.5</c:v>
                </c:pt>
                <c:pt idx="472">
                  <c:v>6.5</c:v>
                </c:pt>
                <c:pt idx="473">
                  <c:v>6.5</c:v>
                </c:pt>
                <c:pt idx="474">
                  <c:v>6.5</c:v>
                </c:pt>
                <c:pt idx="475">
                  <c:v>6.5</c:v>
                </c:pt>
                <c:pt idx="476">
                  <c:v>6.5</c:v>
                </c:pt>
                <c:pt idx="477">
                  <c:v>6.5</c:v>
                </c:pt>
                <c:pt idx="478">
                  <c:v>6.5</c:v>
                </c:pt>
                <c:pt idx="479">
                  <c:v>6.5</c:v>
                </c:pt>
                <c:pt idx="480">
                  <c:v>6.5</c:v>
                </c:pt>
                <c:pt idx="481">
                  <c:v>6.5</c:v>
                </c:pt>
                <c:pt idx="482">
                  <c:v>6.5</c:v>
                </c:pt>
                <c:pt idx="483">
                  <c:v>6.5</c:v>
                </c:pt>
                <c:pt idx="484">
                  <c:v>6.5</c:v>
                </c:pt>
                <c:pt idx="485">
                  <c:v>6.5</c:v>
                </c:pt>
                <c:pt idx="486">
                  <c:v>6.5</c:v>
                </c:pt>
                <c:pt idx="487">
                  <c:v>6.5</c:v>
                </c:pt>
                <c:pt idx="488">
                  <c:v>6.5</c:v>
                </c:pt>
                <c:pt idx="489">
                  <c:v>6.5</c:v>
                </c:pt>
                <c:pt idx="490">
                  <c:v>6.5</c:v>
                </c:pt>
                <c:pt idx="491">
                  <c:v>6.5</c:v>
                </c:pt>
                <c:pt idx="492">
                  <c:v>6.5</c:v>
                </c:pt>
                <c:pt idx="493">
                  <c:v>6.5</c:v>
                </c:pt>
                <c:pt idx="494">
                  <c:v>6.5</c:v>
                </c:pt>
                <c:pt idx="495">
                  <c:v>6.5</c:v>
                </c:pt>
                <c:pt idx="496">
                  <c:v>6.5</c:v>
                </c:pt>
                <c:pt idx="497">
                  <c:v>6.5</c:v>
                </c:pt>
                <c:pt idx="498">
                  <c:v>6.5</c:v>
                </c:pt>
                <c:pt idx="499">
                  <c:v>6.5</c:v>
                </c:pt>
                <c:pt idx="500">
                  <c:v>6.5</c:v>
                </c:pt>
                <c:pt idx="501">
                  <c:v>6.5</c:v>
                </c:pt>
                <c:pt idx="502">
                  <c:v>6.5</c:v>
                </c:pt>
                <c:pt idx="503">
                  <c:v>6.5</c:v>
                </c:pt>
                <c:pt idx="504">
                  <c:v>6.5</c:v>
                </c:pt>
                <c:pt idx="505">
                  <c:v>6.5</c:v>
                </c:pt>
                <c:pt idx="506">
                  <c:v>6.5</c:v>
                </c:pt>
                <c:pt idx="507">
                  <c:v>6.5</c:v>
                </c:pt>
                <c:pt idx="508">
                  <c:v>6.5</c:v>
                </c:pt>
                <c:pt idx="509">
                  <c:v>6.5</c:v>
                </c:pt>
                <c:pt idx="510">
                  <c:v>6.5</c:v>
                </c:pt>
                <c:pt idx="511">
                  <c:v>6.5</c:v>
                </c:pt>
                <c:pt idx="512">
                  <c:v>6.5</c:v>
                </c:pt>
                <c:pt idx="513">
                  <c:v>6.5</c:v>
                </c:pt>
                <c:pt idx="514">
                  <c:v>6.5</c:v>
                </c:pt>
                <c:pt idx="515">
                  <c:v>6.5</c:v>
                </c:pt>
                <c:pt idx="516">
                  <c:v>6.5</c:v>
                </c:pt>
                <c:pt idx="517">
                  <c:v>6.5</c:v>
                </c:pt>
                <c:pt idx="518">
                  <c:v>6.5</c:v>
                </c:pt>
                <c:pt idx="519">
                  <c:v>6.5</c:v>
                </c:pt>
                <c:pt idx="520">
                  <c:v>6.5</c:v>
                </c:pt>
                <c:pt idx="521">
                  <c:v>6.5</c:v>
                </c:pt>
                <c:pt idx="522">
                  <c:v>6.5</c:v>
                </c:pt>
                <c:pt idx="523">
                  <c:v>6.5</c:v>
                </c:pt>
                <c:pt idx="524">
                  <c:v>6.5</c:v>
                </c:pt>
                <c:pt idx="525">
                  <c:v>6.5</c:v>
                </c:pt>
                <c:pt idx="526">
                  <c:v>6.5</c:v>
                </c:pt>
                <c:pt idx="527">
                  <c:v>6.5</c:v>
                </c:pt>
                <c:pt idx="528">
                  <c:v>6.5</c:v>
                </c:pt>
                <c:pt idx="529">
                  <c:v>6.5</c:v>
                </c:pt>
                <c:pt idx="530">
                  <c:v>6.5</c:v>
                </c:pt>
                <c:pt idx="531">
                  <c:v>6.5</c:v>
                </c:pt>
                <c:pt idx="532">
                  <c:v>6.5</c:v>
                </c:pt>
                <c:pt idx="533">
                  <c:v>6.5</c:v>
                </c:pt>
                <c:pt idx="534">
                  <c:v>6.5</c:v>
                </c:pt>
                <c:pt idx="535">
                  <c:v>6.5</c:v>
                </c:pt>
                <c:pt idx="536">
                  <c:v>6.5</c:v>
                </c:pt>
                <c:pt idx="537">
                  <c:v>6.5</c:v>
                </c:pt>
                <c:pt idx="538">
                  <c:v>6.5</c:v>
                </c:pt>
                <c:pt idx="539">
                  <c:v>6.5</c:v>
                </c:pt>
                <c:pt idx="540">
                  <c:v>6.5</c:v>
                </c:pt>
                <c:pt idx="541">
                  <c:v>6.5</c:v>
                </c:pt>
                <c:pt idx="542">
                  <c:v>6.5</c:v>
                </c:pt>
                <c:pt idx="543">
                  <c:v>6.5</c:v>
                </c:pt>
                <c:pt idx="544">
                  <c:v>6.5</c:v>
                </c:pt>
                <c:pt idx="545">
                  <c:v>6.5</c:v>
                </c:pt>
                <c:pt idx="546">
                  <c:v>6.5</c:v>
                </c:pt>
                <c:pt idx="547">
                  <c:v>6.5</c:v>
                </c:pt>
                <c:pt idx="548">
                  <c:v>6.5</c:v>
                </c:pt>
                <c:pt idx="549">
                  <c:v>6.5</c:v>
                </c:pt>
                <c:pt idx="550">
                  <c:v>6.5</c:v>
                </c:pt>
                <c:pt idx="551">
                  <c:v>6.5</c:v>
                </c:pt>
                <c:pt idx="552">
                  <c:v>6.5</c:v>
                </c:pt>
                <c:pt idx="553">
                  <c:v>6.5</c:v>
                </c:pt>
                <c:pt idx="554">
                  <c:v>6.5</c:v>
                </c:pt>
                <c:pt idx="555">
                  <c:v>6.5</c:v>
                </c:pt>
                <c:pt idx="556">
                  <c:v>6.5</c:v>
                </c:pt>
                <c:pt idx="557">
                  <c:v>6.5</c:v>
                </c:pt>
                <c:pt idx="558">
                  <c:v>6.5</c:v>
                </c:pt>
                <c:pt idx="559">
                  <c:v>6.5</c:v>
                </c:pt>
                <c:pt idx="560">
                  <c:v>6.5</c:v>
                </c:pt>
                <c:pt idx="561">
                  <c:v>6.5</c:v>
                </c:pt>
                <c:pt idx="562">
                  <c:v>6.5</c:v>
                </c:pt>
                <c:pt idx="563">
                  <c:v>6.5</c:v>
                </c:pt>
                <c:pt idx="564">
                  <c:v>6.5</c:v>
                </c:pt>
                <c:pt idx="565">
                  <c:v>6.5</c:v>
                </c:pt>
                <c:pt idx="566">
                  <c:v>6.5</c:v>
                </c:pt>
                <c:pt idx="567">
                  <c:v>6.5</c:v>
                </c:pt>
                <c:pt idx="568">
                  <c:v>6.5</c:v>
                </c:pt>
                <c:pt idx="569">
                  <c:v>6.5</c:v>
                </c:pt>
                <c:pt idx="570">
                  <c:v>6.5</c:v>
                </c:pt>
                <c:pt idx="571">
                  <c:v>6.5</c:v>
                </c:pt>
                <c:pt idx="572">
                  <c:v>6.5</c:v>
                </c:pt>
                <c:pt idx="573">
                  <c:v>6.5</c:v>
                </c:pt>
                <c:pt idx="574">
                  <c:v>6.5</c:v>
                </c:pt>
                <c:pt idx="575">
                  <c:v>6.5</c:v>
                </c:pt>
                <c:pt idx="576">
                  <c:v>6.5</c:v>
                </c:pt>
                <c:pt idx="577">
                  <c:v>6.5</c:v>
                </c:pt>
                <c:pt idx="578">
                  <c:v>6.5</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6.5</c:v>
                </c:pt>
                <c:pt idx="602">
                  <c:v>6.5</c:v>
                </c:pt>
                <c:pt idx="603">
                  <c:v>6.5</c:v>
                </c:pt>
                <c:pt idx="604">
                  <c:v>6.5</c:v>
                </c:pt>
                <c:pt idx="605">
                  <c:v>6.5</c:v>
                </c:pt>
                <c:pt idx="606">
                  <c:v>6.5</c:v>
                </c:pt>
                <c:pt idx="607">
                  <c:v>6.5</c:v>
                </c:pt>
                <c:pt idx="608">
                  <c:v>6.5</c:v>
                </c:pt>
                <c:pt idx="609">
                  <c:v>6.5</c:v>
                </c:pt>
                <c:pt idx="610">
                  <c:v>6.5</c:v>
                </c:pt>
                <c:pt idx="611">
                  <c:v>6.5</c:v>
                </c:pt>
                <c:pt idx="612">
                  <c:v>6.5</c:v>
                </c:pt>
                <c:pt idx="613">
                  <c:v>6.5</c:v>
                </c:pt>
                <c:pt idx="614">
                  <c:v>6.5</c:v>
                </c:pt>
                <c:pt idx="615">
                  <c:v>6.5</c:v>
                </c:pt>
                <c:pt idx="616">
                  <c:v>6.5</c:v>
                </c:pt>
                <c:pt idx="617">
                  <c:v>6.5</c:v>
                </c:pt>
                <c:pt idx="618">
                  <c:v>6.5</c:v>
                </c:pt>
                <c:pt idx="619">
                  <c:v>6.5</c:v>
                </c:pt>
                <c:pt idx="620">
                  <c:v>6.5</c:v>
                </c:pt>
                <c:pt idx="621">
                  <c:v>6.5</c:v>
                </c:pt>
                <c:pt idx="622">
                  <c:v>6.5</c:v>
                </c:pt>
                <c:pt idx="623">
                  <c:v>6.5</c:v>
                </c:pt>
                <c:pt idx="624">
                  <c:v>6.5</c:v>
                </c:pt>
                <c:pt idx="625">
                  <c:v>6.5</c:v>
                </c:pt>
                <c:pt idx="626">
                  <c:v>6.5</c:v>
                </c:pt>
                <c:pt idx="627">
                  <c:v>6.5</c:v>
                </c:pt>
                <c:pt idx="628">
                  <c:v>6.5</c:v>
                </c:pt>
                <c:pt idx="629">
                  <c:v>6.5</c:v>
                </c:pt>
                <c:pt idx="630">
                  <c:v>6.5</c:v>
                </c:pt>
                <c:pt idx="631">
                  <c:v>6.5</c:v>
                </c:pt>
                <c:pt idx="632">
                  <c:v>6.5</c:v>
                </c:pt>
                <c:pt idx="633">
                  <c:v>6.5</c:v>
                </c:pt>
                <c:pt idx="634">
                  <c:v>6.5</c:v>
                </c:pt>
                <c:pt idx="635">
                  <c:v>6.5</c:v>
                </c:pt>
                <c:pt idx="636">
                  <c:v>6.5</c:v>
                </c:pt>
                <c:pt idx="637">
                  <c:v>6.5</c:v>
                </c:pt>
                <c:pt idx="638">
                  <c:v>6.5</c:v>
                </c:pt>
                <c:pt idx="639">
                  <c:v>6.5</c:v>
                </c:pt>
                <c:pt idx="640">
                  <c:v>6.5</c:v>
                </c:pt>
                <c:pt idx="641">
                  <c:v>6.5</c:v>
                </c:pt>
                <c:pt idx="642">
                  <c:v>6.5</c:v>
                </c:pt>
                <c:pt idx="643">
                  <c:v>6.5</c:v>
                </c:pt>
                <c:pt idx="644">
                  <c:v>6.5</c:v>
                </c:pt>
                <c:pt idx="645">
                  <c:v>6.5</c:v>
                </c:pt>
                <c:pt idx="646">
                  <c:v>6.5</c:v>
                </c:pt>
                <c:pt idx="647">
                  <c:v>6.5</c:v>
                </c:pt>
                <c:pt idx="648">
                  <c:v>6.5</c:v>
                </c:pt>
                <c:pt idx="649">
                  <c:v>6.5</c:v>
                </c:pt>
                <c:pt idx="650">
                  <c:v>6.5</c:v>
                </c:pt>
                <c:pt idx="651">
                  <c:v>6.5</c:v>
                </c:pt>
                <c:pt idx="652">
                  <c:v>6.5</c:v>
                </c:pt>
                <c:pt idx="653">
                  <c:v>6.5</c:v>
                </c:pt>
                <c:pt idx="654">
                  <c:v>6.5</c:v>
                </c:pt>
                <c:pt idx="655">
                  <c:v>6.5</c:v>
                </c:pt>
                <c:pt idx="656">
                  <c:v>6.5</c:v>
                </c:pt>
                <c:pt idx="657">
                  <c:v>6.5</c:v>
                </c:pt>
                <c:pt idx="658">
                  <c:v>6.5</c:v>
                </c:pt>
                <c:pt idx="659">
                  <c:v>6.5</c:v>
                </c:pt>
                <c:pt idx="660">
                  <c:v>6.5</c:v>
                </c:pt>
                <c:pt idx="661">
                  <c:v>6.5</c:v>
                </c:pt>
                <c:pt idx="662">
                  <c:v>6.5</c:v>
                </c:pt>
                <c:pt idx="663">
                  <c:v>6.5</c:v>
                </c:pt>
                <c:pt idx="664">
                  <c:v>6.5</c:v>
                </c:pt>
                <c:pt idx="665">
                  <c:v>6.5</c:v>
                </c:pt>
                <c:pt idx="666">
                  <c:v>6.5</c:v>
                </c:pt>
                <c:pt idx="667">
                  <c:v>6.5</c:v>
                </c:pt>
                <c:pt idx="668">
                  <c:v>6.5</c:v>
                </c:pt>
                <c:pt idx="669">
                  <c:v>6.5</c:v>
                </c:pt>
                <c:pt idx="670">
                  <c:v>6.5</c:v>
                </c:pt>
                <c:pt idx="671">
                  <c:v>6.5</c:v>
                </c:pt>
                <c:pt idx="672">
                  <c:v>6.5</c:v>
                </c:pt>
                <c:pt idx="673">
                  <c:v>6.5</c:v>
                </c:pt>
                <c:pt idx="674">
                  <c:v>6.5</c:v>
                </c:pt>
                <c:pt idx="675">
                  <c:v>6.5</c:v>
                </c:pt>
                <c:pt idx="676">
                  <c:v>6.5</c:v>
                </c:pt>
                <c:pt idx="677">
                  <c:v>6.5</c:v>
                </c:pt>
                <c:pt idx="678">
                  <c:v>6.5</c:v>
                </c:pt>
                <c:pt idx="679">
                  <c:v>6.5</c:v>
                </c:pt>
                <c:pt idx="680">
                  <c:v>6.5</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6</c:v>
                </c:pt>
                <c:pt idx="700">
                  <c:v>6</c:v>
                </c:pt>
                <c:pt idx="701">
                  <c:v>6</c:v>
                </c:pt>
                <c:pt idx="702">
                  <c:v>6</c:v>
                </c:pt>
                <c:pt idx="703">
                  <c:v>6</c:v>
                </c:pt>
                <c:pt idx="704">
                  <c:v>6</c:v>
                </c:pt>
                <c:pt idx="705">
                  <c:v>6</c:v>
                </c:pt>
                <c:pt idx="706">
                  <c:v>6</c:v>
                </c:pt>
                <c:pt idx="707">
                  <c:v>6</c:v>
                </c:pt>
                <c:pt idx="708">
                  <c:v>6</c:v>
                </c:pt>
                <c:pt idx="709">
                  <c:v>6</c:v>
                </c:pt>
                <c:pt idx="710">
                  <c:v>6</c:v>
                </c:pt>
                <c:pt idx="711">
                  <c:v>6</c:v>
                </c:pt>
                <c:pt idx="712">
                  <c:v>6</c:v>
                </c:pt>
                <c:pt idx="713">
                  <c:v>6</c:v>
                </c:pt>
                <c:pt idx="714">
                  <c:v>6</c:v>
                </c:pt>
                <c:pt idx="715">
                  <c:v>6</c:v>
                </c:pt>
                <c:pt idx="716">
                  <c:v>5.5</c:v>
                </c:pt>
                <c:pt idx="717">
                  <c:v>5.5</c:v>
                </c:pt>
                <c:pt idx="718">
                  <c:v>5.5</c:v>
                </c:pt>
                <c:pt idx="719">
                  <c:v>5.5</c:v>
                </c:pt>
                <c:pt idx="720">
                  <c:v>5.5</c:v>
                </c:pt>
                <c:pt idx="721">
                  <c:v>5.5</c:v>
                </c:pt>
                <c:pt idx="722">
                  <c:v>5.5</c:v>
                </c:pt>
                <c:pt idx="723">
                  <c:v>5.5</c:v>
                </c:pt>
                <c:pt idx="724">
                  <c:v>5.5</c:v>
                </c:pt>
                <c:pt idx="725">
                  <c:v>5.5</c:v>
                </c:pt>
                <c:pt idx="726">
                  <c:v>5.5</c:v>
                </c:pt>
                <c:pt idx="727">
                  <c:v>5.5</c:v>
                </c:pt>
                <c:pt idx="728">
                  <c:v>5.5</c:v>
                </c:pt>
                <c:pt idx="729">
                  <c:v>5.5</c:v>
                </c:pt>
                <c:pt idx="730">
                  <c:v>5.5</c:v>
                </c:pt>
                <c:pt idx="731">
                  <c:v>5.5</c:v>
                </c:pt>
                <c:pt idx="732">
                  <c:v>5.5</c:v>
                </c:pt>
                <c:pt idx="733">
                  <c:v>5.5</c:v>
                </c:pt>
                <c:pt idx="734">
                  <c:v>5.5</c:v>
                </c:pt>
                <c:pt idx="735">
                  <c:v>5.5</c:v>
                </c:pt>
                <c:pt idx="736">
                  <c:v>5.5</c:v>
                </c:pt>
                <c:pt idx="737">
                  <c:v>5.5</c:v>
                </c:pt>
                <c:pt idx="738">
                  <c:v>5.5</c:v>
                </c:pt>
                <c:pt idx="739">
                  <c:v>5.5</c:v>
                </c:pt>
                <c:pt idx="740">
                  <c:v>5.5</c:v>
                </c:pt>
                <c:pt idx="741">
                  <c:v>5.5</c:v>
                </c:pt>
                <c:pt idx="742">
                  <c:v>5.5</c:v>
                </c:pt>
                <c:pt idx="743">
                  <c:v>5.5</c:v>
                </c:pt>
                <c:pt idx="744">
                  <c:v>5.5</c:v>
                </c:pt>
                <c:pt idx="745">
                  <c:v>5.5</c:v>
                </c:pt>
                <c:pt idx="746">
                  <c:v>5.5</c:v>
                </c:pt>
                <c:pt idx="747">
                  <c:v>5.5</c:v>
                </c:pt>
                <c:pt idx="748">
                  <c:v>5.5</c:v>
                </c:pt>
                <c:pt idx="749">
                  <c:v>5.5</c:v>
                </c:pt>
                <c:pt idx="750">
                  <c:v>5.5</c:v>
                </c:pt>
                <c:pt idx="751">
                  <c:v>5.5</c:v>
                </c:pt>
                <c:pt idx="752">
                  <c:v>5.5</c:v>
                </c:pt>
                <c:pt idx="753">
                  <c:v>5.5</c:v>
                </c:pt>
                <c:pt idx="754">
                  <c:v>5.5</c:v>
                </c:pt>
                <c:pt idx="755">
                  <c:v>5.5</c:v>
                </c:pt>
                <c:pt idx="756">
                  <c:v>5.5</c:v>
                </c:pt>
                <c:pt idx="757">
                  <c:v>5.5</c:v>
                </c:pt>
                <c:pt idx="758">
                  <c:v>5.5</c:v>
                </c:pt>
                <c:pt idx="759">
                  <c:v>5.5</c:v>
                </c:pt>
                <c:pt idx="760">
                  <c:v>5.5</c:v>
                </c:pt>
                <c:pt idx="761">
                  <c:v>5.5</c:v>
                </c:pt>
                <c:pt idx="762">
                  <c:v>5.5</c:v>
                </c:pt>
                <c:pt idx="763">
                  <c:v>5.5</c:v>
                </c:pt>
                <c:pt idx="764">
                  <c:v>5.5</c:v>
                </c:pt>
                <c:pt idx="765">
                  <c:v>5.5</c:v>
                </c:pt>
                <c:pt idx="766">
                  <c:v>5.5</c:v>
                </c:pt>
                <c:pt idx="767">
                  <c:v>5.5</c:v>
                </c:pt>
                <c:pt idx="768">
                  <c:v>5.5</c:v>
                </c:pt>
                <c:pt idx="769">
                  <c:v>5.5</c:v>
                </c:pt>
                <c:pt idx="770">
                  <c:v>5.5</c:v>
                </c:pt>
                <c:pt idx="771">
                  <c:v>5.5</c:v>
                </c:pt>
                <c:pt idx="772">
                  <c:v>5.5</c:v>
                </c:pt>
                <c:pt idx="773">
                  <c:v>5.5</c:v>
                </c:pt>
                <c:pt idx="774">
                  <c:v>5.5</c:v>
                </c:pt>
                <c:pt idx="775">
                  <c:v>5.5</c:v>
                </c:pt>
                <c:pt idx="776">
                  <c:v>5.5</c:v>
                </c:pt>
                <c:pt idx="777">
                  <c:v>5.5</c:v>
                </c:pt>
                <c:pt idx="778">
                  <c:v>5.5</c:v>
                </c:pt>
                <c:pt idx="779">
                  <c:v>5.5</c:v>
                </c:pt>
                <c:pt idx="780">
                  <c:v>5.5</c:v>
                </c:pt>
                <c:pt idx="781">
                  <c:v>5.5</c:v>
                </c:pt>
                <c:pt idx="782">
                  <c:v>5.5</c:v>
                </c:pt>
                <c:pt idx="783">
                  <c:v>5.5</c:v>
                </c:pt>
                <c:pt idx="784">
                  <c:v>5.5</c:v>
                </c:pt>
                <c:pt idx="785">
                  <c:v>5.5</c:v>
                </c:pt>
                <c:pt idx="786">
                  <c:v>5.5</c:v>
                </c:pt>
                <c:pt idx="787">
                  <c:v>5.5</c:v>
                </c:pt>
                <c:pt idx="788">
                  <c:v>5.5</c:v>
                </c:pt>
                <c:pt idx="789">
                  <c:v>5.5</c:v>
                </c:pt>
                <c:pt idx="790">
                  <c:v>5.5</c:v>
                </c:pt>
                <c:pt idx="791">
                  <c:v>5.5</c:v>
                </c:pt>
                <c:pt idx="792">
                  <c:v>5.5</c:v>
                </c:pt>
              </c:numCache>
            </c:numRef>
          </c:val>
          <c:smooth val="0"/>
          <c:extLst>
            <c:ext xmlns:c16="http://schemas.microsoft.com/office/drawing/2014/chart" uri="{C3380CC4-5D6E-409C-BE32-E72D297353CC}">
              <c16:uniqueId val="{00000002-1758-4E28-AE65-A4BA68D098D9}"/>
            </c:ext>
          </c:extLst>
        </c:ser>
        <c:ser>
          <c:idx val="3"/>
          <c:order val="4"/>
          <c:tx>
            <c:strRef>
              <c:f>'1.9'!$E$1</c:f>
              <c:strCache>
                <c:ptCount val="1"/>
                <c:pt idx="0">
                  <c:v>Банк Грузії</c:v>
                </c:pt>
              </c:strCache>
            </c:strRef>
          </c:tx>
          <c:spPr>
            <a:ln w="25400" cmpd="sng">
              <a:solidFill>
                <a:srgbClr val="005591"/>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'1.9'!$E$4:$E$796</c:f>
              <c:numCache>
                <c:formatCode>0.00</c:formatCode>
                <c:ptCount val="793"/>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6.75</c:v>
                </c:pt>
                <c:pt idx="18">
                  <c:v>6.75</c:v>
                </c:pt>
                <c:pt idx="19">
                  <c:v>6.75</c:v>
                </c:pt>
                <c:pt idx="20">
                  <c:v>6.75</c:v>
                </c:pt>
                <c:pt idx="21">
                  <c:v>6.75</c:v>
                </c:pt>
                <c:pt idx="22">
                  <c:v>6.75</c:v>
                </c:pt>
                <c:pt idx="23">
                  <c:v>6.75</c:v>
                </c:pt>
                <c:pt idx="24">
                  <c:v>6.75</c:v>
                </c:pt>
                <c:pt idx="25">
                  <c:v>6.75</c:v>
                </c:pt>
                <c:pt idx="26">
                  <c:v>6.75</c:v>
                </c:pt>
                <c:pt idx="27">
                  <c:v>6.75</c:v>
                </c:pt>
                <c:pt idx="28">
                  <c:v>6.75</c:v>
                </c:pt>
                <c:pt idx="29">
                  <c:v>6.75</c:v>
                </c:pt>
                <c:pt idx="30">
                  <c:v>6.75</c:v>
                </c:pt>
                <c:pt idx="31">
                  <c:v>6.75</c:v>
                </c:pt>
                <c:pt idx="32">
                  <c:v>6.75</c:v>
                </c:pt>
                <c:pt idx="33">
                  <c:v>6.75</c:v>
                </c:pt>
                <c:pt idx="34">
                  <c:v>6.75</c:v>
                </c:pt>
                <c:pt idx="35">
                  <c:v>6.75</c:v>
                </c:pt>
                <c:pt idx="36">
                  <c:v>6.75</c:v>
                </c:pt>
                <c:pt idx="37">
                  <c:v>6.75</c:v>
                </c:pt>
                <c:pt idx="38">
                  <c:v>6.75</c:v>
                </c:pt>
                <c:pt idx="39">
                  <c:v>6.75</c:v>
                </c:pt>
                <c:pt idx="40">
                  <c:v>6.75</c:v>
                </c:pt>
                <c:pt idx="41">
                  <c:v>6.75</c:v>
                </c:pt>
                <c:pt idx="42">
                  <c:v>6.75</c:v>
                </c:pt>
                <c:pt idx="43">
                  <c:v>6.75</c:v>
                </c:pt>
                <c:pt idx="44">
                  <c:v>6.75</c:v>
                </c:pt>
                <c:pt idx="45">
                  <c:v>6.75</c:v>
                </c:pt>
                <c:pt idx="46">
                  <c:v>6.75</c:v>
                </c:pt>
                <c:pt idx="47">
                  <c:v>6.75</c:v>
                </c:pt>
                <c:pt idx="48">
                  <c:v>6.75</c:v>
                </c:pt>
                <c:pt idx="49">
                  <c:v>6.75</c:v>
                </c:pt>
                <c:pt idx="50">
                  <c:v>6.75</c:v>
                </c:pt>
                <c:pt idx="51">
                  <c:v>6.75</c:v>
                </c:pt>
                <c:pt idx="52">
                  <c:v>6.75</c:v>
                </c:pt>
                <c:pt idx="53">
                  <c:v>6.75</c:v>
                </c:pt>
                <c:pt idx="54">
                  <c:v>6.75</c:v>
                </c:pt>
                <c:pt idx="55">
                  <c:v>6.75</c:v>
                </c:pt>
                <c:pt idx="56">
                  <c:v>6.75</c:v>
                </c:pt>
                <c:pt idx="57">
                  <c:v>6.75</c:v>
                </c:pt>
                <c:pt idx="58">
                  <c:v>6.75</c:v>
                </c:pt>
                <c:pt idx="59">
                  <c:v>6.75</c:v>
                </c:pt>
                <c:pt idx="60">
                  <c:v>6.75</c:v>
                </c:pt>
                <c:pt idx="61">
                  <c:v>6.75</c:v>
                </c:pt>
                <c:pt idx="62">
                  <c:v>6.75</c:v>
                </c:pt>
                <c:pt idx="63">
                  <c:v>6.75</c:v>
                </c:pt>
                <c:pt idx="64">
                  <c:v>6.75</c:v>
                </c:pt>
                <c:pt idx="65">
                  <c:v>6.75</c:v>
                </c:pt>
                <c:pt idx="66">
                  <c:v>6.75</c:v>
                </c:pt>
                <c:pt idx="67">
                  <c:v>6.75</c:v>
                </c:pt>
                <c:pt idx="68">
                  <c:v>6.75</c:v>
                </c:pt>
                <c:pt idx="69">
                  <c:v>6.75</c:v>
                </c:pt>
                <c:pt idx="70">
                  <c:v>6.75</c:v>
                </c:pt>
                <c:pt idx="71">
                  <c:v>6.75</c:v>
                </c:pt>
                <c:pt idx="72">
                  <c:v>6.75</c:v>
                </c:pt>
                <c:pt idx="73">
                  <c:v>6.75</c:v>
                </c:pt>
                <c:pt idx="74">
                  <c:v>6.75</c:v>
                </c:pt>
                <c:pt idx="75">
                  <c:v>6.75</c:v>
                </c:pt>
                <c:pt idx="76">
                  <c:v>6.75</c:v>
                </c:pt>
                <c:pt idx="77">
                  <c:v>6.75</c:v>
                </c:pt>
                <c:pt idx="78">
                  <c:v>6.75</c:v>
                </c:pt>
                <c:pt idx="79">
                  <c:v>6.75</c:v>
                </c:pt>
                <c:pt idx="80">
                  <c:v>6.75</c:v>
                </c:pt>
                <c:pt idx="81">
                  <c:v>6.75</c:v>
                </c:pt>
                <c:pt idx="82">
                  <c:v>6.75</c:v>
                </c:pt>
                <c:pt idx="83">
                  <c:v>6.75</c:v>
                </c:pt>
                <c:pt idx="84">
                  <c:v>6.75</c:v>
                </c:pt>
                <c:pt idx="85">
                  <c:v>6.75</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7.25</c:v>
                </c:pt>
                <c:pt idx="248">
                  <c:v>7.25</c:v>
                </c:pt>
                <c:pt idx="249">
                  <c:v>7.25</c:v>
                </c:pt>
                <c:pt idx="250">
                  <c:v>7.25</c:v>
                </c:pt>
                <c:pt idx="251">
                  <c:v>7.25</c:v>
                </c:pt>
                <c:pt idx="252">
                  <c:v>7.25</c:v>
                </c:pt>
                <c:pt idx="253">
                  <c:v>7.25</c:v>
                </c:pt>
                <c:pt idx="254">
                  <c:v>7.25</c:v>
                </c:pt>
                <c:pt idx="255">
                  <c:v>7.25</c:v>
                </c:pt>
                <c:pt idx="256">
                  <c:v>7.25</c:v>
                </c:pt>
                <c:pt idx="257">
                  <c:v>7.25</c:v>
                </c:pt>
                <c:pt idx="258">
                  <c:v>7.25</c:v>
                </c:pt>
                <c:pt idx="259">
                  <c:v>7.25</c:v>
                </c:pt>
                <c:pt idx="260">
                  <c:v>7.25</c:v>
                </c:pt>
                <c:pt idx="261">
                  <c:v>7.25</c:v>
                </c:pt>
                <c:pt idx="262">
                  <c:v>7.25</c:v>
                </c:pt>
                <c:pt idx="263">
                  <c:v>7.25</c:v>
                </c:pt>
                <c:pt idx="264">
                  <c:v>7.25</c:v>
                </c:pt>
                <c:pt idx="265">
                  <c:v>7.25</c:v>
                </c:pt>
                <c:pt idx="266">
                  <c:v>7.25</c:v>
                </c:pt>
                <c:pt idx="267">
                  <c:v>7.25</c:v>
                </c:pt>
                <c:pt idx="268">
                  <c:v>7.25</c:v>
                </c:pt>
                <c:pt idx="269">
                  <c:v>7.25</c:v>
                </c:pt>
                <c:pt idx="270">
                  <c:v>7.25</c:v>
                </c:pt>
                <c:pt idx="271">
                  <c:v>7.25</c:v>
                </c:pt>
                <c:pt idx="272">
                  <c:v>7.25</c:v>
                </c:pt>
                <c:pt idx="273">
                  <c:v>7.25</c:v>
                </c:pt>
                <c:pt idx="274">
                  <c:v>7.25</c:v>
                </c:pt>
                <c:pt idx="275">
                  <c:v>7.25</c:v>
                </c:pt>
                <c:pt idx="276">
                  <c:v>7.25</c:v>
                </c:pt>
                <c:pt idx="277">
                  <c:v>7.25</c:v>
                </c:pt>
                <c:pt idx="278">
                  <c:v>7.25</c:v>
                </c:pt>
                <c:pt idx="279">
                  <c:v>7.25</c:v>
                </c:pt>
                <c:pt idx="280">
                  <c:v>7.25</c:v>
                </c:pt>
                <c:pt idx="281">
                  <c:v>7.25</c:v>
                </c:pt>
                <c:pt idx="282">
                  <c:v>7.25</c:v>
                </c:pt>
                <c:pt idx="283">
                  <c:v>7.25</c:v>
                </c:pt>
                <c:pt idx="284">
                  <c:v>7.25</c:v>
                </c:pt>
                <c:pt idx="285">
                  <c:v>7.25</c:v>
                </c:pt>
                <c:pt idx="286">
                  <c:v>7.25</c:v>
                </c:pt>
                <c:pt idx="287">
                  <c:v>7.25</c:v>
                </c:pt>
                <c:pt idx="288">
                  <c:v>7.25</c:v>
                </c:pt>
                <c:pt idx="289">
                  <c:v>7.25</c:v>
                </c:pt>
                <c:pt idx="290">
                  <c:v>7.25</c:v>
                </c:pt>
                <c:pt idx="291">
                  <c:v>7.25</c:v>
                </c:pt>
                <c:pt idx="292">
                  <c:v>7.25</c:v>
                </c:pt>
                <c:pt idx="293">
                  <c:v>7.25</c:v>
                </c:pt>
                <c:pt idx="294">
                  <c:v>7.25</c:v>
                </c:pt>
                <c:pt idx="295">
                  <c:v>7.25</c:v>
                </c:pt>
                <c:pt idx="296">
                  <c:v>7.25</c:v>
                </c:pt>
                <c:pt idx="297">
                  <c:v>7.25</c:v>
                </c:pt>
                <c:pt idx="298">
                  <c:v>7.25</c:v>
                </c:pt>
                <c:pt idx="299">
                  <c:v>7.25</c:v>
                </c:pt>
                <c:pt idx="300">
                  <c:v>7.25</c:v>
                </c:pt>
                <c:pt idx="301">
                  <c:v>7.25</c:v>
                </c:pt>
                <c:pt idx="302">
                  <c:v>7.25</c:v>
                </c:pt>
                <c:pt idx="303">
                  <c:v>7.25</c:v>
                </c:pt>
                <c:pt idx="304">
                  <c:v>7.25</c:v>
                </c:pt>
                <c:pt idx="305">
                  <c:v>7.25</c:v>
                </c:pt>
                <c:pt idx="306">
                  <c:v>7.25</c:v>
                </c:pt>
                <c:pt idx="307">
                  <c:v>7.25</c:v>
                </c:pt>
                <c:pt idx="308">
                  <c:v>7.25</c:v>
                </c:pt>
                <c:pt idx="309">
                  <c:v>7.25</c:v>
                </c:pt>
                <c:pt idx="310">
                  <c:v>7.25</c:v>
                </c:pt>
                <c:pt idx="311">
                  <c:v>7.25</c:v>
                </c:pt>
                <c:pt idx="312">
                  <c:v>7.25</c:v>
                </c:pt>
                <c:pt idx="313">
                  <c:v>7.25</c:v>
                </c:pt>
                <c:pt idx="314">
                  <c:v>7.25</c:v>
                </c:pt>
                <c:pt idx="315">
                  <c:v>7.25</c:v>
                </c:pt>
                <c:pt idx="316">
                  <c:v>7.25</c:v>
                </c:pt>
                <c:pt idx="317">
                  <c:v>7.25</c:v>
                </c:pt>
                <c:pt idx="318">
                  <c:v>7.25</c:v>
                </c:pt>
                <c:pt idx="319">
                  <c:v>7.25</c:v>
                </c:pt>
                <c:pt idx="320">
                  <c:v>7.25</c:v>
                </c:pt>
                <c:pt idx="321">
                  <c:v>7.25</c:v>
                </c:pt>
                <c:pt idx="322">
                  <c:v>7.25</c:v>
                </c:pt>
                <c:pt idx="323">
                  <c:v>7.25</c:v>
                </c:pt>
                <c:pt idx="324">
                  <c:v>7.25</c:v>
                </c:pt>
                <c:pt idx="325">
                  <c:v>7.25</c:v>
                </c:pt>
                <c:pt idx="326">
                  <c:v>7.25</c:v>
                </c:pt>
                <c:pt idx="327">
                  <c:v>7.25</c:v>
                </c:pt>
                <c:pt idx="328">
                  <c:v>7.25</c:v>
                </c:pt>
                <c:pt idx="329">
                  <c:v>7.25</c:v>
                </c:pt>
                <c:pt idx="330">
                  <c:v>7.25</c:v>
                </c:pt>
                <c:pt idx="331">
                  <c:v>7.25</c:v>
                </c:pt>
                <c:pt idx="332">
                  <c:v>7.25</c:v>
                </c:pt>
                <c:pt idx="333">
                  <c:v>7.25</c:v>
                </c:pt>
                <c:pt idx="334">
                  <c:v>7.25</c:v>
                </c:pt>
                <c:pt idx="335">
                  <c:v>7.25</c:v>
                </c:pt>
                <c:pt idx="336">
                  <c:v>7.25</c:v>
                </c:pt>
                <c:pt idx="337">
                  <c:v>7.25</c:v>
                </c:pt>
                <c:pt idx="338">
                  <c:v>7.25</c:v>
                </c:pt>
                <c:pt idx="339">
                  <c:v>7.25</c:v>
                </c:pt>
                <c:pt idx="340">
                  <c:v>7.25</c:v>
                </c:pt>
                <c:pt idx="341">
                  <c:v>7.25</c:v>
                </c:pt>
                <c:pt idx="342">
                  <c:v>7.25</c:v>
                </c:pt>
                <c:pt idx="343">
                  <c:v>7.25</c:v>
                </c:pt>
                <c:pt idx="344">
                  <c:v>7.25</c:v>
                </c:pt>
                <c:pt idx="345">
                  <c:v>7.25</c:v>
                </c:pt>
                <c:pt idx="346">
                  <c:v>7.25</c:v>
                </c:pt>
                <c:pt idx="347">
                  <c:v>7.25</c:v>
                </c:pt>
                <c:pt idx="348">
                  <c:v>7.25</c:v>
                </c:pt>
                <c:pt idx="349">
                  <c:v>7.25</c:v>
                </c:pt>
                <c:pt idx="350">
                  <c:v>7.25</c:v>
                </c:pt>
                <c:pt idx="351">
                  <c:v>7.25</c:v>
                </c:pt>
                <c:pt idx="352">
                  <c:v>7.25</c:v>
                </c:pt>
                <c:pt idx="353">
                  <c:v>7.25</c:v>
                </c:pt>
                <c:pt idx="354">
                  <c:v>7.25</c:v>
                </c:pt>
                <c:pt idx="355">
                  <c:v>7.25</c:v>
                </c:pt>
                <c:pt idx="356">
                  <c:v>7.25</c:v>
                </c:pt>
                <c:pt idx="357">
                  <c:v>7.25</c:v>
                </c:pt>
                <c:pt idx="358">
                  <c:v>7.25</c:v>
                </c:pt>
                <c:pt idx="359">
                  <c:v>7.25</c:v>
                </c:pt>
                <c:pt idx="360">
                  <c:v>7.25</c:v>
                </c:pt>
                <c:pt idx="361">
                  <c:v>7.25</c:v>
                </c:pt>
                <c:pt idx="362">
                  <c:v>7.25</c:v>
                </c:pt>
                <c:pt idx="363">
                  <c:v>7.25</c:v>
                </c:pt>
                <c:pt idx="364">
                  <c:v>7.25</c:v>
                </c:pt>
                <c:pt idx="365">
                  <c:v>7.25</c:v>
                </c:pt>
                <c:pt idx="366">
                  <c:v>7.25</c:v>
                </c:pt>
                <c:pt idx="367">
                  <c:v>7.25</c:v>
                </c:pt>
                <c:pt idx="368">
                  <c:v>7.25</c:v>
                </c:pt>
                <c:pt idx="369">
                  <c:v>7.25</c:v>
                </c:pt>
                <c:pt idx="370">
                  <c:v>7.25</c:v>
                </c:pt>
                <c:pt idx="371">
                  <c:v>7.25</c:v>
                </c:pt>
                <c:pt idx="372">
                  <c:v>7.25</c:v>
                </c:pt>
                <c:pt idx="373">
                  <c:v>7.25</c:v>
                </c:pt>
                <c:pt idx="374">
                  <c:v>7.25</c:v>
                </c:pt>
                <c:pt idx="375">
                  <c:v>7.25</c:v>
                </c:pt>
                <c:pt idx="376">
                  <c:v>7.25</c:v>
                </c:pt>
                <c:pt idx="377">
                  <c:v>7.25</c:v>
                </c:pt>
                <c:pt idx="378">
                  <c:v>7.25</c:v>
                </c:pt>
                <c:pt idx="379">
                  <c:v>7.25</c:v>
                </c:pt>
                <c:pt idx="380">
                  <c:v>7.25</c:v>
                </c:pt>
                <c:pt idx="381">
                  <c:v>7.25</c:v>
                </c:pt>
                <c:pt idx="382">
                  <c:v>7.25</c:v>
                </c:pt>
                <c:pt idx="383">
                  <c:v>7.25</c:v>
                </c:pt>
                <c:pt idx="384">
                  <c:v>7.25</c:v>
                </c:pt>
                <c:pt idx="385">
                  <c:v>7.25</c:v>
                </c:pt>
                <c:pt idx="386">
                  <c:v>7.25</c:v>
                </c:pt>
                <c:pt idx="387">
                  <c:v>7.25</c:v>
                </c:pt>
                <c:pt idx="388">
                  <c:v>7.25</c:v>
                </c:pt>
                <c:pt idx="389">
                  <c:v>7.25</c:v>
                </c:pt>
                <c:pt idx="390">
                  <c:v>7.25</c:v>
                </c:pt>
                <c:pt idx="391">
                  <c:v>7.25</c:v>
                </c:pt>
                <c:pt idx="392">
                  <c:v>7.25</c:v>
                </c:pt>
                <c:pt idx="393">
                  <c:v>7.25</c:v>
                </c:pt>
                <c:pt idx="394">
                  <c:v>7.25</c:v>
                </c:pt>
                <c:pt idx="395">
                  <c:v>7.25</c:v>
                </c:pt>
                <c:pt idx="396">
                  <c:v>7.25</c:v>
                </c:pt>
                <c:pt idx="397">
                  <c:v>7.25</c:v>
                </c:pt>
                <c:pt idx="398">
                  <c:v>7.25</c:v>
                </c:pt>
                <c:pt idx="399">
                  <c:v>7.25</c:v>
                </c:pt>
                <c:pt idx="400">
                  <c:v>7.25</c:v>
                </c:pt>
                <c:pt idx="401">
                  <c:v>7.25</c:v>
                </c:pt>
                <c:pt idx="402">
                  <c:v>7.25</c:v>
                </c:pt>
                <c:pt idx="403">
                  <c:v>7.25</c:v>
                </c:pt>
                <c:pt idx="404">
                  <c:v>7.25</c:v>
                </c:pt>
                <c:pt idx="405">
                  <c:v>7.25</c:v>
                </c:pt>
                <c:pt idx="406">
                  <c:v>7.25</c:v>
                </c:pt>
                <c:pt idx="407">
                  <c:v>7.25</c:v>
                </c:pt>
                <c:pt idx="408">
                  <c:v>7.25</c:v>
                </c:pt>
                <c:pt idx="409">
                  <c:v>7.25</c:v>
                </c:pt>
                <c:pt idx="410">
                  <c:v>7.25</c:v>
                </c:pt>
                <c:pt idx="411">
                  <c:v>7.25</c:v>
                </c:pt>
                <c:pt idx="412">
                  <c:v>7.25</c:v>
                </c:pt>
                <c:pt idx="413">
                  <c:v>7.25</c:v>
                </c:pt>
                <c:pt idx="414">
                  <c:v>7.25</c:v>
                </c:pt>
                <c:pt idx="415">
                  <c:v>7.25</c:v>
                </c:pt>
                <c:pt idx="416">
                  <c:v>7.25</c:v>
                </c:pt>
                <c:pt idx="417">
                  <c:v>7.25</c:v>
                </c:pt>
                <c:pt idx="418">
                  <c:v>7.25</c:v>
                </c:pt>
                <c:pt idx="419">
                  <c:v>7.25</c:v>
                </c:pt>
                <c:pt idx="420">
                  <c:v>7.25</c:v>
                </c:pt>
                <c:pt idx="421">
                  <c:v>7.25</c:v>
                </c:pt>
                <c:pt idx="422">
                  <c:v>7.25</c:v>
                </c:pt>
                <c:pt idx="423">
                  <c:v>7.25</c:v>
                </c:pt>
                <c:pt idx="424">
                  <c:v>7.25</c:v>
                </c:pt>
                <c:pt idx="425">
                  <c:v>7.25</c:v>
                </c:pt>
                <c:pt idx="426">
                  <c:v>7.25</c:v>
                </c:pt>
                <c:pt idx="427">
                  <c:v>7.25</c:v>
                </c:pt>
                <c:pt idx="428">
                  <c:v>7.25</c:v>
                </c:pt>
                <c:pt idx="429">
                  <c:v>7.25</c:v>
                </c:pt>
                <c:pt idx="430">
                  <c:v>7.25</c:v>
                </c:pt>
                <c:pt idx="431">
                  <c:v>7.25</c:v>
                </c:pt>
                <c:pt idx="432">
                  <c:v>7.25</c:v>
                </c:pt>
                <c:pt idx="433">
                  <c:v>7.25</c:v>
                </c:pt>
                <c:pt idx="434">
                  <c:v>7.25</c:v>
                </c:pt>
                <c:pt idx="435">
                  <c:v>7.25</c:v>
                </c:pt>
                <c:pt idx="436">
                  <c:v>7.25</c:v>
                </c:pt>
                <c:pt idx="437">
                  <c:v>7.25</c:v>
                </c:pt>
                <c:pt idx="438">
                  <c:v>7.25</c:v>
                </c:pt>
                <c:pt idx="439">
                  <c:v>7.25</c:v>
                </c:pt>
                <c:pt idx="440">
                  <c:v>7</c:v>
                </c:pt>
                <c:pt idx="441">
                  <c:v>7</c:v>
                </c:pt>
                <c:pt idx="442">
                  <c:v>7</c:v>
                </c:pt>
                <c:pt idx="443">
                  <c:v>7</c:v>
                </c:pt>
                <c:pt idx="444">
                  <c:v>7</c:v>
                </c:pt>
                <c:pt idx="445">
                  <c:v>7</c:v>
                </c:pt>
                <c:pt idx="446">
                  <c:v>7</c:v>
                </c:pt>
                <c:pt idx="447">
                  <c:v>7</c:v>
                </c:pt>
                <c:pt idx="448">
                  <c:v>7</c:v>
                </c:pt>
                <c:pt idx="449">
                  <c:v>7</c:v>
                </c:pt>
                <c:pt idx="450">
                  <c:v>7</c:v>
                </c:pt>
                <c:pt idx="451">
                  <c:v>7</c:v>
                </c:pt>
                <c:pt idx="452">
                  <c:v>7</c:v>
                </c:pt>
                <c:pt idx="453">
                  <c:v>7</c:v>
                </c:pt>
                <c:pt idx="454">
                  <c:v>7</c:v>
                </c:pt>
                <c:pt idx="455">
                  <c:v>7</c:v>
                </c:pt>
                <c:pt idx="456">
                  <c:v>7</c:v>
                </c:pt>
                <c:pt idx="457">
                  <c:v>7</c:v>
                </c:pt>
                <c:pt idx="458">
                  <c:v>7</c:v>
                </c:pt>
                <c:pt idx="459">
                  <c:v>7</c:v>
                </c:pt>
                <c:pt idx="460">
                  <c:v>7</c:v>
                </c:pt>
                <c:pt idx="461">
                  <c:v>7</c:v>
                </c:pt>
                <c:pt idx="462">
                  <c:v>7</c:v>
                </c:pt>
                <c:pt idx="463">
                  <c:v>7</c:v>
                </c:pt>
                <c:pt idx="464">
                  <c:v>7</c:v>
                </c:pt>
                <c:pt idx="465">
                  <c:v>7</c:v>
                </c:pt>
                <c:pt idx="466">
                  <c:v>7</c:v>
                </c:pt>
                <c:pt idx="467">
                  <c:v>7</c:v>
                </c:pt>
                <c:pt idx="468">
                  <c:v>7</c:v>
                </c:pt>
                <c:pt idx="469">
                  <c:v>7</c:v>
                </c:pt>
                <c:pt idx="470">
                  <c:v>7</c:v>
                </c:pt>
                <c:pt idx="471">
                  <c:v>7</c:v>
                </c:pt>
                <c:pt idx="472">
                  <c:v>7</c:v>
                </c:pt>
                <c:pt idx="473">
                  <c:v>7</c:v>
                </c:pt>
                <c:pt idx="474">
                  <c:v>7</c:v>
                </c:pt>
                <c:pt idx="475">
                  <c:v>7</c:v>
                </c:pt>
                <c:pt idx="476">
                  <c:v>7</c:v>
                </c:pt>
                <c:pt idx="477">
                  <c:v>7</c:v>
                </c:pt>
                <c:pt idx="478">
                  <c:v>7</c:v>
                </c:pt>
                <c:pt idx="479">
                  <c:v>7</c:v>
                </c:pt>
                <c:pt idx="480">
                  <c:v>7</c:v>
                </c:pt>
                <c:pt idx="481">
                  <c:v>7</c:v>
                </c:pt>
                <c:pt idx="482">
                  <c:v>7</c:v>
                </c:pt>
                <c:pt idx="483">
                  <c:v>7</c:v>
                </c:pt>
                <c:pt idx="484">
                  <c:v>7</c:v>
                </c:pt>
                <c:pt idx="485">
                  <c:v>7</c:v>
                </c:pt>
                <c:pt idx="486">
                  <c:v>7</c:v>
                </c:pt>
                <c:pt idx="487">
                  <c:v>7</c:v>
                </c:pt>
                <c:pt idx="488">
                  <c:v>7</c:v>
                </c:pt>
                <c:pt idx="489">
                  <c:v>7</c:v>
                </c:pt>
                <c:pt idx="490">
                  <c:v>7</c:v>
                </c:pt>
                <c:pt idx="491">
                  <c:v>7</c:v>
                </c:pt>
                <c:pt idx="492">
                  <c:v>7</c:v>
                </c:pt>
                <c:pt idx="493">
                  <c:v>7</c:v>
                </c:pt>
                <c:pt idx="494">
                  <c:v>7</c:v>
                </c:pt>
                <c:pt idx="495">
                  <c:v>7</c:v>
                </c:pt>
                <c:pt idx="496">
                  <c:v>7</c:v>
                </c:pt>
                <c:pt idx="497">
                  <c:v>7</c:v>
                </c:pt>
                <c:pt idx="498">
                  <c:v>7</c:v>
                </c:pt>
                <c:pt idx="499">
                  <c:v>7</c:v>
                </c:pt>
                <c:pt idx="500">
                  <c:v>7</c:v>
                </c:pt>
                <c:pt idx="501">
                  <c:v>7</c:v>
                </c:pt>
                <c:pt idx="502">
                  <c:v>7</c:v>
                </c:pt>
                <c:pt idx="503">
                  <c:v>7</c:v>
                </c:pt>
                <c:pt idx="504">
                  <c:v>7</c:v>
                </c:pt>
                <c:pt idx="505">
                  <c:v>7</c:v>
                </c:pt>
                <c:pt idx="506">
                  <c:v>7</c:v>
                </c:pt>
                <c:pt idx="507">
                  <c:v>7</c:v>
                </c:pt>
                <c:pt idx="508">
                  <c:v>7</c:v>
                </c:pt>
                <c:pt idx="509">
                  <c:v>7</c:v>
                </c:pt>
                <c:pt idx="510">
                  <c:v>7</c:v>
                </c:pt>
                <c:pt idx="511">
                  <c:v>7</c:v>
                </c:pt>
                <c:pt idx="512">
                  <c:v>7</c:v>
                </c:pt>
                <c:pt idx="513">
                  <c:v>7</c:v>
                </c:pt>
                <c:pt idx="514">
                  <c:v>7</c:v>
                </c:pt>
                <c:pt idx="515">
                  <c:v>7</c:v>
                </c:pt>
                <c:pt idx="516">
                  <c:v>7</c:v>
                </c:pt>
                <c:pt idx="517">
                  <c:v>7</c:v>
                </c:pt>
                <c:pt idx="518">
                  <c:v>7</c:v>
                </c:pt>
                <c:pt idx="519">
                  <c:v>7</c:v>
                </c:pt>
                <c:pt idx="520">
                  <c:v>7</c:v>
                </c:pt>
                <c:pt idx="521">
                  <c:v>7</c:v>
                </c:pt>
                <c:pt idx="522">
                  <c:v>7</c:v>
                </c:pt>
                <c:pt idx="523">
                  <c:v>7</c:v>
                </c:pt>
                <c:pt idx="524">
                  <c:v>7</c:v>
                </c:pt>
                <c:pt idx="525">
                  <c:v>7</c:v>
                </c:pt>
                <c:pt idx="526">
                  <c:v>7</c:v>
                </c:pt>
                <c:pt idx="527">
                  <c:v>7</c:v>
                </c:pt>
                <c:pt idx="528">
                  <c:v>7</c:v>
                </c:pt>
                <c:pt idx="529">
                  <c:v>7</c:v>
                </c:pt>
                <c:pt idx="530">
                  <c:v>7</c:v>
                </c:pt>
                <c:pt idx="531">
                  <c:v>7</c:v>
                </c:pt>
                <c:pt idx="532">
                  <c:v>7</c:v>
                </c:pt>
                <c:pt idx="533">
                  <c:v>7</c:v>
                </c:pt>
                <c:pt idx="534">
                  <c:v>7</c:v>
                </c:pt>
                <c:pt idx="535">
                  <c:v>7</c:v>
                </c:pt>
                <c:pt idx="536">
                  <c:v>7</c:v>
                </c:pt>
                <c:pt idx="537">
                  <c:v>7</c:v>
                </c:pt>
                <c:pt idx="538">
                  <c:v>7</c:v>
                </c:pt>
                <c:pt idx="539">
                  <c:v>7</c:v>
                </c:pt>
                <c:pt idx="540">
                  <c:v>7</c:v>
                </c:pt>
                <c:pt idx="541">
                  <c:v>7</c:v>
                </c:pt>
                <c:pt idx="542">
                  <c:v>7</c:v>
                </c:pt>
                <c:pt idx="543">
                  <c:v>7</c:v>
                </c:pt>
                <c:pt idx="544">
                  <c:v>7</c:v>
                </c:pt>
                <c:pt idx="545">
                  <c:v>7</c:v>
                </c:pt>
                <c:pt idx="546">
                  <c:v>7</c:v>
                </c:pt>
                <c:pt idx="547">
                  <c:v>7</c:v>
                </c:pt>
                <c:pt idx="548">
                  <c:v>7</c:v>
                </c:pt>
                <c:pt idx="549">
                  <c:v>7</c:v>
                </c:pt>
                <c:pt idx="550">
                  <c:v>7</c:v>
                </c:pt>
                <c:pt idx="551">
                  <c:v>7</c:v>
                </c:pt>
                <c:pt idx="552">
                  <c:v>7</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7</c:v>
                </c:pt>
                <c:pt idx="580">
                  <c:v>7</c:v>
                </c:pt>
                <c:pt idx="581">
                  <c:v>7</c:v>
                </c:pt>
                <c:pt idx="582">
                  <c:v>7</c:v>
                </c:pt>
                <c:pt idx="583">
                  <c:v>7</c:v>
                </c:pt>
                <c:pt idx="584">
                  <c:v>7</c:v>
                </c:pt>
                <c:pt idx="585">
                  <c:v>7</c:v>
                </c:pt>
                <c:pt idx="586">
                  <c:v>7</c:v>
                </c:pt>
                <c:pt idx="587">
                  <c:v>7</c:v>
                </c:pt>
                <c:pt idx="588">
                  <c:v>7</c:v>
                </c:pt>
                <c:pt idx="589">
                  <c:v>7</c:v>
                </c:pt>
                <c:pt idx="590">
                  <c:v>7</c:v>
                </c:pt>
                <c:pt idx="591">
                  <c:v>7</c:v>
                </c:pt>
                <c:pt idx="592">
                  <c:v>7</c:v>
                </c:pt>
                <c:pt idx="593">
                  <c:v>7</c:v>
                </c:pt>
                <c:pt idx="594">
                  <c:v>6.75</c:v>
                </c:pt>
                <c:pt idx="595">
                  <c:v>6.75</c:v>
                </c:pt>
                <c:pt idx="596">
                  <c:v>6.75</c:v>
                </c:pt>
                <c:pt idx="597">
                  <c:v>6.75</c:v>
                </c:pt>
                <c:pt idx="598">
                  <c:v>6.75</c:v>
                </c:pt>
                <c:pt idx="599">
                  <c:v>6.75</c:v>
                </c:pt>
                <c:pt idx="600">
                  <c:v>6.75</c:v>
                </c:pt>
                <c:pt idx="601">
                  <c:v>6.75</c:v>
                </c:pt>
                <c:pt idx="602">
                  <c:v>6.75</c:v>
                </c:pt>
                <c:pt idx="603">
                  <c:v>6.75</c:v>
                </c:pt>
                <c:pt idx="604">
                  <c:v>6.75</c:v>
                </c:pt>
                <c:pt idx="605">
                  <c:v>6.75</c:v>
                </c:pt>
                <c:pt idx="606">
                  <c:v>6.75</c:v>
                </c:pt>
                <c:pt idx="607">
                  <c:v>6.75</c:v>
                </c:pt>
                <c:pt idx="608">
                  <c:v>6.75</c:v>
                </c:pt>
                <c:pt idx="609">
                  <c:v>6.75</c:v>
                </c:pt>
                <c:pt idx="610">
                  <c:v>6.75</c:v>
                </c:pt>
                <c:pt idx="611">
                  <c:v>6.75</c:v>
                </c:pt>
                <c:pt idx="612">
                  <c:v>6.75</c:v>
                </c:pt>
                <c:pt idx="613">
                  <c:v>6.75</c:v>
                </c:pt>
                <c:pt idx="614">
                  <c:v>6.75</c:v>
                </c:pt>
                <c:pt idx="615">
                  <c:v>6.75</c:v>
                </c:pt>
                <c:pt idx="616">
                  <c:v>6.75</c:v>
                </c:pt>
                <c:pt idx="617">
                  <c:v>6.75</c:v>
                </c:pt>
                <c:pt idx="618">
                  <c:v>6.75</c:v>
                </c:pt>
                <c:pt idx="619">
                  <c:v>6.75</c:v>
                </c:pt>
                <c:pt idx="620">
                  <c:v>6.75</c:v>
                </c:pt>
                <c:pt idx="621">
                  <c:v>6.75</c:v>
                </c:pt>
                <c:pt idx="622">
                  <c:v>6.75</c:v>
                </c:pt>
                <c:pt idx="623">
                  <c:v>6.75</c:v>
                </c:pt>
                <c:pt idx="624">
                  <c:v>6.5</c:v>
                </c:pt>
                <c:pt idx="625">
                  <c:v>6.5</c:v>
                </c:pt>
                <c:pt idx="626">
                  <c:v>6.5</c:v>
                </c:pt>
                <c:pt idx="627">
                  <c:v>6.5</c:v>
                </c:pt>
                <c:pt idx="628">
                  <c:v>6.5</c:v>
                </c:pt>
                <c:pt idx="629">
                  <c:v>6.5</c:v>
                </c:pt>
                <c:pt idx="630">
                  <c:v>6.5</c:v>
                </c:pt>
                <c:pt idx="631">
                  <c:v>6.5</c:v>
                </c:pt>
                <c:pt idx="632">
                  <c:v>6.5</c:v>
                </c:pt>
                <c:pt idx="633">
                  <c:v>6.5</c:v>
                </c:pt>
                <c:pt idx="634">
                  <c:v>6.5</c:v>
                </c:pt>
                <c:pt idx="635">
                  <c:v>6.5</c:v>
                </c:pt>
                <c:pt idx="636">
                  <c:v>6.5</c:v>
                </c:pt>
                <c:pt idx="637">
                  <c:v>6.5</c:v>
                </c:pt>
                <c:pt idx="638">
                  <c:v>6.5</c:v>
                </c:pt>
                <c:pt idx="639">
                  <c:v>6.5</c:v>
                </c:pt>
                <c:pt idx="640">
                  <c:v>6.5</c:v>
                </c:pt>
                <c:pt idx="641">
                  <c:v>6.5</c:v>
                </c:pt>
                <c:pt idx="642">
                  <c:v>6.5</c:v>
                </c:pt>
                <c:pt idx="643">
                  <c:v>6.5</c:v>
                </c:pt>
                <c:pt idx="644">
                  <c:v>6.5</c:v>
                </c:pt>
                <c:pt idx="645">
                  <c:v>6.5</c:v>
                </c:pt>
                <c:pt idx="646">
                  <c:v>6.5</c:v>
                </c:pt>
                <c:pt idx="647">
                  <c:v>6.5</c:v>
                </c:pt>
                <c:pt idx="648">
                  <c:v>6.5</c:v>
                </c:pt>
                <c:pt idx="649">
                  <c:v>6.5</c:v>
                </c:pt>
                <c:pt idx="650">
                  <c:v>6.5</c:v>
                </c:pt>
                <c:pt idx="651">
                  <c:v>6.5</c:v>
                </c:pt>
                <c:pt idx="652">
                  <c:v>6.5</c:v>
                </c:pt>
                <c:pt idx="653">
                  <c:v>6.5</c:v>
                </c:pt>
                <c:pt idx="654">
                  <c:v>6.5</c:v>
                </c:pt>
                <c:pt idx="655">
                  <c:v>6.5</c:v>
                </c:pt>
                <c:pt idx="656">
                  <c:v>6.5</c:v>
                </c:pt>
                <c:pt idx="657">
                  <c:v>6.5</c:v>
                </c:pt>
                <c:pt idx="658">
                  <c:v>6.5</c:v>
                </c:pt>
                <c:pt idx="659">
                  <c:v>6.5</c:v>
                </c:pt>
                <c:pt idx="660">
                  <c:v>6.5</c:v>
                </c:pt>
                <c:pt idx="661">
                  <c:v>6.5</c:v>
                </c:pt>
                <c:pt idx="662">
                  <c:v>6.5</c:v>
                </c:pt>
                <c:pt idx="663">
                  <c:v>6.5</c:v>
                </c:pt>
                <c:pt idx="664">
                  <c:v>6.5</c:v>
                </c:pt>
                <c:pt idx="665">
                  <c:v>6.5</c:v>
                </c:pt>
                <c:pt idx="666">
                  <c:v>6.5</c:v>
                </c:pt>
                <c:pt idx="667">
                  <c:v>6.5</c:v>
                </c:pt>
                <c:pt idx="668">
                  <c:v>6.5</c:v>
                </c:pt>
                <c:pt idx="669">
                  <c:v>6.5</c:v>
                </c:pt>
                <c:pt idx="670">
                  <c:v>6.5</c:v>
                </c:pt>
                <c:pt idx="671">
                  <c:v>6.5</c:v>
                </c:pt>
                <c:pt idx="672">
                  <c:v>6.5</c:v>
                </c:pt>
                <c:pt idx="673">
                  <c:v>6.5</c:v>
                </c:pt>
                <c:pt idx="674">
                  <c:v>6.5</c:v>
                </c:pt>
                <c:pt idx="675">
                  <c:v>6.5</c:v>
                </c:pt>
                <c:pt idx="676">
                  <c:v>6.5</c:v>
                </c:pt>
                <c:pt idx="677">
                  <c:v>6.5</c:v>
                </c:pt>
                <c:pt idx="678">
                  <c:v>6.5</c:v>
                </c:pt>
                <c:pt idx="679">
                  <c:v>6.5</c:v>
                </c:pt>
                <c:pt idx="680">
                  <c:v>6.5</c:v>
                </c:pt>
                <c:pt idx="681">
                  <c:v>6.5</c:v>
                </c:pt>
                <c:pt idx="682">
                  <c:v>6.5</c:v>
                </c:pt>
                <c:pt idx="683">
                  <c:v>6.5</c:v>
                </c:pt>
                <c:pt idx="684">
                  <c:v>6.5</c:v>
                </c:pt>
                <c:pt idx="685">
                  <c:v>6.5</c:v>
                </c:pt>
                <c:pt idx="686">
                  <c:v>6.5</c:v>
                </c:pt>
                <c:pt idx="687">
                  <c:v>6.5</c:v>
                </c:pt>
                <c:pt idx="688">
                  <c:v>6.5</c:v>
                </c:pt>
                <c:pt idx="689">
                  <c:v>6.5</c:v>
                </c:pt>
                <c:pt idx="690">
                  <c:v>6.5</c:v>
                </c:pt>
                <c:pt idx="691">
                  <c:v>6.5</c:v>
                </c:pt>
                <c:pt idx="692">
                  <c:v>6.5</c:v>
                </c:pt>
                <c:pt idx="693">
                  <c:v>6.5</c:v>
                </c:pt>
                <c:pt idx="694">
                  <c:v>6.5</c:v>
                </c:pt>
                <c:pt idx="695">
                  <c:v>6.5</c:v>
                </c:pt>
                <c:pt idx="696">
                  <c:v>6.5</c:v>
                </c:pt>
                <c:pt idx="697">
                  <c:v>6.5</c:v>
                </c:pt>
                <c:pt idx="698">
                  <c:v>6.5</c:v>
                </c:pt>
                <c:pt idx="699">
                  <c:v>6.5</c:v>
                </c:pt>
                <c:pt idx="700">
                  <c:v>6.5</c:v>
                </c:pt>
                <c:pt idx="701">
                  <c:v>6.5</c:v>
                </c:pt>
                <c:pt idx="702">
                  <c:v>6.5</c:v>
                </c:pt>
                <c:pt idx="703">
                  <c:v>6.5</c:v>
                </c:pt>
                <c:pt idx="704">
                  <c:v>6.5</c:v>
                </c:pt>
                <c:pt idx="705">
                  <c:v>6.5</c:v>
                </c:pt>
                <c:pt idx="706">
                  <c:v>6.5</c:v>
                </c:pt>
                <c:pt idx="707">
                  <c:v>6.5</c:v>
                </c:pt>
                <c:pt idx="708">
                  <c:v>6.5</c:v>
                </c:pt>
                <c:pt idx="709">
                  <c:v>6.5</c:v>
                </c:pt>
                <c:pt idx="710">
                  <c:v>6.5</c:v>
                </c:pt>
                <c:pt idx="711">
                  <c:v>6.5</c:v>
                </c:pt>
                <c:pt idx="712">
                  <c:v>6.5</c:v>
                </c:pt>
                <c:pt idx="713">
                  <c:v>6.5</c:v>
                </c:pt>
                <c:pt idx="714">
                  <c:v>6.5</c:v>
                </c:pt>
                <c:pt idx="715">
                  <c:v>6.5</c:v>
                </c:pt>
                <c:pt idx="716">
                  <c:v>6.5</c:v>
                </c:pt>
                <c:pt idx="717">
                  <c:v>6.5</c:v>
                </c:pt>
                <c:pt idx="718">
                  <c:v>6.5</c:v>
                </c:pt>
                <c:pt idx="719">
                  <c:v>6.5</c:v>
                </c:pt>
                <c:pt idx="720">
                  <c:v>6.5</c:v>
                </c:pt>
                <c:pt idx="721">
                  <c:v>6.5</c:v>
                </c:pt>
                <c:pt idx="722">
                  <c:v>6.5</c:v>
                </c:pt>
                <c:pt idx="723">
                  <c:v>6.5</c:v>
                </c:pt>
                <c:pt idx="724">
                  <c:v>6.5</c:v>
                </c:pt>
                <c:pt idx="725">
                  <c:v>6.5</c:v>
                </c:pt>
                <c:pt idx="726">
                  <c:v>6.5</c:v>
                </c:pt>
                <c:pt idx="727">
                  <c:v>6.5</c:v>
                </c:pt>
                <c:pt idx="728">
                  <c:v>6.5</c:v>
                </c:pt>
                <c:pt idx="729">
                  <c:v>6.5</c:v>
                </c:pt>
                <c:pt idx="730">
                  <c:v>6.5</c:v>
                </c:pt>
                <c:pt idx="731">
                  <c:v>6.5</c:v>
                </c:pt>
                <c:pt idx="732">
                  <c:v>6.5</c:v>
                </c:pt>
                <c:pt idx="733">
                  <c:v>6.5</c:v>
                </c:pt>
                <c:pt idx="734">
                  <c:v>6.5</c:v>
                </c:pt>
                <c:pt idx="735">
                  <c:v>6.5</c:v>
                </c:pt>
                <c:pt idx="736">
                  <c:v>6.5</c:v>
                </c:pt>
                <c:pt idx="737">
                  <c:v>6.5</c:v>
                </c:pt>
                <c:pt idx="738">
                  <c:v>6.5</c:v>
                </c:pt>
                <c:pt idx="739">
                  <c:v>6.5</c:v>
                </c:pt>
                <c:pt idx="740">
                  <c:v>6.5</c:v>
                </c:pt>
                <c:pt idx="741">
                  <c:v>6.5</c:v>
                </c:pt>
                <c:pt idx="742">
                  <c:v>6.5</c:v>
                </c:pt>
                <c:pt idx="743">
                  <c:v>6.5</c:v>
                </c:pt>
                <c:pt idx="744">
                  <c:v>6.5</c:v>
                </c:pt>
                <c:pt idx="745">
                  <c:v>6.5</c:v>
                </c:pt>
                <c:pt idx="746">
                  <c:v>6.5</c:v>
                </c:pt>
                <c:pt idx="747">
                  <c:v>6.5</c:v>
                </c:pt>
                <c:pt idx="748">
                  <c:v>6.5</c:v>
                </c:pt>
                <c:pt idx="749">
                  <c:v>6.5</c:v>
                </c:pt>
                <c:pt idx="750">
                  <c:v>6.5</c:v>
                </c:pt>
                <c:pt idx="751">
                  <c:v>6.5</c:v>
                </c:pt>
                <c:pt idx="752">
                  <c:v>6.5</c:v>
                </c:pt>
                <c:pt idx="753">
                  <c:v>6.5</c:v>
                </c:pt>
                <c:pt idx="754">
                  <c:v>6.5</c:v>
                </c:pt>
                <c:pt idx="755">
                  <c:v>6.5</c:v>
                </c:pt>
                <c:pt idx="756">
                  <c:v>6.5</c:v>
                </c:pt>
                <c:pt idx="757">
                  <c:v>7</c:v>
                </c:pt>
                <c:pt idx="758">
                  <c:v>7</c:v>
                </c:pt>
                <c:pt idx="759">
                  <c:v>7</c:v>
                </c:pt>
                <c:pt idx="760">
                  <c:v>7</c:v>
                </c:pt>
                <c:pt idx="761">
                  <c:v>7</c:v>
                </c:pt>
                <c:pt idx="762">
                  <c:v>7</c:v>
                </c:pt>
                <c:pt idx="763">
                  <c:v>7</c:v>
                </c:pt>
                <c:pt idx="764">
                  <c:v>7</c:v>
                </c:pt>
                <c:pt idx="765">
                  <c:v>7</c:v>
                </c:pt>
                <c:pt idx="766">
                  <c:v>7</c:v>
                </c:pt>
                <c:pt idx="767">
                  <c:v>7</c:v>
                </c:pt>
                <c:pt idx="768">
                  <c:v>7</c:v>
                </c:pt>
                <c:pt idx="769">
                  <c:v>7</c:v>
                </c:pt>
                <c:pt idx="770">
                  <c:v>7</c:v>
                </c:pt>
                <c:pt idx="771">
                  <c:v>7</c:v>
                </c:pt>
                <c:pt idx="772">
                  <c:v>7.5</c:v>
                </c:pt>
                <c:pt idx="773">
                  <c:v>7.5</c:v>
                </c:pt>
                <c:pt idx="774">
                  <c:v>7.5</c:v>
                </c:pt>
                <c:pt idx="775">
                  <c:v>7.5</c:v>
                </c:pt>
                <c:pt idx="776">
                  <c:v>7.5</c:v>
                </c:pt>
                <c:pt idx="777">
                  <c:v>7.5</c:v>
                </c:pt>
                <c:pt idx="778">
                  <c:v>7.5</c:v>
                </c:pt>
                <c:pt idx="779">
                  <c:v>7.5</c:v>
                </c:pt>
                <c:pt idx="780">
                  <c:v>7.5</c:v>
                </c:pt>
                <c:pt idx="781">
                  <c:v>7.5</c:v>
                </c:pt>
                <c:pt idx="782">
                  <c:v>7.5</c:v>
                </c:pt>
                <c:pt idx="783">
                  <c:v>7.5</c:v>
                </c:pt>
                <c:pt idx="784">
                  <c:v>7.5</c:v>
                </c:pt>
                <c:pt idx="785">
                  <c:v>7.5</c:v>
                </c:pt>
                <c:pt idx="786">
                  <c:v>7.5</c:v>
                </c:pt>
                <c:pt idx="787">
                  <c:v>7.5</c:v>
                </c:pt>
                <c:pt idx="788">
                  <c:v>7.5</c:v>
                </c:pt>
                <c:pt idx="789">
                  <c:v>7.5</c:v>
                </c:pt>
                <c:pt idx="790">
                  <c:v>7.5</c:v>
                </c:pt>
                <c:pt idx="791">
                  <c:v>7.5</c:v>
                </c:pt>
                <c:pt idx="792">
                  <c:v>7.5</c:v>
                </c:pt>
              </c:numCache>
            </c:numRef>
          </c:val>
          <c:smooth val="0"/>
          <c:extLst>
            <c:ext xmlns:c16="http://schemas.microsoft.com/office/drawing/2014/chart" uri="{C3380CC4-5D6E-409C-BE32-E72D297353CC}">
              <c16:uniqueId val="{00000003-1758-4E28-AE65-A4BA68D098D9}"/>
            </c:ext>
          </c:extLst>
        </c:ser>
        <c:dLbls>
          <c:showLegendKey val="0"/>
          <c:showVal val="0"/>
          <c:showCatName val="0"/>
          <c:showSerName val="0"/>
          <c:showPercent val="0"/>
          <c:showBubbleSize val="0"/>
        </c:dLbls>
        <c:marker val="1"/>
        <c:smooth val="0"/>
        <c:axId val="423515800"/>
        <c:axId val="423516192"/>
      </c:lineChart>
      <c:lineChart>
        <c:grouping val="standard"/>
        <c:varyColors val="0"/>
        <c:ser>
          <c:idx val="2"/>
          <c:order val="2"/>
          <c:tx>
            <c:strRef>
              <c:f>'1.9'!$F$1</c:f>
              <c:strCache>
                <c:ptCount val="1"/>
                <c:pt idx="0">
                  <c:v>Банк Туреччини (п.ш.)</c:v>
                </c:pt>
              </c:strCache>
            </c:strRef>
          </c:tx>
          <c:spPr>
            <a:ln w="25400" cmpd="sng">
              <a:solidFill>
                <a:srgbClr val="7D0532"/>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'1.9'!$F$4:$F$796</c:f>
              <c:numCache>
                <c:formatCode>0.00</c:formatCode>
                <c:ptCount val="79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11</c:v>
                </c:pt>
                <c:pt idx="18">
                  <c:v>11</c:v>
                </c:pt>
                <c:pt idx="19">
                  <c:v>11</c:v>
                </c:pt>
                <c:pt idx="20">
                  <c:v>11</c:v>
                </c:pt>
                <c:pt idx="21">
                  <c:v>11</c:v>
                </c:pt>
                <c:pt idx="22">
                  <c:v>11</c:v>
                </c:pt>
                <c:pt idx="23">
                  <c:v>11</c:v>
                </c:pt>
                <c:pt idx="24">
                  <c:v>11</c:v>
                </c:pt>
                <c:pt idx="25">
                  <c:v>11</c:v>
                </c:pt>
                <c:pt idx="26">
                  <c:v>11</c:v>
                </c:pt>
                <c:pt idx="27">
                  <c:v>11</c:v>
                </c:pt>
                <c:pt idx="28">
                  <c:v>11</c:v>
                </c:pt>
                <c:pt idx="29">
                  <c:v>11</c:v>
                </c:pt>
                <c:pt idx="30">
                  <c:v>11</c:v>
                </c:pt>
                <c:pt idx="31">
                  <c:v>11</c:v>
                </c:pt>
                <c:pt idx="32">
                  <c:v>11</c:v>
                </c:pt>
                <c:pt idx="33">
                  <c:v>11</c:v>
                </c:pt>
                <c:pt idx="34">
                  <c:v>11</c:v>
                </c:pt>
                <c:pt idx="35">
                  <c:v>11</c:v>
                </c:pt>
                <c:pt idx="36">
                  <c:v>11</c:v>
                </c:pt>
                <c:pt idx="37">
                  <c:v>11</c:v>
                </c:pt>
                <c:pt idx="38">
                  <c:v>11</c:v>
                </c:pt>
                <c:pt idx="39">
                  <c:v>11</c:v>
                </c:pt>
                <c:pt idx="40">
                  <c:v>11</c:v>
                </c:pt>
                <c:pt idx="41">
                  <c:v>11</c:v>
                </c:pt>
                <c:pt idx="42">
                  <c:v>11</c:v>
                </c:pt>
                <c:pt idx="43">
                  <c:v>11</c:v>
                </c:pt>
                <c:pt idx="44">
                  <c:v>11</c:v>
                </c:pt>
                <c:pt idx="45">
                  <c:v>11</c:v>
                </c:pt>
                <c:pt idx="46">
                  <c:v>11</c:v>
                </c:pt>
                <c:pt idx="47">
                  <c:v>11</c:v>
                </c:pt>
                <c:pt idx="48">
                  <c:v>11</c:v>
                </c:pt>
                <c:pt idx="49">
                  <c:v>11</c:v>
                </c:pt>
                <c:pt idx="50">
                  <c:v>11</c:v>
                </c:pt>
                <c:pt idx="51">
                  <c:v>11</c:v>
                </c:pt>
                <c:pt idx="52">
                  <c:v>11</c:v>
                </c:pt>
                <c:pt idx="53">
                  <c:v>11</c:v>
                </c:pt>
                <c:pt idx="54">
                  <c:v>11.75</c:v>
                </c:pt>
                <c:pt idx="55">
                  <c:v>11.75</c:v>
                </c:pt>
                <c:pt idx="56">
                  <c:v>11.75</c:v>
                </c:pt>
                <c:pt idx="57">
                  <c:v>11.75</c:v>
                </c:pt>
                <c:pt idx="58">
                  <c:v>11.75</c:v>
                </c:pt>
                <c:pt idx="59">
                  <c:v>11.75</c:v>
                </c:pt>
                <c:pt idx="60">
                  <c:v>11.75</c:v>
                </c:pt>
                <c:pt idx="61">
                  <c:v>11.75</c:v>
                </c:pt>
                <c:pt idx="62">
                  <c:v>11.75</c:v>
                </c:pt>
                <c:pt idx="63">
                  <c:v>11.75</c:v>
                </c:pt>
                <c:pt idx="64">
                  <c:v>11.75</c:v>
                </c:pt>
                <c:pt idx="65">
                  <c:v>11.75</c:v>
                </c:pt>
                <c:pt idx="66">
                  <c:v>11.75</c:v>
                </c:pt>
                <c:pt idx="67">
                  <c:v>11.75</c:v>
                </c:pt>
                <c:pt idx="68">
                  <c:v>11.75</c:v>
                </c:pt>
                <c:pt idx="69">
                  <c:v>11.75</c:v>
                </c:pt>
                <c:pt idx="70">
                  <c:v>11.75</c:v>
                </c:pt>
                <c:pt idx="71">
                  <c:v>11.75</c:v>
                </c:pt>
                <c:pt idx="72">
                  <c:v>11.75</c:v>
                </c:pt>
                <c:pt idx="73">
                  <c:v>11.75</c:v>
                </c:pt>
                <c:pt idx="74">
                  <c:v>11.75</c:v>
                </c:pt>
                <c:pt idx="75">
                  <c:v>11.75</c:v>
                </c:pt>
                <c:pt idx="76">
                  <c:v>11.75</c:v>
                </c:pt>
                <c:pt idx="77">
                  <c:v>11.75</c:v>
                </c:pt>
                <c:pt idx="78">
                  <c:v>11.75</c:v>
                </c:pt>
                <c:pt idx="79">
                  <c:v>11.75</c:v>
                </c:pt>
                <c:pt idx="80">
                  <c:v>11.75</c:v>
                </c:pt>
                <c:pt idx="81">
                  <c:v>11.75</c:v>
                </c:pt>
                <c:pt idx="82">
                  <c:v>11.75</c:v>
                </c:pt>
                <c:pt idx="83">
                  <c:v>12.25</c:v>
                </c:pt>
                <c:pt idx="84">
                  <c:v>12.25</c:v>
                </c:pt>
                <c:pt idx="85">
                  <c:v>12.25</c:v>
                </c:pt>
                <c:pt idx="86">
                  <c:v>12.25</c:v>
                </c:pt>
                <c:pt idx="87">
                  <c:v>12.25</c:v>
                </c:pt>
                <c:pt idx="88">
                  <c:v>12.25</c:v>
                </c:pt>
                <c:pt idx="89">
                  <c:v>12.25</c:v>
                </c:pt>
                <c:pt idx="90">
                  <c:v>12.25</c:v>
                </c:pt>
                <c:pt idx="91">
                  <c:v>12.25</c:v>
                </c:pt>
                <c:pt idx="92">
                  <c:v>12.25</c:v>
                </c:pt>
                <c:pt idx="93">
                  <c:v>12.25</c:v>
                </c:pt>
                <c:pt idx="94">
                  <c:v>12.25</c:v>
                </c:pt>
                <c:pt idx="95">
                  <c:v>12.25</c:v>
                </c:pt>
                <c:pt idx="96">
                  <c:v>12.25</c:v>
                </c:pt>
                <c:pt idx="97">
                  <c:v>12.25</c:v>
                </c:pt>
                <c:pt idx="98">
                  <c:v>12.25</c:v>
                </c:pt>
                <c:pt idx="99">
                  <c:v>12.25</c:v>
                </c:pt>
                <c:pt idx="100">
                  <c:v>12.25</c:v>
                </c:pt>
                <c:pt idx="101">
                  <c:v>12.25</c:v>
                </c:pt>
                <c:pt idx="102">
                  <c:v>12.25</c:v>
                </c:pt>
                <c:pt idx="103">
                  <c:v>12.25</c:v>
                </c:pt>
                <c:pt idx="104">
                  <c:v>12.25</c:v>
                </c:pt>
                <c:pt idx="105">
                  <c:v>12.25</c:v>
                </c:pt>
                <c:pt idx="106">
                  <c:v>12.25</c:v>
                </c:pt>
                <c:pt idx="107">
                  <c:v>12.25</c:v>
                </c:pt>
                <c:pt idx="108">
                  <c:v>12.25</c:v>
                </c:pt>
                <c:pt idx="109">
                  <c:v>12.25</c:v>
                </c:pt>
                <c:pt idx="110">
                  <c:v>12.25</c:v>
                </c:pt>
                <c:pt idx="111">
                  <c:v>12.25</c:v>
                </c:pt>
                <c:pt idx="112">
                  <c:v>12.25</c:v>
                </c:pt>
                <c:pt idx="113">
                  <c:v>12.25</c:v>
                </c:pt>
                <c:pt idx="114">
                  <c:v>12.25</c:v>
                </c:pt>
                <c:pt idx="115">
                  <c:v>12.25</c:v>
                </c:pt>
                <c:pt idx="116">
                  <c:v>12.25</c:v>
                </c:pt>
                <c:pt idx="117">
                  <c:v>12.25</c:v>
                </c:pt>
                <c:pt idx="118">
                  <c:v>12.25</c:v>
                </c:pt>
                <c:pt idx="119">
                  <c:v>12.25</c:v>
                </c:pt>
                <c:pt idx="120">
                  <c:v>12.25</c:v>
                </c:pt>
                <c:pt idx="121">
                  <c:v>12.25</c:v>
                </c:pt>
                <c:pt idx="122">
                  <c:v>12.25</c:v>
                </c:pt>
                <c:pt idx="123">
                  <c:v>12.25</c:v>
                </c:pt>
                <c:pt idx="124">
                  <c:v>12.25</c:v>
                </c:pt>
                <c:pt idx="125">
                  <c:v>12.25</c:v>
                </c:pt>
                <c:pt idx="126">
                  <c:v>12.25</c:v>
                </c:pt>
                <c:pt idx="127">
                  <c:v>12.25</c:v>
                </c:pt>
                <c:pt idx="128">
                  <c:v>12.25</c:v>
                </c:pt>
                <c:pt idx="129">
                  <c:v>12.25</c:v>
                </c:pt>
                <c:pt idx="130">
                  <c:v>12.25</c:v>
                </c:pt>
                <c:pt idx="131">
                  <c:v>12.25</c:v>
                </c:pt>
                <c:pt idx="132">
                  <c:v>12.25</c:v>
                </c:pt>
                <c:pt idx="133">
                  <c:v>12.25</c:v>
                </c:pt>
                <c:pt idx="134">
                  <c:v>12.25</c:v>
                </c:pt>
                <c:pt idx="135">
                  <c:v>12.25</c:v>
                </c:pt>
                <c:pt idx="136">
                  <c:v>12.25</c:v>
                </c:pt>
                <c:pt idx="137">
                  <c:v>12.25</c:v>
                </c:pt>
                <c:pt idx="138">
                  <c:v>12.25</c:v>
                </c:pt>
                <c:pt idx="139">
                  <c:v>12.25</c:v>
                </c:pt>
                <c:pt idx="140">
                  <c:v>12.25</c:v>
                </c:pt>
                <c:pt idx="141">
                  <c:v>12.25</c:v>
                </c:pt>
                <c:pt idx="142">
                  <c:v>12.25</c:v>
                </c:pt>
                <c:pt idx="143">
                  <c:v>12.25</c:v>
                </c:pt>
                <c:pt idx="144">
                  <c:v>12.25</c:v>
                </c:pt>
                <c:pt idx="145">
                  <c:v>12.25</c:v>
                </c:pt>
                <c:pt idx="146">
                  <c:v>12.25</c:v>
                </c:pt>
                <c:pt idx="147">
                  <c:v>12.25</c:v>
                </c:pt>
                <c:pt idx="148">
                  <c:v>12.25</c:v>
                </c:pt>
                <c:pt idx="149">
                  <c:v>12.25</c:v>
                </c:pt>
                <c:pt idx="150">
                  <c:v>12.25</c:v>
                </c:pt>
                <c:pt idx="151">
                  <c:v>12.25</c:v>
                </c:pt>
                <c:pt idx="152">
                  <c:v>12.25</c:v>
                </c:pt>
                <c:pt idx="153">
                  <c:v>12.25</c:v>
                </c:pt>
                <c:pt idx="154">
                  <c:v>12.25</c:v>
                </c:pt>
                <c:pt idx="155">
                  <c:v>12.25</c:v>
                </c:pt>
                <c:pt idx="156">
                  <c:v>12.25</c:v>
                </c:pt>
                <c:pt idx="157">
                  <c:v>12.25</c:v>
                </c:pt>
                <c:pt idx="158">
                  <c:v>12.25</c:v>
                </c:pt>
                <c:pt idx="159">
                  <c:v>12.25</c:v>
                </c:pt>
                <c:pt idx="160">
                  <c:v>12.25</c:v>
                </c:pt>
                <c:pt idx="161">
                  <c:v>12.25</c:v>
                </c:pt>
                <c:pt idx="162">
                  <c:v>12.25</c:v>
                </c:pt>
                <c:pt idx="163">
                  <c:v>12.25</c:v>
                </c:pt>
                <c:pt idx="164">
                  <c:v>12.25</c:v>
                </c:pt>
                <c:pt idx="165">
                  <c:v>12.25</c:v>
                </c:pt>
                <c:pt idx="166">
                  <c:v>12.25</c:v>
                </c:pt>
                <c:pt idx="167">
                  <c:v>12.25</c:v>
                </c:pt>
                <c:pt idx="168">
                  <c:v>12.25</c:v>
                </c:pt>
                <c:pt idx="169">
                  <c:v>12.25</c:v>
                </c:pt>
                <c:pt idx="170">
                  <c:v>12.25</c:v>
                </c:pt>
                <c:pt idx="171">
                  <c:v>12.25</c:v>
                </c:pt>
                <c:pt idx="172">
                  <c:v>12.25</c:v>
                </c:pt>
                <c:pt idx="173">
                  <c:v>12.25</c:v>
                </c:pt>
                <c:pt idx="174">
                  <c:v>12.25</c:v>
                </c:pt>
                <c:pt idx="175">
                  <c:v>12.25</c:v>
                </c:pt>
                <c:pt idx="176">
                  <c:v>12.25</c:v>
                </c:pt>
                <c:pt idx="177">
                  <c:v>12.25</c:v>
                </c:pt>
                <c:pt idx="178">
                  <c:v>12.25</c:v>
                </c:pt>
                <c:pt idx="179">
                  <c:v>12.25</c:v>
                </c:pt>
                <c:pt idx="180">
                  <c:v>12.25</c:v>
                </c:pt>
                <c:pt idx="181">
                  <c:v>12.25</c:v>
                </c:pt>
                <c:pt idx="182">
                  <c:v>12.25</c:v>
                </c:pt>
                <c:pt idx="183">
                  <c:v>12.25</c:v>
                </c:pt>
                <c:pt idx="184">
                  <c:v>12.25</c:v>
                </c:pt>
                <c:pt idx="185">
                  <c:v>12.25</c:v>
                </c:pt>
                <c:pt idx="186">
                  <c:v>12.25</c:v>
                </c:pt>
                <c:pt idx="187">
                  <c:v>12.25</c:v>
                </c:pt>
                <c:pt idx="188">
                  <c:v>12.25</c:v>
                </c:pt>
                <c:pt idx="189">
                  <c:v>12.25</c:v>
                </c:pt>
                <c:pt idx="190">
                  <c:v>12.25</c:v>
                </c:pt>
                <c:pt idx="191">
                  <c:v>12.25</c:v>
                </c:pt>
                <c:pt idx="192">
                  <c:v>12.25</c:v>
                </c:pt>
                <c:pt idx="193">
                  <c:v>12.25</c:v>
                </c:pt>
                <c:pt idx="194">
                  <c:v>12.25</c:v>
                </c:pt>
                <c:pt idx="195">
                  <c:v>12.25</c:v>
                </c:pt>
                <c:pt idx="196">
                  <c:v>12.25</c:v>
                </c:pt>
                <c:pt idx="197">
                  <c:v>12.25</c:v>
                </c:pt>
                <c:pt idx="198">
                  <c:v>12.25</c:v>
                </c:pt>
                <c:pt idx="199">
                  <c:v>12.25</c:v>
                </c:pt>
                <c:pt idx="200">
                  <c:v>12.25</c:v>
                </c:pt>
                <c:pt idx="201">
                  <c:v>12.25</c:v>
                </c:pt>
                <c:pt idx="202">
                  <c:v>12.25</c:v>
                </c:pt>
                <c:pt idx="203">
                  <c:v>12.25</c:v>
                </c:pt>
                <c:pt idx="204">
                  <c:v>12.25</c:v>
                </c:pt>
                <c:pt idx="205">
                  <c:v>12.25</c:v>
                </c:pt>
                <c:pt idx="206">
                  <c:v>12.25</c:v>
                </c:pt>
                <c:pt idx="207">
                  <c:v>12.25</c:v>
                </c:pt>
                <c:pt idx="208">
                  <c:v>12.25</c:v>
                </c:pt>
                <c:pt idx="209">
                  <c:v>12.25</c:v>
                </c:pt>
                <c:pt idx="210">
                  <c:v>12.25</c:v>
                </c:pt>
                <c:pt idx="211">
                  <c:v>12.25</c:v>
                </c:pt>
                <c:pt idx="212">
                  <c:v>12.25</c:v>
                </c:pt>
                <c:pt idx="213">
                  <c:v>12.25</c:v>
                </c:pt>
                <c:pt idx="214">
                  <c:v>12.25</c:v>
                </c:pt>
                <c:pt idx="215">
                  <c:v>12.25</c:v>
                </c:pt>
                <c:pt idx="216">
                  <c:v>12.25</c:v>
                </c:pt>
                <c:pt idx="217">
                  <c:v>12.25</c:v>
                </c:pt>
                <c:pt idx="218">
                  <c:v>12.25</c:v>
                </c:pt>
                <c:pt idx="219">
                  <c:v>12.25</c:v>
                </c:pt>
                <c:pt idx="220">
                  <c:v>12.25</c:v>
                </c:pt>
                <c:pt idx="221">
                  <c:v>12.25</c:v>
                </c:pt>
                <c:pt idx="222">
                  <c:v>12.25</c:v>
                </c:pt>
                <c:pt idx="223">
                  <c:v>12.25</c:v>
                </c:pt>
                <c:pt idx="224">
                  <c:v>12.25</c:v>
                </c:pt>
                <c:pt idx="225">
                  <c:v>12.25</c:v>
                </c:pt>
                <c:pt idx="226">
                  <c:v>12.25</c:v>
                </c:pt>
                <c:pt idx="227">
                  <c:v>12.25</c:v>
                </c:pt>
                <c:pt idx="228">
                  <c:v>12.25</c:v>
                </c:pt>
                <c:pt idx="229">
                  <c:v>12.25</c:v>
                </c:pt>
                <c:pt idx="230">
                  <c:v>12.25</c:v>
                </c:pt>
                <c:pt idx="231">
                  <c:v>12.25</c:v>
                </c:pt>
                <c:pt idx="232">
                  <c:v>12.25</c:v>
                </c:pt>
                <c:pt idx="233">
                  <c:v>12.25</c:v>
                </c:pt>
                <c:pt idx="234">
                  <c:v>12.25</c:v>
                </c:pt>
                <c:pt idx="235">
                  <c:v>12.25</c:v>
                </c:pt>
                <c:pt idx="236">
                  <c:v>12.25</c:v>
                </c:pt>
                <c:pt idx="237">
                  <c:v>12.25</c:v>
                </c:pt>
                <c:pt idx="238">
                  <c:v>12.25</c:v>
                </c:pt>
                <c:pt idx="239">
                  <c:v>12.25</c:v>
                </c:pt>
                <c:pt idx="240">
                  <c:v>12.25</c:v>
                </c:pt>
                <c:pt idx="241">
                  <c:v>12.25</c:v>
                </c:pt>
                <c:pt idx="242">
                  <c:v>12.25</c:v>
                </c:pt>
                <c:pt idx="243">
                  <c:v>12.25</c:v>
                </c:pt>
                <c:pt idx="244">
                  <c:v>12.25</c:v>
                </c:pt>
                <c:pt idx="245">
                  <c:v>12.25</c:v>
                </c:pt>
                <c:pt idx="246">
                  <c:v>12.25</c:v>
                </c:pt>
                <c:pt idx="247">
                  <c:v>12.25</c:v>
                </c:pt>
                <c:pt idx="248">
                  <c:v>12.25</c:v>
                </c:pt>
                <c:pt idx="249">
                  <c:v>12.75</c:v>
                </c:pt>
                <c:pt idx="250">
                  <c:v>12.75</c:v>
                </c:pt>
                <c:pt idx="251">
                  <c:v>12.75</c:v>
                </c:pt>
                <c:pt idx="252">
                  <c:v>12.75</c:v>
                </c:pt>
                <c:pt idx="253">
                  <c:v>12.75</c:v>
                </c:pt>
                <c:pt idx="254">
                  <c:v>12.75</c:v>
                </c:pt>
                <c:pt idx="255">
                  <c:v>12.75</c:v>
                </c:pt>
                <c:pt idx="256">
                  <c:v>12.75</c:v>
                </c:pt>
                <c:pt idx="257">
                  <c:v>12.75</c:v>
                </c:pt>
                <c:pt idx="258">
                  <c:v>12.75</c:v>
                </c:pt>
                <c:pt idx="259">
                  <c:v>12.75</c:v>
                </c:pt>
                <c:pt idx="260">
                  <c:v>12.75</c:v>
                </c:pt>
                <c:pt idx="261">
                  <c:v>12.75</c:v>
                </c:pt>
                <c:pt idx="262">
                  <c:v>12.75</c:v>
                </c:pt>
                <c:pt idx="263">
                  <c:v>12.75</c:v>
                </c:pt>
                <c:pt idx="264">
                  <c:v>12.75</c:v>
                </c:pt>
                <c:pt idx="265">
                  <c:v>12.75</c:v>
                </c:pt>
                <c:pt idx="266">
                  <c:v>12.75</c:v>
                </c:pt>
                <c:pt idx="267">
                  <c:v>12.75</c:v>
                </c:pt>
                <c:pt idx="268">
                  <c:v>12.75</c:v>
                </c:pt>
                <c:pt idx="269">
                  <c:v>12.75</c:v>
                </c:pt>
                <c:pt idx="270">
                  <c:v>12.75</c:v>
                </c:pt>
                <c:pt idx="271">
                  <c:v>12.75</c:v>
                </c:pt>
                <c:pt idx="272">
                  <c:v>12.75</c:v>
                </c:pt>
                <c:pt idx="273">
                  <c:v>12.75</c:v>
                </c:pt>
                <c:pt idx="274">
                  <c:v>12.75</c:v>
                </c:pt>
                <c:pt idx="275">
                  <c:v>12.75</c:v>
                </c:pt>
                <c:pt idx="276">
                  <c:v>12.75</c:v>
                </c:pt>
                <c:pt idx="277">
                  <c:v>12.75</c:v>
                </c:pt>
                <c:pt idx="278">
                  <c:v>12.75</c:v>
                </c:pt>
                <c:pt idx="279">
                  <c:v>12.75</c:v>
                </c:pt>
                <c:pt idx="280">
                  <c:v>12.75</c:v>
                </c:pt>
                <c:pt idx="281">
                  <c:v>12.75</c:v>
                </c:pt>
                <c:pt idx="282">
                  <c:v>12.75</c:v>
                </c:pt>
                <c:pt idx="283">
                  <c:v>12.75</c:v>
                </c:pt>
                <c:pt idx="284">
                  <c:v>12.75</c:v>
                </c:pt>
                <c:pt idx="285">
                  <c:v>12.75</c:v>
                </c:pt>
                <c:pt idx="286">
                  <c:v>12.75</c:v>
                </c:pt>
                <c:pt idx="287">
                  <c:v>12.75</c:v>
                </c:pt>
                <c:pt idx="288">
                  <c:v>12.75</c:v>
                </c:pt>
                <c:pt idx="289">
                  <c:v>12.75</c:v>
                </c:pt>
                <c:pt idx="290">
                  <c:v>12.75</c:v>
                </c:pt>
                <c:pt idx="291">
                  <c:v>12.75</c:v>
                </c:pt>
                <c:pt idx="292">
                  <c:v>12.75</c:v>
                </c:pt>
                <c:pt idx="293">
                  <c:v>12.75</c:v>
                </c:pt>
                <c:pt idx="294">
                  <c:v>12.75</c:v>
                </c:pt>
                <c:pt idx="295">
                  <c:v>12.75</c:v>
                </c:pt>
                <c:pt idx="296">
                  <c:v>12.75</c:v>
                </c:pt>
                <c:pt idx="297">
                  <c:v>12.75</c:v>
                </c:pt>
                <c:pt idx="298">
                  <c:v>12.75</c:v>
                </c:pt>
                <c:pt idx="299">
                  <c:v>12.75</c:v>
                </c:pt>
                <c:pt idx="300">
                  <c:v>12.75</c:v>
                </c:pt>
                <c:pt idx="301">
                  <c:v>12.75</c:v>
                </c:pt>
                <c:pt idx="302">
                  <c:v>12.75</c:v>
                </c:pt>
                <c:pt idx="303">
                  <c:v>12.75</c:v>
                </c:pt>
                <c:pt idx="304">
                  <c:v>12.75</c:v>
                </c:pt>
                <c:pt idx="305">
                  <c:v>12.75</c:v>
                </c:pt>
                <c:pt idx="306">
                  <c:v>12.75</c:v>
                </c:pt>
                <c:pt idx="307">
                  <c:v>12.75</c:v>
                </c:pt>
                <c:pt idx="308">
                  <c:v>12.75</c:v>
                </c:pt>
                <c:pt idx="309">
                  <c:v>12.75</c:v>
                </c:pt>
                <c:pt idx="310">
                  <c:v>12.75</c:v>
                </c:pt>
                <c:pt idx="311">
                  <c:v>12.75</c:v>
                </c:pt>
                <c:pt idx="312">
                  <c:v>12.75</c:v>
                </c:pt>
                <c:pt idx="313">
                  <c:v>12.75</c:v>
                </c:pt>
                <c:pt idx="314">
                  <c:v>12.75</c:v>
                </c:pt>
                <c:pt idx="315">
                  <c:v>12.75</c:v>
                </c:pt>
                <c:pt idx="316">
                  <c:v>12.75</c:v>
                </c:pt>
                <c:pt idx="317">
                  <c:v>12.75</c:v>
                </c:pt>
                <c:pt idx="318">
                  <c:v>12.75</c:v>
                </c:pt>
                <c:pt idx="319">
                  <c:v>12.75</c:v>
                </c:pt>
                <c:pt idx="320">
                  <c:v>12.75</c:v>
                </c:pt>
                <c:pt idx="321">
                  <c:v>12.75</c:v>
                </c:pt>
                <c:pt idx="322">
                  <c:v>12.75</c:v>
                </c:pt>
                <c:pt idx="323">
                  <c:v>12.75</c:v>
                </c:pt>
                <c:pt idx="324">
                  <c:v>12.75</c:v>
                </c:pt>
                <c:pt idx="325">
                  <c:v>12.75</c:v>
                </c:pt>
                <c:pt idx="326">
                  <c:v>12.75</c:v>
                </c:pt>
                <c:pt idx="327">
                  <c:v>12.75</c:v>
                </c:pt>
                <c:pt idx="328">
                  <c:v>12.75</c:v>
                </c:pt>
                <c:pt idx="329">
                  <c:v>12.75</c:v>
                </c:pt>
                <c:pt idx="330">
                  <c:v>12.75</c:v>
                </c:pt>
                <c:pt idx="331">
                  <c:v>12.75</c:v>
                </c:pt>
                <c:pt idx="332">
                  <c:v>12.75</c:v>
                </c:pt>
                <c:pt idx="333">
                  <c:v>12.75</c:v>
                </c:pt>
                <c:pt idx="334">
                  <c:v>12.75</c:v>
                </c:pt>
                <c:pt idx="335">
                  <c:v>12.75</c:v>
                </c:pt>
                <c:pt idx="336">
                  <c:v>12.75</c:v>
                </c:pt>
                <c:pt idx="337">
                  <c:v>12.75</c:v>
                </c:pt>
                <c:pt idx="338">
                  <c:v>12.75</c:v>
                </c:pt>
                <c:pt idx="339">
                  <c:v>12.75</c:v>
                </c:pt>
                <c:pt idx="340">
                  <c:v>12.75</c:v>
                </c:pt>
                <c:pt idx="341">
                  <c:v>12.75</c:v>
                </c:pt>
                <c:pt idx="342">
                  <c:v>12.75</c:v>
                </c:pt>
                <c:pt idx="343">
                  <c:v>12.75</c:v>
                </c:pt>
                <c:pt idx="344">
                  <c:v>12.75</c:v>
                </c:pt>
                <c:pt idx="345">
                  <c:v>12.75</c:v>
                </c:pt>
                <c:pt idx="346">
                  <c:v>12.75</c:v>
                </c:pt>
                <c:pt idx="347">
                  <c:v>12.75</c:v>
                </c:pt>
                <c:pt idx="348">
                  <c:v>12.75</c:v>
                </c:pt>
                <c:pt idx="349">
                  <c:v>13.5</c:v>
                </c:pt>
                <c:pt idx="350">
                  <c:v>13.5</c:v>
                </c:pt>
                <c:pt idx="351">
                  <c:v>13.5</c:v>
                </c:pt>
                <c:pt idx="352">
                  <c:v>13.5</c:v>
                </c:pt>
                <c:pt idx="353">
                  <c:v>13.5</c:v>
                </c:pt>
                <c:pt idx="354">
                  <c:v>13.5</c:v>
                </c:pt>
                <c:pt idx="355">
                  <c:v>13.5</c:v>
                </c:pt>
                <c:pt idx="356">
                  <c:v>13.5</c:v>
                </c:pt>
                <c:pt idx="357">
                  <c:v>13.5</c:v>
                </c:pt>
                <c:pt idx="358">
                  <c:v>13.5</c:v>
                </c:pt>
                <c:pt idx="359">
                  <c:v>13.5</c:v>
                </c:pt>
                <c:pt idx="360">
                  <c:v>13.5</c:v>
                </c:pt>
                <c:pt idx="361">
                  <c:v>13.5</c:v>
                </c:pt>
                <c:pt idx="362">
                  <c:v>13.5</c:v>
                </c:pt>
                <c:pt idx="363">
                  <c:v>13.5</c:v>
                </c:pt>
                <c:pt idx="364">
                  <c:v>13.5</c:v>
                </c:pt>
                <c:pt idx="365">
                  <c:v>13.5</c:v>
                </c:pt>
                <c:pt idx="366">
                  <c:v>13.5</c:v>
                </c:pt>
                <c:pt idx="367">
                  <c:v>13.5</c:v>
                </c:pt>
                <c:pt idx="368">
                  <c:v>13.5</c:v>
                </c:pt>
                <c:pt idx="369">
                  <c:v>13.5</c:v>
                </c:pt>
                <c:pt idx="370">
                  <c:v>13.5</c:v>
                </c:pt>
                <c:pt idx="371">
                  <c:v>13.5</c:v>
                </c:pt>
                <c:pt idx="372">
                  <c:v>13.5</c:v>
                </c:pt>
                <c:pt idx="373">
                  <c:v>13.5</c:v>
                </c:pt>
                <c:pt idx="374">
                  <c:v>13.5</c:v>
                </c:pt>
                <c:pt idx="375">
                  <c:v>13.5</c:v>
                </c:pt>
                <c:pt idx="376">
                  <c:v>13.5</c:v>
                </c:pt>
                <c:pt idx="377">
                  <c:v>16.5</c:v>
                </c:pt>
                <c:pt idx="378">
                  <c:v>16.5</c:v>
                </c:pt>
                <c:pt idx="379">
                  <c:v>16.5</c:v>
                </c:pt>
                <c:pt idx="380">
                  <c:v>16.5</c:v>
                </c:pt>
                <c:pt idx="381">
                  <c:v>16.5</c:v>
                </c:pt>
                <c:pt idx="382">
                  <c:v>16.5</c:v>
                </c:pt>
                <c:pt idx="383">
                  <c:v>16.5</c:v>
                </c:pt>
                <c:pt idx="384">
                  <c:v>16.5</c:v>
                </c:pt>
                <c:pt idx="385">
                  <c:v>16.5</c:v>
                </c:pt>
                <c:pt idx="386">
                  <c:v>16.5</c:v>
                </c:pt>
                <c:pt idx="387">
                  <c:v>16.5</c:v>
                </c:pt>
                <c:pt idx="388">
                  <c:v>16.5</c:v>
                </c:pt>
                <c:pt idx="389">
                  <c:v>16.5</c:v>
                </c:pt>
                <c:pt idx="390">
                  <c:v>16.5</c:v>
                </c:pt>
                <c:pt idx="391">
                  <c:v>16.5</c:v>
                </c:pt>
                <c:pt idx="392">
                  <c:v>17.75</c:v>
                </c:pt>
                <c:pt idx="393">
                  <c:v>17.75</c:v>
                </c:pt>
                <c:pt idx="394">
                  <c:v>17.75</c:v>
                </c:pt>
                <c:pt idx="395">
                  <c:v>17.75</c:v>
                </c:pt>
                <c:pt idx="396">
                  <c:v>17.75</c:v>
                </c:pt>
                <c:pt idx="397">
                  <c:v>17.75</c:v>
                </c:pt>
                <c:pt idx="398">
                  <c:v>17.75</c:v>
                </c:pt>
                <c:pt idx="399">
                  <c:v>17.75</c:v>
                </c:pt>
                <c:pt idx="400">
                  <c:v>17.75</c:v>
                </c:pt>
                <c:pt idx="401">
                  <c:v>17.75</c:v>
                </c:pt>
                <c:pt idx="402">
                  <c:v>17.75</c:v>
                </c:pt>
                <c:pt idx="403">
                  <c:v>17.75</c:v>
                </c:pt>
                <c:pt idx="404">
                  <c:v>17.75</c:v>
                </c:pt>
                <c:pt idx="405">
                  <c:v>17.75</c:v>
                </c:pt>
                <c:pt idx="406">
                  <c:v>17.75</c:v>
                </c:pt>
                <c:pt idx="407">
                  <c:v>17.75</c:v>
                </c:pt>
                <c:pt idx="408">
                  <c:v>17.75</c:v>
                </c:pt>
                <c:pt idx="409">
                  <c:v>17.75</c:v>
                </c:pt>
                <c:pt idx="410">
                  <c:v>17.75</c:v>
                </c:pt>
                <c:pt idx="411">
                  <c:v>17.75</c:v>
                </c:pt>
                <c:pt idx="412">
                  <c:v>17.75</c:v>
                </c:pt>
                <c:pt idx="413">
                  <c:v>17.75</c:v>
                </c:pt>
                <c:pt idx="414">
                  <c:v>17.75</c:v>
                </c:pt>
                <c:pt idx="415">
                  <c:v>17.75</c:v>
                </c:pt>
                <c:pt idx="416">
                  <c:v>17.75</c:v>
                </c:pt>
                <c:pt idx="417">
                  <c:v>17.75</c:v>
                </c:pt>
                <c:pt idx="418">
                  <c:v>17.75</c:v>
                </c:pt>
                <c:pt idx="419">
                  <c:v>17.75</c:v>
                </c:pt>
                <c:pt idx="420">
                  <c:v>17.75</c:v>
                </c:pt>
                <c:pt idx="421">
                  <c:v>17.75</c:v>
                </c:pt>
                <c:pt idx="422">
                  <c:v>17.75</c:v>
                </c:pt>
                <c:pt idx="423">
                  <c:v>17.75</c:v>
                </c:pt>
                <c:pt idx="424">
                  <c:v>17.75</c:v>
                </c:pt>
                <c:pt idx="425">
                  <c:v>17.75</c:v>
                </c:pt>
                <c:pt idx="426">
                  <c:v>17.75</c:v>
                </c:pt>
                <c:pt idx="427">
                  <c:v>17.75</c:v>
                </c:pt>
                <c:pt idx="428">
                  <c:v>17.75</c:v>
                </c:pt>
                <c:pt idx="429">
                  <c:v>17.75</c:v>
                </c:pt>
                <c:pt idx="430">
                  <c:v>17.75</c:v>
                </c:pt>
                <c:pt idx="431">
                  <c:v>17.75</c:v>
                </c:pt>
                <c:pt idx="432">
                  <c:v>17.75</c:v>
                </c:pt>
                <c:pt idx="433">
                  <c:v>17.75</c:v>
                </c:pt>
                <c:pt idx="434">
                  <c:v>17.75</c:v>
                </c:pt>
                <c:pt idx="435">
                  <c:v>17.75</c:v>
                </c:pt>
                <c:pt idx="436">
                  <c:v>17.75</c:v>
                </c:pt>
                <c:pt idx="437">
                  <c:v>17.75</c:v>
                </c:pt>
                <c:pt idx="438">
                  <c:v>17.75</c:v>
                </c:pt>
                <c:pt idx="439">
                  <c:v>17.75</c:v>
                </c:pt>
                <c:pt idx="440">
                  <c:v>17.75</c:v>
                </c:pt>
                <c:pt idx="441">
                  <c:v>17.75</c:v>
                </c:pt>
                <c:pt idx="442">
                  <c:v>17.75</c:v>
                </c:pt>
                <c:pt idx="443">
                  <c:v>17.75</c:v>
                </c:pt>
                <c:pt idx="444">
                  <c:v>17.75</c:v>
                </c:pt>
                <c:pt idx="445">
                  <c:v>17.75</c:v>
                </c:pt>
                <c:pt idx="446">
                  <c:v>17.75</c:v>
                </c:pt>
                <c:pt idx="447">
                  <c:v>17.75</c:v>
                </c:pt>
                <c:pt idx="448">
                  <c:v>17.75</c:v>
                </c:pt>
                <c:pt idx="449">
                  <c:v>17.75</c:v>
                </c:pt>
                <c:pt idx="450">
                  <c:v>17.75</c:v>
                </c:pt>
                <c:pt idx="451">
                  <c:v>17.75</c:v>
                </c:pt>
                <c:pt idx="452">
                  <c:v>17.75</c:v>
                </c:pt>
                <c:pt idx="453">
                  <c:v>17.75</c:v>
                </c:pt>
                <c:pt idx="454">
                  <c:v>17.75</c:v>
                </c:pt>
                <c:pt idx="455">
                  <c:v>17.75</c:v>
                </c:pt>
                <c:pt idx="456">
                  <c:v>17.75</c:v>
                </c:pt>
                <c:pt idx="457">
                  <c:v>17.75</c:v>
                </c:pt>
                <c:pt idx="458">
                  <c:v>17.75</c:v>
                </c:pt>
                <c:pt idx="459">
                  <c:v>17.75</c:v>
                </c:pt>
                <c:pt idx="460">
                  <c:v>17.75</c:v>
                </c:pt>
                <c:pt idx="461">
                  <c:v>17.75</c:v>
                </c:pt>
                <c:pt idx="462">
                  <c:v>17.75</c:v>
                </c:pt>
                <c:pt idx="463">
                  <c:v>17.75</c:v>
                </c:pt>
                <c:pt idx="464">
                  <c:v>17.75</c:v>
                </c:pt>
                <c:pt idx="465">
                  <c:v>17.75</c:v>
                </c:pt>
                <c:pt idx="466">
                  <c:v>17.75</c:v>
                </c:pt>
                <c:pt idx="467">
                  <c:v>17.75</c:v>
                </c:pt>
                <c:pt idx="468">
                  <c:v>17.75</c:v>
                </c:pt>
                <c:pt idx="469">
                  <c:v>17.75</c:v>
                </c:pt>
                <c:pt idx="470">
                  <c:v>17.75</c:v>
                </c:pt>
                <c:pt idx="471">
                  <c:v>17.75</c:v>
                </c:pt>
                <c:pt idx="472">
                  <c:v>17.75</c:v>
                </c:pt>
                <c:pt idx="473">
                  <c:v>17.75</c:v>
                </c:pt>
                <c:pt idx="474">
                  <c:v>17.75</c:v>
                </c:pt>
                <c:pt idx="475">
                  <c:v>17.75</c:v>
                </c:pt>
                <c:pt idx="476">
                  <c:v>17.75</c:v>
                </c:pt>
                <c:pt idx="477">
                  <c:v>17.75</c:v>
                </c:pt>
                <c:pt idx="478">
                  <c:v>17.75</c:v>
                </c:pt>
                <c:pt idx="479">
                  <c:v>17.75</c:v>
                </c:pt>
                <c:pt idx="480">
                  <c:v>17.75</c:v>
                </c:pt>
                <c:pt idx="481">
                  <c:v>17.75</c:v>
                </c:pt>
                <c:pt idx="482">
                  <c:v>17.75</c:v>
                </c:pt>
                <c:pt idx="483">
                  <c:v>17.75</c:v>
                </c:pt>
                <c:pt idx="484">
                  <c:v>17.75</c:v>
                </c:pt>
                <c:pt idx="485">
                  <c:v>17.75</c:v>
                </c:pt>
                <c:pt idx="486">
                  <c:v>17.75</c:v>
                </c:pt>
                <c:pt idx="487">
                  <c:v>17.75</c:v>
                </c:pt>
                <c:pt idx="488">
                  <c:v>17.75</c:v>
                </c:pt>
                <c:pt idx="489">
                  <c:v>24</c:v>
                </c:pt>
                <c:pt idx="490">
                  <c:v>24</c:v>
                </c:pt>
                <c:pt idx="491">
                  <c:v>24</c:v>
                </c:pt>
                <c:pt idx="492">
                  <c:v>24</c:v>
                </c:pt>
                <c:pt idx="493">
                  <c:v>24</c:v>
                </c:pt>
                <c:pt idx="494">
                  <c:v>24</c:v>
                </c:pt>
                <c:pt idx="495">
                  <c:v>24</c:v>
                </c:pt>
                <c:pt idx="496">
                  <c:v>24</c:v>
                </c:pt>
                <c:pt idx="497">
                  <c:v>24</c:v>
                </c:pt>
                <c:pt idx="498">
                  <c:v>24</c:v>
                </c:pt>
                <c:pt idx="499">
                  <c:v>24</c:v>
                </c:pt>
                <c:pt idx="500">
                  <c:v>24</c:v>
                </c:pt>
                <c:pt idx="501">
                  <c:v>24</c:v>
                </c:pt>
                <c:pt idx="502">
                  <c:v>24</c:v>
                </c:pt>
                <c:pt idx="503">
                  <c:v>24</c:v>
                </c:pt>
                <c:pt idx="504">
                  <c:v>24</c:v>
                </c:pt>
                <c:pt idx="505">
                  <c:v>24</c:v>
                </c:pt>
                <c:pt idx="506">
                  <c:v>24</c:v>
                </c:pt>
                <c:pt idx="507">
                  <c:v>24</c:v>
                </c:pt>
                <c:pt idx="508">
                  <c:v>24</c:v>
                </c:pt>
                <c:pt idx="509">
                  <c:v>24</c:v>
                </c:pt>
                <c:pt idx="510">
                  <c:v>24</c:v>
                </c:pt>
                <c:pt idx="511">
                  <c:v>24</c:v>
                </c:pt>
                <c:pt idx="512">
                  <c:v>24</c:v>
                </c:pt>
                <c:pt idx="513">
                  <c:v>24</c:v>
                </c:pt>
                <c:pt idx="514">
                  <c:v>24</c:v>
                </c:pt>
                <c:pt idx="515">
                  <c:v>24</c:v>
                </c:pt>
                <c:pt idx="516">
                  <c:v>24</c:v>
                </c:pt>
                <c:pt idx="517">
                  <c:v>24</c:v>
                </c:pt>
                <c:pt idx="518">
                  <c:v>24</c:v>
                </c:pt>
                <c:pt idx="519">
                  <c:v>24</c:v>
                </c:pt>
                <c:pt idx="520">
                  <c:v>24</c:v>
                </c:pt>
                <c:pt idx="521">
                  <c:v>24</c:v>
                </c:pt>
                <c:pt idx="522">
                  <c:v>24</c:v>
                </c:pt>
                <c:pt idx="523">
                  <c:v>24</c:v>
                </c:pt>
                <c:pt idx="524">
                  <c:v>24</c:v>
                </c:pt>
                <c:pt idx="525">
                  <c:v>24</c:v>
                </c:pt>
                <c:pt idx="526">
                  <c:v>24</c:v>
                </c:pt>
                <c:pt idx="527">
                  <c:v>24</c:v>
                </c:pt>
                <c:pt idx="528">
                  <c:v>24</c:v>
                </c:pt>
                <c:pt idx="529">
                  <c:v>24</c:v>
                </c:pt>
                <c:pt idx="530">
                  <c:v>24</c:v>
                </c:pt>
                <c:pt idx="531">
                  <c:v>24</c:v>
                </c:pt>
                <c:pt idx="532">
                  <c:v>24</c:v>
                </c:pt>
                <c:pt idx="533">
                  <c:v>24</c:v>
                </c:pt>
                <c:pt idx="534">
                  <c:v>24</c:v>
                </c:pt>
                <c:pt idx="535">
                  <c:v>24</c:v>
                </c:pt>
                <c:pt idx="536">
                  <c:v>24</c:v>
                </c:pt>
                <c:pt idx="537">
                  <c:v>24</c:v>
                </c:pt>
                <c:pt idx="538">
                  <c:v>24</c:v>
                </c:pt>
                <c:pt idx="539">
                  <c:v>24</c:v>
                </c:pt>
                <c:pt idx="540">
                  <c:v>24</c:v>
                </c:pt>
                <c:pt idx="541">
                  <c:v>24</c:v>
                </c:pt>
                <c:pt idx="542">
                  <c:v>24</c:v>
                </c:pt>
                <c:pt idx="543">
                  <c:v>24</c:v>
                </c:pt>
                <c:pt idx="544">
                  <c:v>24</c:v>
                </c:pt>
                <c:pt idx="545">
                  <c:v>24</c:v>
                </c:pt>
                <c:pt idx="546">
                  <c:v>24</c:v>
                </c:pt>
                <c:pt idx="547">
                  <c:v>24</c:v>
                </c:pt>
                <c:pt idx="548">
                  <c:v>24</c:v>
                </c:pt>
                <c:pt idx="549">
                  <c:v>24</c:v>
                </c:pt>
                <c:pt idx="550">
                  <c:v>24</c:v>
                </c:pt>
                <c:pt idx="551">
                  <c:v>24</c:v>
                </c:pt>
                <c:pt idx="552">
                  <c:v>24</c:v>
                </c:pt>
                <c:pt idx="553">
                  <c:v>24</c:v>
                </c:pt>
                <c:pt idx="554">
                  <c:v>24</c:v>
                </c:pt>
                <c:pt idx="555">
                  <c:v>24</c:v>
                </c:pt>
                <c:pt idx="556">
                  <c:v>24</c:v>
                </c:pt>
                <c:pt idx="557">
                  <c:v>24</c:v>
                </c:pt>
                <c:pt idx="558">
                  <c:v>24</c:v>
                </c:pt>
                <c:pt idx="559">
                  <c:v>24</c:v>
                </c:pt>
                <c:pt idx="560">
                  <c:v>24</c:v>
                </c:pt>
                <c:pt idx="561">
                  <c:v>24</c:v>
                </c:pt>
                <c:pt idx="562">
                  <c:v>24</c:v>
                </c:pt>
                <c:pt idx="563">
                  <c:v>24</c:v>
                </c:pt>
                <c:pt idx="564">
                  <c:v>24</c:v>
                </c:pt>
                <c:pt idx="565">
                  <c:v>24</c:v>
                </c:pt>
                <c:pt idx="566">
                  <c:v>24</c:v>
                </c:pt>
                <c:pt idx="567">
                  <c:v>24</c:v>
                </c:pt>
                <c:pt idx="568">
                  <c:v>24</c:v>
                </c:pt>
                <c:pt idx="569">
                  <c:v>24</c:v>
                </c:pt>
                <c:pt idx="570">
                  <c:v>24</c:v>
                </c:pt>
                <c:pt idx="571">
                  <c:v>24</c:v>
                </c:pt>
                <c:pt idx="572">
                  <c:v>24</c:v>
                </c:pt>
                <c:pt idx="573">
                  <c:v>24</c:v>
                </c:pt>
                <c:pt idx="574">
                  <c:v>24</c:v>
                </c:pt>
                <c:pt idx="575">
                  <c:v>24</c:v>
                </c:pt>
                <c:pt idx="576">
                  <c:v>24</c:v>
                </c:pt>
                <c:pt idx="577">
                  <c:v>24</c:v>
                </c:pt>
                <c:pt idx="578">
                  <c:v>24</c:v>
                </c:pt>
                <c:pt idx="579">
                  <c:v>24</c:v>
                </c:pt>
                <c:pt idx="580">
                  <c:v>24</c:v>
                </c:pt>
                <c:pt idx="581">
                  <c:v>24</c:v>
                </c:pt>
                <c:pt idx="582">
                  <c:v>24</c:v>
                </c:pt>
                <c:pt idx="583">
                  <c:v>24</c:v>
                </c:pt>
                <c:pt idx="584">
                  <c:v>24</c:v>
                </c:pt>
                <c:pt idx="585">
                  <c:v>24</c:v>
                </c:pt>
                <c:pt idx="586">
                  <c:v>24</c:v>
                </c:pt>
                <c:pt idx="587">
                  <c:v>24</c:v>
                </c:pt>
                <c:pt idx="588">
                  <c:v>24</c:v>
                </c:pt>
                <c:pt idx="589">
                  <c:v>24</c:v>
                </c:pt>
                <c:pt idx="590">
                  <c:v>24</c:v>
                </c:pt>
                <c:pt idx="591">
                  <c:v>24</c:v>
                </c:pt>
                <c:pt idx="592">
                  <c:v>24</c:v>
                </c:pt>
                <c:pt idx="593">
                  <c:v>24</c:v>
                </c:pt>
                <c:pt idx="594">
                  <c:v>24</c:v>
                </c:pt>
                <c:pt idx="595">
                  <c:v>24</c:v>
                </c:pt>
                <c:pt idx="596">
                  <c:v>24</c:v>
                </c:pt>
                <c:pt idx="597">
                  <c:v>24</c:v>
                </c:pt>
                <c:pt idx="598">
                  <c:v>24</c:v>
                </c:pt>
                <c:pt idx="599">
                  <c:v>24</c:v>
                </c:pt>
                <c:pt idx="600">
                  <c:v>24</c:v>
                </c:pt>
                <c:pt idx="601">
                  <c:v>24</c:v>
                </c:pt>
                <c:pt idx="602">
                  <c:v>24</c:v>
                </c:pt>
                <c:pt idx="603">
                  <c:v>24</c:v>
                </c:pt>
                <c:pt idx="604">
                  <c:v>24</c:v>
                </c:pt>
                <c:pt idx="605">
                  <c:v>24</c:v>
                </c:pt>
                <c:pt idx="606">
                  <c:v>24</c:v>
                </c:pt>
                <c:pt idx="607">
                  <c:v>24</c:v>
                </c:pt>
                <c:pt idx="608">
                  <c:v>24</c:v>
                </c:pt>
                <c:pt idx="609">
                  <c:v>24</c:v>
                </c:pt>
                <c:pt idx="610">
                  <c:v>24</c:v>
                </c:pt>
                <c:pt idx="611">
                  <c:v>24</c:v>
                </c:pt>
                <c:pt idx="612">
                  <c:v>24</c:v>
                </c:pt>
                <c:pt idx="613">
                  <c:v>24</c:v>
                </c:pt>
                <c:pt idx="614">
                  <c:v>24</c:v>
                </c:pt>
                <c:pt idx="615">
                  <c:v>24</c:v>
                </c:pt>
                <c:pt idx="616">
                  <c:v>24</c:v>
                </c:pt>
                <c:pt idx="617">
                  <c:v>24</c:v>
                </c:pt>
                <c:pt idx="618">
                  <c:v>24</c:v>
                </c:pt>
                <c:pt idx="619">
                  <c:v>24</c:v>
                </c:pt>
                <c:pt idx="620">
                  <c:v>24</c:v>
                </c:pt>
                <c:pt idx="621">
                  <c:v>24</c:v>
                </c:pt>
                <c:pt idx="622">
                  <c:v>24</c:v>
                </c:pt>
                <c:pt idx="623">
                  <c:v>24</c:v>
                </c:pt>
                <c:pt idx="624">
                  <c:v>24</c:v>
                </c:pt>
                <c:pt idx="625">
                  <c:v>24</c:v>
                </c:pt>
                <c:pt idx="626">
                  <c:v>24</c:v>
                </c:pt>
                <c:pt idx="627">
                  <c:v>24</c:v>
                </c:pt>
                <c:pt idx="628">
                  <c:v>24</c:v>
                </c:pt>
                <c:pt idx="629">
                  <c:v>24</c:v>
                </c:pt>
                <c:pt idx="630">
                  <c:v>24</c:v>
                </c:pt>
                <c:pt idx="631">
                  <c:v>24</c:v>
                </c:pt>
                <c:pt idx="632">
                  <c:v>24</c:v>
                </c:pt>
                <c:pt idx="633">
                  <c:v>24</c:v>
                </c:pt>
                <c:pt idx="634">
                  <c:v>24</c:v>
                </c:pt>
                <c:pt idx="635">
                  <c:v>24</c:v>
                </c:pt>
                <c:pt idx="636">
                  <c:v>24</c:v>
                </c:pt>
                <c:pt idx="637">
                  <c:v>24</c:v>
                </c:pt>
                <c:pt idx="638">
                  <c:v>24</c:v>
                </c:pt>
                <c:pt idx="639">
                  <c:v>24</c:v>
                </c:pt>
                <c:pt idx="640">
                  <c:v>24</c:v>
                </c:pt>
                <c:pt idx="641">
                  <c:v>24</c:v>
                </c:pt>
                <c:pt idx="642">
                  <c:v>24</c:v>
                </c:pt>
                <c:pt idx="643">
                  <c:v>24</c:v>
                </c:pt>
                <c:pt idx="644">
                  <c:v>24</c:v>
                </c:pt>
                <c:pt idx="645">
                  <c:v>24</c:v>
                </c:pt>
                <c:pt idx="646">
                  <c:v>24</c:v>
                </c:pt>
                <c:pt idx="647">
                  <c:v>24</c:v>
                </c:pt>
                <c:pt idx="648">
                  <c:v>24</c:v>
                </c:pt>
                <c:pt idx="649">
                  <c:v>24</c:v>
                </c:pt>
                <c:pt idx="650">
                  <c:v>24</c:v>
                </c:pt>
                <c:pt idx="651">
                  <c:v>24</c:v>
                </c:pt>
                <c:pt idx="652">
                  <c:v>24</c:v>
                </c:pt>
                <c:pt idx="653">
                  <c:v>24</c:v>
                </c:pt>
                <c:pt idx="654">
                  <c:v>24</c:v>
                </c:pt>
                <c:pt idx="655">
                  <c:v>24</c:v>
                </c:pt>
                <c:pt idx="656">
                  <c:v>24</c:v>
                </c:pt>
                <c:pt idx="657">
                  <c:v>24</c:v>
                </c:pt>
                <c:pt idx="658">
                  <c:v>24</c:v>
                </c:pt>
                <c:pt idx="659">
                  <c:v>24</c:v>
                </c:pt>
                <c:pt idx="660">
                  <c:v>24</c:v>
                </c:pt>
                <c:pt idx="661">
                  <c:v>24</c:v>
                </c:pt>
                <c:pt idx="662">
                  <c:v>24</c:v>
                </c:pt>
                <c:pt idx="663">
                  <c:v>24</c:v>
                </c:pt>
                <c:pt idx="664">
                  <c:v>24</c:v>
                </c:pt>
                <c:pt idx="665">
                  <c:v>24</c:v>
                </c:pt>
                <c:pt idx="666">
                  <c:v>24</c:v>
                </c:pt>
                <c:pt idx="667">
                  <c:v>24</c:v>
                </c:pt>
                <c:pt idx="668">
                  <c:v>24</c:v>
                </c:pt>
                <c:pt idx="669">
                  <c:v>24</c:v>
                </c:pt>
                <c:pt idx="670">
                  <c:v>24</c:v>
                </c:pt>
                <c:pt idx="671">
                  <c:v>24</c:v>
                </c:pt>
                <c:pt idx="672">
                  <c:v>24</c:v>
                </c:pt>
                <c:pt idx="673">
                  <c:v>24</c:v>
                </c:pt>
                <c:pt idx="674">
                  <c:v>24</c:v>
                </c:pt>
                <c:pt idx="675">
                  <c:v>24</c:v>
                </c:pt>
                <c:pt idx="676">
                  <c:v>24</c:v>
                </c:pt>
                <c:pt idx="677">
                  <c:v>24</c:v>
                </c:pt>
                <c:pt idx="678">
                  <c:v>24</c:v>
                </c:pt>
                <c:pt idx="679">
                  <c:v>24</c:v>
                </c:pt>
                <c:pt idx="680">
                  <c:v>24</c:v>
                </c:pt>
                <c:pt idx="681">
                  <c:v>24</c:v>
                </c:pt>
                <c:pt idx="682">
                  <c:v>24</c:v>
                </c:pt>
                <c:pt idx="683">
                  <c:v>24</c:v>
                </c:pt>
                <c:pt idx="684">
                  <c:v>24</c:v>
                </c:pt>
                <c:pt idx="685">
                  <c:v>24</c:v>
                </c:pt>
                <c:pt idx="686">
                  <c:v>24</c:v>
                </c:pt>
                <c:pt idx="687">
                  <c:v>24</c:v>
                </c:pt>
                <c:pt idx="688">
                  <c:v>24</c:v>
                </c:pt>
                <c:pt idx="689">
                  <c:v>24</c:v>
                </c:pt>
                <c:pt idx="690">
                  <c:v>24</c:v>
                </c:pt>
                <c:pt idx="691">
                  <c:v>24</c:v>
                </c:pt>
                <c:pt idx="692">
                  <c:v>24</c:v>
                </c:pt>
                <c:pt idx="693">
                  <c:v>24</c:v>
                </c:pt>
                <c:pt idx="694">
                  <c:v>24</c:v>
                </c:pt>
                <c:pt idx="695">
                  <c:v>24</c:v>
                </c:pt>
                <c:pt idx="696">
                  <c:v>24</c:v>
                </c:pt>
                <c:pt idx="697">
                  <c:v>24</c:v>
                </c:pt>
                <c:pt idx="698">
                  <c:v>24</c:v>
                </c:pt>
                <c:pt idx="699">
                  <c:v>24</c:v>
                </c:pt>
                <c:pt idx="700">
                  <c:v>24</c:v>
                </c:pt>
                <c:pt idx="701">
                  <c:v>24</c:v>
                </c:pt>
                <c:pt idx="702">
                  <c:v>24</c:v>
                </c:pt>
                <c:pt idx="703">
                  <c:v>24</c:v>
                </c:pt>
                <c:pt idx="704">
                  <c:v>24</c:v>
                </c:pt>
                <c:pt idx="705">
                  <c:v>24</c:v>
                </c:pt>
                <c:pt idx="706">
                  <c:v>24</c:v>
                </c:pt>
                <c:pt idx="707">
                  <c:v>24</c:v>
                </c:pt>
                <c:pt idx="708">
                  <c:v>24</c:v>
                </c:pt>
                <c:pt idx="709">
                  <c:v>24</c:v>
                </c:pt>
                <c:pt idx="710">
                  <c:v>24</c:v>
                </c:pt>
                <c:pt idx="711">
                  <c:v>24</c:v>
                </c:pt>
                <c:pt idx="712">
                  <c:v>24</c:v>
                </c:pt>
                <c:pt idx="713">
                  <c:v>24</c:v>
                </c:pt>
                <c:pt idx="714">
                  <c:v>24</c:v>
                </c:pt>
                <c:pt idx="715">
                  <c:v>24</c:v>
                </c:pt>
                <c:pt idx="716">
                  <c:v>24</c:v>
                </c:pt>
                <c:pt idx="717">
                  <c:v>24</c:v>
                </c:pt>
                <c:pt idx="718">
                  <c:v>24</c:v>
                </c:pt>
                <c:pt idx="719">
                  <c:v>24</c:v>
                </c:pt>
                <c:pt idx="720">
                  <c:v>24</c:v>
                </c:pt>
                <c:pt idx="721">
                  <c:v>24</c:v>
                </c:pt>
                <c:pt idx="722">
                  <c:v>24</c:v>
                </c:pt>
                <c:pt idx="723">
                  <c:v>24</c:v>
                </c:pt>
                <c:pt idx="724">
                  <c:v>24</c:v>
                </c:pt>
                <c:pt idx="725">
                  <c:v>24</c:v>
                </c:pt>
                <c:pt idx="726">
                  <c:v>24</c:v>
                </c:pt>
                <c:pt idx="727">
                  <c:v>24</c:v>
                </c:pt>
                <c:pt idx="728">
                  <c:v>24</c:v>
                </c:pt>
                <c:pt idx="729">
                  <c:v>19.75</c:v>
                </c:pt>
                <c:pt idx="730">
                  <c:v>19.75</c:v>
                </c:pt>
                <c:pt idx="731">
                  <c:v>19.75</c:v>
                </c:pt>
                <c:pt idx="732">
                  <c:v>19.75</c:v>
                </c:pt>
                <c:pt idx="733">
                  <c:v>19.75</c:v>
                </c:pt>
                <c:pt idx="734">
                  <c:v>19.75</c:v>
                </c:pt>
                <c:pt idx="735">
                  <c:v>19.75</c:v>
                </c:pt>
                <c:pt idx="736">
                  <c:v>19.75</c:v>
                </c:pt>
                <c:pt idx="737">
                  <c:v>19.75</c:v>
                </c:pt>
                <c:pt idx="738">
                  <c:v>19.75</c:v>
                </c:pt>
                <c:pt idx="739">
                  <c:v>19.75</c:v>
                </c:pt>
                <c:pt idx="740">
                  <c:v>19.75</c:v>
                </c:pt>
                <c:pt idx="741">
                  <c:v>19.75</c:v>
                </c:pt>
                <c:pt idx="742">
                  <c:v>19.75</c:v>
                </c:pt>
                <c:pt idx="743">
                  <c:v>19.75</c:v>
                </c:pt>
                <c:pt idx="744">
                  <c:v>19.75</c:v>
                </c:pt>
                <c:pt idx="745">
                  <c:v>19.75</c:v>
                </c:pt>
                <c:pt idx="746">
                  <c:v>19.75</c:v>
                </c:pt>
                <c:pt idx="747">
                  <c:v>19.75</c:v>
                </c:pt>
                <c:pt idx="748">
                  <c:v>19.75</c:v>
                </c:pt>
                <c:pt idx="749">
                  <c:v>19.75</c:v>
                </c:pt>
                <c:pt idx="750">
                  <c:v>19.75</c:v>
                </c:pt>
                <c:pt idx="751">
                  <c:v>19.75</c:v>
                </c:pt>
                <c:pt idx="752">
                  <c:v>19.75</c:v>
                </c:pt>
                <c:pt idx="753">
                  <c:v>19.75</c:v>
                </c:pt>
                <c:pt idx="754">
                  <c:v>19.75</c:v>
                </c:pt>
                <c:pt idx="755">
                  <c:v>19.75</c:v>
                </c:pt>
                <c:pt idx="756">
                  <c:v>19.75</c:v>
                </c:pt>
                <c:pt idx="757">
                  <c:v>19.75</c:v>
                </c:pt>
                <c:pt idx="758">
                  <c:v>19.75</c:v>
                </c:pt>
                <c:pt idx="759">
                  <c:v>19.75</c:v>
                </c:pt>
                <c:pt idx="760">
                  <c:v>19.75</c:v>
                </c:pt>
                <c:pt idx="761">
                  <c:v>19.75</c:v>
                </c:pt>
                <c:pt idx="762">
                  <c:v>19.75</c:v>
                </c:pt>
                <c:pt idx="763">
                  <c:v>19.75</c:v>
                </c:pt>
                <c:pt idx="764">
                  <c:v>16.5</c:v>
                </c:pt>
                <c:pt idx="765">
                  <c:v>16.5</c:v>
                </c:pt>
                <c:pt idx="766">
                  <c:v>16.5</c:v>
                </c:pt>
                <c:pt idx="767">
                  <c:v>16.5</c:v>
                </c:pt>
                <c:pt idx="768">
                  <c:v>16.5</c:v>
                </c:pt>
                <c:pt idx="769">
                  <c:v>16.5</c:v>
                </c:pt>
                <c:pt idx="770">
                  <c:v>16.5</c:v>
                </c:pt>
                <c:pt idx="771">
                  <c:v>16.5</c:v>
                </c:pt>
                <c:pt idx="772">
                  <c:v>16.5</c:v>
                </c:pt>
                <c:pt idx="773">
                  <c:v>16.5</c:v>
                </c:pt>
                <c:pt idx="774">
                  <c:v>16.5</c:v>
                </c:pt>
                <c:pt idx="775">
                  <c:v>16.5</c:v>
                </c:pt>
                <c:pt idx="776">
                  <c:v>16.5</c:v>
                </c:pt>
                <c:pt idx="777">
                  <c:v>16.5</c:v>
                </c:pt>
                <c:pt idx="778">
                  <c:v>16.5</c:v>
                </c:pt>
                <c:pt idx="779">
                  <c:v>16.5</c:v>
                </c:pt>
                <c:pt idx="780">
                  <c:v>16.5</c:v>
                </c:pt>
                <c:pt idx="781">
                  <c:v>16.5</c:v>
                </c:pt>
                <c:pt idx="782">
                  <c:v>16.5</c:v>
                </c:pt>
                <c:pt idx="783">
                  <c:v>16.5</c:v>
                </c:pt>
                <c:pt idx="784">
                  <c:v>16.5</c:v>
                </c:pt>
                <c:pt idx="785">
                  <c:v>16.5</c:v>
                </c:pt>
                <c:pt idx="786">
                  <c:v>16.5</c:v>
                </c:pt>
                <c:pt idx="787">
                  <c:v>16.5</c:v>
                </c:pt>
                <c:pt idx="788">
                  <c:v>16.5</c:v>
                </c:pt>
                <c:pt idx="789">
                  <c:v>16.5</c:v>
                </c:pt>
                <c:pt idx="790">
                  <c:v>16.5</c:v>
                </c:pt>
                <c:pt idx="791">
                  <c:v>16.5</c:v>
                </c:pt>
                <c:pt idx="792">
                  <c:v>16.5</c:v>
                </c:pt>
              </c:numCache>
            </c:numRef>
          </c:val>
          <c:smooth val="0"/>
          <c:extLst>
            <c:ext xmlns:c16="http://schemas.microsoft.com/office/drawing/2014/chart" uri="{C3380CC4-5D6E-409C-BE32-E72D297353CC}">
              <c16:uniqueId val="{00000004-1758-4E28-AE65-A4BA68D098D9}"/>
            </c:ext>
          </c:extLst>
        </c:ser>
        <c:dLbls>
          <c:showLegendKey val="0"/>
          <c:showVal val="0"/>
          <c:showCatName val="0"/>
          <c:showSerName val="0"/>
          <c:showPercent val="0"/>
          <c:showBubbleSize val="0"/>
        </c:dLbls>
        <c:marker val="1"/>
        <c:smooth val="0"/>
        <c:axId val="423516976"/>
        <c:axId val="423516584"/>
      </c:lineChart>
      <c:dateAx>
        <c:axId val="4235158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6192"/>
        <c:crosses val="autoZero"/>
        <c:auto val="1"/>
        <c:lblOffset val="100"/>
        <c:baseTimeUnit val="days"/>
        <c:majorUnit val="162"/>
        <c:majorTimeUnit val="days"/>
        <c:minorUnit val="12"/>
        <c:minorTimeUnit val="months"/>
      </c:dateAx>
      <c:valAx>
        <c:axId val="423516192"/>
        <c:scaling>
          <c:orientation val="minMax"/>
          <c:max val="14"/>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15800"/>
        <c:crosses val="autoZero"/>
        <c:crossBetween val="between"/>
        <c:majorUnit val="2"/>
      </c:valAx>
      <c:valAx>
        <c:axId val="423516584"/>
        <c:scaling>
          <c:orientation val="minMax"/>
          <c:max val="25"/>
        </c:scaling>
        <c:delete val="0"/>
        <c:axPos val="r"/>
        <c:numFmt formatCode="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en-US"/>
          </a:p>
        </c:txPr>
        <c:crossAx val="423516976"/>
        <c:crosses val="max"/>
        <c:crossBetween val="between"/>
      </c:valAx>
      <c:dateAx>
        <c:axId val="423516976"/>
        <c:scaling>
          <c:orientation val="minMax"/>
        </c:scaling>
        <c:delete val="1"/>
        <c:axPos val="b"/>
        <c:numFmt formatCode="m/d/yyyy" sourceLinked="1"/>
        <c:majorTickMark val="out"/>
        <c:minorTickMark val="none"/>
        <c:tickLblPos val="nextTo"/>
        <c:crossAx val="423516584"/>
        <c:crosses val="autoZero"/>
        <c:auto val="1"/>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1670892833311"/>
          <c:w val="0.98333333333333328"/>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7676132954418"/>
          <c:y val="2.5577981084978219E-2"/>
          <c:w val="0.84547244094488194"/>
          <c:h val="0.779673414727035"/>
        </c:manualLayout>
      </c:layout>
      <c:areaChart>
        <c:grouping val="stacked"/>
        <c:varyColors val="0"/>
        <c:ser>
          <c:idx val="5"/>
          <c:order val="5"/>
          <c:tx>
            <c:strRef>
              <c:f>'B.4.1'!#REF!</c:f>
              <c:strCache>
                <c:ptCount val="1"/>
                <c:pt idx="0">
                  <c:v>#REF!</c:v>
                </c:pt>
              </c:strCache>
            </c:strRef>
          </c:tx>
          <c:spPr>
            <a:noFill/>
            <a:ln>
              <a:noFill/>
              <a:prstDash val="sysDot"/>
            </a:ln>
          </c:spPr>
          <c:val>
            <c:numRef>
              <c:f>'B.4.1'!#REF!</c:f>
              <c:numCache>
                <c:formatCode>General</c:formatCode>
                <c:ptCount val="1"/>
                <c:pt idx="0">
                  <c:v>1</c:v>
                </c:pt>
              </c:numCache>
            </c:numRef>
          </c:val>
          <c:extLst>
            <c:ext xmlns:c16="http://schemas.microsoft.com/office/drawing/2014/chart" uri="{C3380CC4-5D6E-409C-BE32-E72D297353CC}">
              <c16:uniqueId val="{00000000-93B5-4ED5-BF2C-58DF9E0FB365}"/>
            </c:ext>
          </c:extLst>
        </c:ser>
        <c:ser>
          <c:idx val="6"/>
          <c:order val="6"/>
          <c:tx>
            <c:strRef>
              <c:f>'B.4.1'!#REF!</c:f>
              <c:strCache>
                <c:ptCount val="1"/>
                <c:pt idx="0">
                  <c:v>#REF!</c:v>
                </c:pt>
              </c:strCache>
            </c:strRef>
          </c:tx>
          <c:spPr>
            <a:solidFill>
              <a:srgbClr val="DC4B64">
                <a:alpha val="30000"/>
              </a:srgbClr>
            </a:solidFill>
          </c:spPr>
          <c:val>
            <c:numRef>
              <c:f>'B.4.1'!#REF!</c:f>
              <c:numCache>
                <c:formatCode>General</c:formatCode>
                <c:ptCount val="1"/>
                <c:pt idx="0">
                  <c:v>1</c:v>
                </c:pt>
              </c:numCache>
            </c:numRef>
          </c:val>
          <c:extLst>
            <c:ext xmlns:c16="http://schemas.microsoft.com/office/drawing/2014/chart" uri="{C3380CC4-5D6E-409C-BE32-E72D297353CC}">
              <c16:uniqueId val="{00000001-93B5-4ED5-BF2C-58DF9E0FB365}"/>
            </c:ext>
          </c:extLst>
        </c:ser>
        <c:dLbls>
          <c:showLegendKey val="0"/>
          <c:showVal val="0"/>
          <c:showCatName val="0"/>
          <c:showSerName val="0"/>
          <c:showPercent val="0"/>
          <c:showBubbleSize val="0"/>
        </c:dLbls>
        <c:axId val="444718240"/>
        <c:axId val="444717848"/>
      </c:areaChart>
      <c:barChart>
        <c:barDir val="col"/>
        <c:grouping val="clustered"/>
        <c:varyColors val="0"/>
        <c:ser>
          <c:idx val="0"/>
          <c:order val="0"/>
          <c:tx>
            <c:strRef>
              <c:f>'B.4.1'!$B$1</c:f>
              <c:strCache>
                <c:ptCount val="1"/>
                <c:pt idx="0">
                  <c:v>млрд куб. м</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'B.4.1'!$A$4:$A$16</c:f>
              <c:numCache>
                <c:formatCode>0</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'B.4.1'!$B$4:$B$14</c:f>
              <c:numCache>
                <c:formatCode>0</c:formatCode>
                <c:ptCount val="11"/>
                <c:pt idx="0">
                  <c:v>96</c:v>
                </c:pt>
                <c:pt idx="1">
                  <c:v>98</c:v>
                </c:pt>
                <c:pt idx="2">
                  <c:v>104</c:v>
                </c:pt>
                <c:pt idx="3">
                  <c:v>84</c:v>
                </c:pt>
                <c:pt idx="4">
                  <c:v>86.1</c:v>
                </c:pt>
                <c:pt idx="5">
                  <c:v>62.2</c:v>
                </c:pt>
                <c:pt idx="6">
                  <c:v>67.099999999999994</c:v>
                </c:pt>
                <c:pt idx="7">
                  <c:v>82.2</c:v>
                </c:pt>
                <c:pt idx="8">
                  <c:v>93.5</c:v>
                </c:pt>
                <c:pt idx="9">
                  <c:v>88.100000000000009</c:v>
                </c:pt>
                <c:pt idx="10">
                  <c:v>84</c:v>
                </c:pt>
              </c:numCache>
            </c:numRef>
          </c:val>
          <c:extLst>
            <c:ext xmlns:c16="http://schemas.microsoft.com/office/drawing/2014/chart" uri="{C3380CC4-5D6E-409C-BE32-E72D297353CC}">
              <c16:uniqueId val="{00000002-93B5-4ED5-BF2C-58DF9E0FB365}"/>
            </c:ext>
          </c:extLst>
        </c:ser>
        <c:dLbls>
          <c:showLegendKey val="0"/>
          <c:showVal val="0"/>
          <c:showCatName val="0"/>
          <c:showSerName val="0"/>
          <c:showPercent val="0"/>
          <c:showBubbleSize val="0"/>
        </c:dLbls>
        <c:gapWidth val="70"/>
        <c:axId val="444717064"/>
        <c:axId val="444717456"/>
      </c:barChart>
      <c:lineChart>
        <c:grouping val="standard"/>
        <c:varyColors val="0"/>
        <c:ser>
          <c:idx val="2"/>
          <c:order val="2"/>
          <c:tx>
            <c:strRef>
              <c:f>'B.4.1'!$C$1</c:f>
              <c:strCache>
                <c:ptCount val="1"/>
                <c:pt idx="0">
                  <c:v>Базовий (млрд куб.м)</c:v>
                </c:pt>
              </c:strCache>
            </c:strRef>
          </c:tx>
          <c:spPr>
            <a:ln>
              <a:noFill/>
              <a:prstDash val="sysDot"/>
            </a:ln>
          </c:spPr>
          <c:marker>
            <c:symbol val="diamond"/>
            <c:size val="5"/>
            <c:spPr>
              <a:solidFill>
                <a:srgbClr val="057D46"/>
              </a:solidFill>
              <a:ln>
                <a:solidFill>
                  <a:srgbClr val="057D46"/>
                </a:solidFill>
              </a:ln>
            </c:spPr>
          </c:marker>
          <c:dPt>
            <c:idx val="10"/>
            <c:marker>
              <c:symbol val="none"/>
            </c:marker>
            <c:bubble3D val="0"/>
            <c:extLst>
              <c:ext xmlns:c16="http://schemas.microsoft.com/office/drawing/2014/chart" uri="{C3380CC4-5D6E-409C-BE32-E72D297353CC}">
                <c16:uniqueId val="{00000003-93B5-4ED5-BF2C-58DF9E0FB365}"/>
              </c:ext>
            </c:extLst>
          </c:dPt>
          <c:val>
            <c:numRef>
              <c:f>'B.4.1'!$C$4:$C$16</c:f>
              <c:numCache>
                <c:formatCode>General</c:formatCode>
                <c:ptCount val="13"/>
                <c:pt idx="11">
                  <c:v>50</c:v>
                </c:pt>
                <c:pt idx="12">
                  <c:v>30</c:v>
                </c:pt>
              </c:numCache>
            </c:numRef>
          </c:val>
          <c:smooth val="0"/>
          <c:extLst>
            <c:ext xmlns:c16="http://schemas.microsoft.com/office/drawing/2014/chart" uri="{C3380CC4-5D6E-409C-BE32-E72D297353CC}">
              <c16:uniqueId val="{00000004-93B5-4ED5-BF2C-58DF9E0FB365}"/>
            </c:ext>
          </c:extLst>
        </c:ser>
        <c:ser>
          <c:idx val="3"/>
          <c:order val="3"/>
          <c:tx>
            <c:strRef>
              <c:f>'B.4.1'!$D$1</c:f>
              <c:strCache>
                <c:ptCount val="1"/>
                <c:pt idx="0">
                  <c:v>Песимістичний (млрд куб. м)</c:v>
                </c:pt>
              </c:strCache>
            </c:strRef>
          </c:tx>
          <c:spPr>
            <a:ln>
              <a:noFill/>
              <a:prstDash val="sysDot"/>
            </a:ln>
          </c:spPr>
          <c:marker>
            <c:symbol val="dash"/>
            <c:size val="7"/>
            <c:spPr>
              <a:solidFill>
                <a:srgbClr val="057D46"/>
              </a:solidFill>
              <a:ln>
                <a:solidFill>
                  <a:srgbClr val="057D46"/>
                </a:solidFill>
              </a:ln>
            </c:spPr>
          </c:marker>
          <c:dPt>
            <c:idx val="10"/>
            <c:marker>
              <c:symbol val="dash"/>
              <c:size val="5"/>
            </c:marker>
            <c:bubble3D val="0"/>
            <c:extLst>
              <c:ext xmlns:c16="http://schemas.microsoft.com/office/drawing/2014/chart" uri="{C3380CC4-5D6E-409C-BE32-E72D297353CC}">
                <c16:uniqueId val="{00000005-93B5-4ED5-BF2C-58DF9E0FB365}"/>
              </c:ext>
            </c:extLst>
          </c:dPt>
          <c:val>
            <c:numRef>
              <c:f>'B.4.1'!$D$4:$D$16</c:f>
              <c:numCache>
                <c:formatCode>General</c:formatCode>
                <c:ptCount val="13"/>
                <c:pt idx="11">
                  <c:v>30</c:v>
                </c:pt>
                <c:pt idx="12">
                  <c:v>0</c:v>
                </c:pt>
              </c:numCache>
            </c:numRef>
          </c:val>
          <c:smooth val="0"/>
          <c:extLst>
            <c:ext xmlns:c16="http://schemas.microsoft.com/office/drawing/2014/chart" uri="{C3380CC4-5D6E-409C-BE32-E72D297353CC}">
              <c16:uniqueId val="{00000006-93B5-4ED5-BF2C-58DF9E0FB365}"/>
            </c:ext>
          </c:extLst>
        </c:ser>
        <c:ser>
          <c:idx val="4"/>
          <c:order val="4"/>
          <c:tx>
            <c:strRef>
              <c:f>'B.4.1'!$E$1</c:f>
              <c:strCache>
                <c:ptCount val="1"/>
                <c:pt idx="0">
                  <c:v>Оптимістичний (млрд куб. м)</c:v>
                </c:pt>
              </c:strCache>
            </c:strRef>
          </c:tx>
          <c:spPr>
            <a:ln>
              <a:noFill/>
            </a:ln>
          </c:spPr>
          <c:marker>
            <c:symbol val="dash"/>
            <c:size val="7"/>
            <c:spPr>
              <a:solidFill>
                <a:srgbClr val="057D46"/>
              </a:solidFill>
              <a:ln>
                <a:solidFill>
                  <a:srgbClr val="057D46"/>
                </a:solidFill>
              </a:ln>
            </c:spPr>
          </c:marker>
          <c:dPt>
            <c:idx val="10"/>
            <c:bubble3D val="0"/>
            <c:extLst>
              <c:ext xmlns:c16="http://schemas.microsoft.com/office/drawing/2014/chart" uri="{C3380CC4-5D6E-409C-BE32-E72D297353CC}">
                <c16:uniqueId val="{00000007-93B5-4ED5-BF2C-58DF9E0FB365}"/>
              </c:ext>
            </c:extLst>
          </c:dPt>
          <c:dPt>
            <c:idx val="11"/>
            <c:bubble3D val="0"/>
            <c:spPr>
              <a:ln>
                <a:noFill/>
                <a:prstDash val="sysDot"/>
              </a:ln>
            </c:spPr>
            <c:extLst>
              <c:ext xmlns:c16="http://schemas.microsoft.com/office/drawing/2014/chart" uri="{C3380CC4-5D6E-409C-BE32-E72D297353CC}">
                <c16:uniqueId val="{00000009-93B5-4ED5-BF2C-58DF9E0FB365}"/>
              </c:ext>
            </c:extLst>
          </c:dPt>
          <c:dPt>
            <c:idx val="12"/>
            <c:bubble3D val="0"/>
            <c:spPr>
              <a:ln>
                <a:noFill/>
                <a:prstDash val="sysDot"/>
              </a:ln>
            </c:spPr>
            <c:extLst>
              <c:ext xmlns:c16="http://schemas.microsoft.com/office/drawing/2014/chart" uri="{C3380CC4-5D6E-409C-BE32-E72D297353CC}">
                <c16:uniqueId val="{0000000B-93B5-4ED5-BF2C-58DF9E0FB365}"/>
              </c:ext>
            </c:extLst>
          </c:dPt>
          <c:val>
            <c:numRef>
              <c:f>'B.4.1'!$E$4:$E$16</c:f>
              <c:numCache>
                <c:formatCode>General</c:formatCode>
                <c:ptCount val="13"/>
                <c:pt idx="11">
                  <c:v>80</c:v>
                </c:pt>
                <c:pt idx="12">
                  <c:v>53</c:v>
                </c:pt>
              </c:numCache>
            </c:numRef>
          </c:val>
          <c:smooth val="0"/>
          <c:extLst>
            <c:ext xmlns:c16="http://schemas.microsoft.com/office/drawing/2014/chart" uri="{C3380CC4-5D6E-409C-BE32-E72D297353CC}">
              <c16:uniqueId val="{0000000C-93B5-4ED5-BF2C-58DF9E0FB365}"/>
            </c:ext>
          </c:extLst>
        </c:ser>
        <c:dLbls>
          <c:showLegendKey val="0"/>
          <c:showVal val="0"/>
          <c:showCatName val="0"/>
          <c:showSerName val="0"/>
          <c:showPercent val="0"/>
          <c:showBubbleSize val="0"/>
        </c:dLbls>
        <c:hiLowLines>
          <c:spPr>
            <a:ln>
              <a:solidFill>
                <a:srgbClr val="057D46"/>
              </a:solidFill>
            </a:ln>
          </c:spPr>
        </c:hiLowLines>
        <c:marker val="1"/>
        <c:smooth val="0"/>
        <c:axId val="444717064"/>
        <c:axId val="444717456"/>
      </c:lineChart>
      <c:lineChart>
        <c:grouping val="standard"/>
        <c:varyColors val="0"/>
        <c:ser>
          <c:idx val="1"/>
          <c:order val="1"/>
          <c:tx>
            <c:strRef>
              <c:f>'B.4.1'!#REF!</c:f>
              <c:strCache>
                <c:ptCount val="1"/>
                <c:pt idx="0">
                  <c:v>#REF!</c:v>
                </c:pt>
              </c:strCache>
            </c:strRef>
          </c:tx>
          <c:spPr>
            <a:ln w="25400" cmpd="sng">
              <a:solidFill>
                <a:srgbClr val="DC4B64"/>
              </a:solidFill>
              <a:prstDash val="solid"/>
            </a:ln>
          </c:spPr>
          <c:marker>
            <c:symbol val="none"/>
          </c:marker>
          <c:cat>
            <c:numRef>
              <c:f>'B.4.1'!$A$4:$A$16</c:f>
              <c:numCache>
                <c:formatCode>0</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'B.4.1'!#REF!</c:f>
              <c:numCache>
                <c:formatCode>General</c:formatCode>
                <c:ptCount val="1"/>
                <c:pt idx="0">
                  <c:v>1</c:v>
                </c:pt>
              </c:numCache>
            </c:numRef>
          </c:val>
          <c:smooth val="0"/>
          <c:extLst>
            <c:ext xmlns:c16="http://schemas.microsoft.com/office/drawing/2014/chart" uri="{C3380CC4-5D6E-409C-BE32-E72D297353CC}">
              <c16:uniqueId val="{0000000D-93B5-4ED5-BF2C-58DF9E0FB365}"/>
            </c:ext>
          </c:extLst>
        </c:ser>
        <c:dLbls>
          <c:showLegendKey val="0"/>
          <c:showVal val="0"/>
          <c:showCatName val="0"/>
          <c:showSerName val="0"/>
          <c:showPercent val="0"/>
          <c:showBubbleSize val="0"/>
        </c:dLbls>
        <c:marker val="1"/>
        <c:smooth val="0"/>
        <c:axId val="444718240"/>
        <c:axId val="444717848"/>
      </c:lineChart>
      <c:catAx>
        <c:axId val="4447170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7456"/>
        <c:crosses val="autoZero"/>
        <c:auto val="1"/>
        <c:lblAlgn val="ctr"/>
        <c:lblOffset val="100"/>
        <c:noMultiLvlLbl val="0"/>
      </c:catAx>
      <c:valAx>
        <c:axId val="444717456"/>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7064"/>
        <c:crosses val="autoZero"/>
        <c:crossBetween val="between"/>
      </c:valAx>
      <c:valAx>
        <c:axId val="444717848"/>
        <c:scaling>
          <c:orientation val="minMax"/>
          <c:max val="3.5"/>
        </c:scaling>
        <c:delete val="1"/>
        <c:axPos val="r"/>
        <c:numFmt formatCode="0.0" sourceLinked="0"/>
        <c:majorTickMark val="in"/>
        <c:minorTickMark val="none"/>
        <c:tickLblPos val="high"/>
        <c:crossAx val="444718240"/>
        <c:crosses val="max"/>
        <c:crossBetween val="between"/>
        <c:majorUnit val="0.5"/>
      </c:valAx>
      <c:catAx>
        <c:axId val="444718240"/>
        <c:scaling>
          <c:orientation val="minMax"/>
        </c:scaling>
        <c:delete val="1"/>
        <c:axPos val="b"/>
        <c:numFmt formatCode="0" sourceLinked="1"/>
        <c:majorTickMark val="out"/>
        <c:minorTickMark val="none"/>
        <c:tickLblPos val="nextTo"/>
        <c:crossAx val="444717848"/>
        <c:crosses val="autoZero"/>
        <c:auto val="1"/>
        <c:lblAlgn val="ctr"/>
        <c:lblOffset val="100"/>
        <c:noMultiLvlLbl val="0"/>
      </c:catAx>
      <c:spPr>
        <a:blipFill dpi="0" rotWithShape="1">
          <a:blip xmlns:r="http://schemas.openxmlformats.org/officeDocument/2006/relationships" r:embed="rId1"/>
          <a:srcRect/>
          <a:stretch>
            <a:fillRect l="77000"/>
          </a:stretch>
        </a:blipFill>
        <a:ln w="9525">
          <a:solidFill>
            <a:srgbClr val="505050"/>
          </a:solidFill>
        </a:ln>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6638779527559051E-2"/>
          <c:y val="4.9337349397590359E-2"/>
          <c:w val="0.8605328083989503"/>
          <c:h val="0.72581576239140322"/>
        </c:manualLayout>
      </c:layout>
      <c:lineChart>
        <c:grouping val="standard"/>
        <c:varyColors val="0"/>
        <c:ser>
          <c:idx val="0"/>
          <c:order val="0"/>
          <c:tx>
            <c:strRef>
              <c:f>'2.6.1'!$B$1</c:f>
              <c:strCache>
                <c:ptCount val="1"/>
                <c:pt idx="0">
                  <c:v>Номінальна</c:v>
                </c:pt>
              </c:strCache>
            </c:strRef>
          </c:tx>
          <c:spPr>
            <a:ln w="25400" cmpd="sng">
              <a:solidFill>
                <a:srgbClr val="057D46"/>
              </a:solidFill>
              <a:prstDash val="solid"/>
            </a:ln>
          </c:spPr>
          <c:marker>
            <c:symbol val="none"/>
          </c:marker>
          <c:cat>
            <c:numRef>
              <c:f>'2.6.1'!$E$4:$E$37</c:f>
              <c:numCache>
                <c:formatCode>mm/yy</c:formatCode>
                <c:ptCount val="34"/>
                <c:pt idx="0">
                  <c:v>42766</c:v>
                </c:pt>
                <c:pt idx="6">
                  <c:v>42947</c:v>
                </c:pt>
                <c:pt idx="12">
                  <c:v>43131</c:v>
                </c:pt>
                <c:pt idx="18">
                  <c:v>43312</c:v>
                </c:pt>
                <c:pt idx="24">
                  <c:v>43496</c:v>
                </c:pt>
                <c:pt idx="33">
                  <c:v>43769</c:v>
                </c:pt>
              </c:numCache>
            </c:numRef>
          </c:cat>
          <c:val>
            <c:numRef>
              <c:f>'2.6.1'!$B$4:$B$37</c:f>
              <c:numCache>
                <c:formatCode>0.0</c:formatCode>
                <c:ptCount val="34"/>
                <c:pt idx="0">
                  <c:v>14</c:v>
                </c:pt>
                <c:pt idx="1">
                  <c:v>14</c:v>
                </c:pt>
                <c:pt idx="2">
                  <c:v>14</c:v>
                </c:pt>
                <c:pt idx="3">
                  <c:v>13.4</c:v>
                </c:pt>
                <c:pt idx="4">
                  <c:v>12.9</c:v>
                </c:pt>
                <c:pt idx="5">
                  <c:v>12.5</c:v>
                </c:pt>
                <c:pt idx="6">
                  <c:v>12.5</c:v>
                </c:pt>
                <c:pt idx="7">
                  <c:v>12.5</c:v>
                </c:pt>
                <c:pt idx="8">
                  <c:v>12.5</c:v>
                </c:pt>
                <c:pt idx="9">
                  <c:v>12.7</c:v>
                </c:pt>
                <c:pt idx="10">
                  <c:v>13.5</c:v>
                </c:pt>
                <c:pt idx="11">
                  <c:v>14.1</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pt idx="31">
                  <c:v>17</c:v>
                </c:pt>
                <c:pt idx="32">
                  <c:v>16.600000000000001</c:v>
                </c:pt>
                <c:pt idx="33">
                  <c:v>16.3</c:v>
                </c:pt>
              </c:numCache>
            </c:numRef>
          </c:val>
          <c:smooth val="0"/>
          <c:extLst>
            <c:ext xmlns:c16="http://schemas.microsoft.com/office/drawing/2014/chart" uri="{C3380CC4-5D6E-409C-BE32-E72D297353CC}">
              <c16:uniqueId val="{00000000-5941-47AA-B4D3-5222C997D05C}"/>
            </c:ext>
          </c:extLst>
        </c:ser>
        <c:ser>
          <c:idx val="1"/>
          <c:order val="1"/>
          <c:tx>
            <c:strRef>
              <c:f>'2.6.1'!$C$1</c:f>
              <c:strCache>
                <c:ptCount val="1"/>
                <c:pt idx="0">
                  <c:v>Реальна, ex ante*</c:v>
                </c:pt>
              </c:strCache>
            </c:strRef>
          </c:tx>
          <c:spPr>
            <a:ln w="25400" cmpd="sng">
              <a:solidFill>
                <a:srgbClr val="91C864"/>
              </a:solidFill>
              <a:prstDash val="solid"/>
            </a:ln>
          </c:spPr>
          <c:marker>
            <c:symbol val="none"/>
          </c:marker>
          <c:cat>
            <c:numRef>
              <c:f>'2.6.1'!$E$4:$E$37</c:f>
              <c:numCache>
                <c:formatCode>mm/yy</c:formatCode>
                <c:ptCount val="34"/>
                <c:pt idx="0">
                  <c:v>42766</c:v>
                </c:pt>
                <c:pt idx="6">
                  <c:v>42947</c:v>
                </c:pt>
                <c:pt idx="12">
                  <c:v>43131</c:v>
                </c:pt>
                <c:pt idx="18">
                  <c:v>43312</c:v>
                </c:pt>
                <c:pt idx="24">
                  <c:v>43496</c:v>
                </c:pt>
                <c:pt idx="33">
                  <c:v>43769</c:v>
                </c:pt>
              </c:numCache>
            </c:numRef>
          </c:cat>
          <c:val>
            <c:numRef>
              <c:f>'2.6.1'!$C$4:$C$37</c:f>
              <c:numCache>
                <c:formatCode>0.0</c:formatCode>
                <c:ptCount val="34"/>
                <c:pt idx="0">
                  <c:v>5.2</c:v>
                </c:pt>
                <c:pt idx="1">
                  <c:v>5.0999999999999996</c:v>
                </c:pt>
                <c:pt idx="2">
                  <c:v>5.0999999999999996</c:v>
                </c:pt>
                <c:pt idx="3">
                  <c:v>3.7</c:v>
                </c:pt>
                <c:pt idx="4">
                  <c:v>4.0999999999999996</c:v>
                </c:pt>
                <c:pt idx="5">
                  <c:v>3.6</c:v>
                </c:pt>
                <c:pt idx="6">
                  <c:v>3.4</c:v>
                </c:pt>
                <c:pt idx="7">
                  <c:v>5.3</c:v>
                </c:pt>
                <c:pt idx="8">
                  <c:v>4.9000000000000004</c:v>
                </c:pt>
                <c:pt idx="9">
                  <c:v>4.0999999999999996</c:v>
                </c:pt>
                <c:pt idx="10">
                  <c:v>5.2</c:v>
                </c:pt>
                <c:pt idx="11">
                  <c:v>5.3</c:v>
                </c:pt>
                <c:pt idx="12">
                  <c:v>6.1</c:v>
                </c:pt>
                <c:pt idx="13">
                  <c:v>6.5</c:v>
                </c:pt>
                <c:pt idx="14">
                  <c:v>7.8</c:v>
                </c:pt>
                <c:pt idx="15">
                  <c:v>8.6</c:v>
                </c:pt>
                <c:pt idx="16">
                  <c:v>8.4</c:v>
                </c:pt>
                <c:pt idx="17">
                  <c:v>8.6999999999999993</c:v>
                </c:pt>
                <c:pt idx="18">
                  <c:v>8.6</c:v>
                </c:pt>
                <c:pt idx="19">
                  <c:v>9.3000000000000007</c:v>
                </c:pt>
                <c:pt idx="20">
                  <c:v>9.4</c:v>
                </c:pt>
                <c:pt idx="21">
                  <c:v>10.1</c:v>
                </c:pt>
                <c:pt idx="22">
                  <c:v>9.9</c:v>
                </c:pt>
                <c:pt idx="23">
                  <c:v>10.1</c:v>
                </c:pt>
                <c:pt idx="24">
                  <c:v>10.5</c:v>
                </c:pt>
                <c:pt idx="25">
                  <c:v>10.8</c:v>
                </c:pt>
                <c:pt idx="26">
                  <c:v>10.7</c:v>
                </c:pt>
                <c:pt idx="27">
                  <c:v>10.7</c:v>
                </c:pt>
                <c:pt idx="28">
                  <c:v>10.4</c:v>
                </c:pt>
                <c:pt idx="29">
                  <c:v>10.5</c:v>
                </c:pt>
                <c:pt idx="30">
                  <c:v>10.199999999999999</c:v>
                </c:pt>
                <c:pt idx="31">
                  <c:v>9.9</c:v>
                </c:pt>
                <c:pt idx="32">
                  <c:v>#N/A</c:v>
                </c:pt>
                <c:pt idx="33">
                  <c:v>9.9</c:v>
                </c:pt>
              </c:numCache>
            </c:numRef>
          </c:val>
          <c:smooth val="0"/>
          <c:extLst>
            <c:ext xmlns:c16="http://schemas.microsoft.com/office/drawing/2014/chart" uri="{C3380CC4-5D6E-409C-BE32-E72D297353CC}">
              <c16:uniqueId val="{00000001-5941-47AA-B4D3-5222C997D05C}"/>
            </c:ext>
          </c:extLst>
        </c:ser>
        <c:ser>
          <c:idx val="2"/>
          <c:order val="2"/>
          <c:tx>
            <c:strRef>
              <c:f>'2.6.1'!$D$1</c:f>
              <c:strCache>
                <c:ptCount val="1"/>
                <c:pt idx="0">
                  <c:v>Реальна, ex post**</c:v>
                </c:pt>
              </c:strCache>
            </c:strRef>
          </c:tx>
          <c:spPr>
            <a:ln w="25400" cmpd="sng">
              <a:solidFill>
                <a:srgbClr val="7D0532"/>
              </a:solidFill>
              <a:prstDash val="solid"/>
            </a:ln>
          </c:spPr>
          <c:marker>
            <c:symbol val="none"/>
          </c:marker>
          <c:cat>
            <c:numRef>
              <c:f>'2.6.1'!$E$4:$E$37</c:f>
              <c:numCache>
                <c:formatCode>mm/yy</c:formatCode>
                <c:ptCount val="34"/>
                <c:pt idx="0">
                  <c:v>42766</c:v>
                </c:pt>
                <c:pt idx="6">
                  <c:v>42947</c:v>
                </c:pt>
                <c:pt idx="12">
                  <c:v>43131</c:v>
                </c:pt>
                <c:pt idx="18">
                  <c:v>43312</c:v>
                </c:pt>
                <c:pt idx="24">
                  <c:v>43496</c:v>
                </c:pt>
                <c:pt idx="33">
                  <c:v>43769</c:v>
                </c:pt>
              </c:numCache>
            </c:numRef>
          </c:cat>
          <c:val>
            <c:numRef>
              <c:f>'2.6.1'!$D$4:$D$37</c:f>
              <c:numCache>
                <c:formatCode>0.0</c:formatCode>
                <c:ptCount val="34"/>
                <c:pt idx="0">
                  <c:v>7.8</c:v>
                </c:pt>
                <c:pt idx="1">
                  <c:v>7.6</c:v>
                </c:pt>
                <c:pt idx="2">
                  <c:v>7.7</c:v>
                </c:pt>
                <c:pt idx="3">
                  <c:v>7.1</c:v>
                </c:pt>
                <c:pt idx="4">
                  <c:v>6.4</c:v>
                </c:pt>
                <c:pt idx="5">
                  <c:v>5.7</c:v>
                </c:pt>
                <c:pt idx="6">
                  <c:v>5.2</c:v>
                </c:pt>
                <c:pt idx="7">
                  <c:v>4.7</c:v>
                </c:pt>
                <c:pt idx="8">
                  <c:v>4.8</c:v>
                </c:pt>
                <c:pt idx="9">
                  <c:v>4.5999999999999996</c:v>
                </c:pt>
                <c:pt idx="10">
                  <c:v>4.9000000000000004</c:v>
                </c:pt>
                <c:pt idx="11">
                  <c:v>4.5999999999999996</c:v>
                </c:pt>
                <c:pt idx="12">
                  <c:v>5</c:v>
                </c:pt>
                <c:pt idx="13">
                  <c:v>6.3</c:v>
                </c:pt>
                <c:pt idx="14">
                  <c:v>7.6</c:v>
                </c:pt>
                <c:pt idx="15">
                  <c:v>7.6</c:v>
                </c:pt>
                <c:pt idx="16">
                  <c:v>7.7</c:v>
                </c:pt>
                <c:pt idx="17">
                  <c:v>8</c:v>
                </c:pt>
                <c:pt idx="18">
                  <c:v>8.5</c:v>
                </c:pt>
                <c:pt idx="19">
                  <c:v>8.8000000000000007</c:v>
                </c:pt>
                <c:pt idx="20">
                  <c:v>9.1999999999999993</c:v>
                </c:pt>
                <c:pt idx="21">
                  <c:v>9.1999999999999993</c:v>
                </c:pt>
                <c:pt idx="22">
                  <c:v>9.1</c:v>
                </c:pt>
                <c:pt idx="23">
                  <c:v>9.3000000000000007</c:v>
                </c:pt>
                <c:pt idx="24">
                  <c:v>9.6999999999999993</c:v>
                </c:pt>
                <c:pt idx="25">
                  <c:v>10.199999999999999</c:v>
                </c:pt>
                <c:pt idx="26">
                  <c:v>10.4</c:v>
                </c:pt>
                <c:pt idx="27">
                  <c:v>10.5</c:v>
                </c:pt>
                <c:pt idx="28">
                  <c:v>10.1</c:v>
                </c:pt>
                <c:pt idx="29">
                  <c:v>10.1</c:v>
                </c:pt>
                <c:pt idx="30">
                  <c:v>9.9</c:v>
                </c:pt>
                <c:pt idx="31">
                  <c:v>9.8000000000000007</c:v>
                </c:pt>
                <c:pt idx="32">
                  <c:v>10.1</c:v>
                </c:pt>
              </c:numCache>
            </c:numRef>
          </c:val>
          <c:smooth val="0"/>
          <c:extLst>
            <c:ext xmlns:c16="http://schemas.microsoft.com/office/drawing/2014/chart" uri="{C3380CC4-5D6E-409C-BE32-E72D297353CC}">
              <c16:uniqueId val="{00000002-5941-47AA-B4D3-5222C997D05C}"/>
            </c:ext>
          </c:extLst>
        </c:ser>
        <c:dLbls>
          <c:showLegendKey val="0"/>
          <c:showVal val="0"/>
          <c:showCatName val="0"/>
          <c:showSerName val="0"/>
          <c:showPercent val="0"/>
          <c:showBubbleSize val="0"/>
        </c:dLbls>
        <c:smooth val="0"/>
        <c:axId val="444719024"/>
        <c:axId val="444719416"/>
      </c:lineChart>
      <c:catAx>
        <c:axId val="4447190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9416"/>
        <c:crosses val="autoZero"/>
        <c:auto val="0"/>
        <c:lblAlgn val="ctr"/>
        <c:lblOffset val="100"/>
        <c:tickLblSkip val="1"/>
        <c:tickMarkSkip val="24"/>
        <c:noMultiLvlLbl val="1"/>
      </c:catAx>
      <c:valAx>
        <c:axId val="4447194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9024"/>
        <c:crossesAt val="1"/>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666E-3"/>
          <c:y val="0.85346624225163348"/>
          <c:w val="0.96250000000000002"/>
          <c:h val="0.144303664169638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5428331875182269E-2"/>
          <c:w val="0.85004301475981114"/>
          <c:h val="0.61046734234234246"/>
        </c:manualLayout>
      </c:layout>
      <c:areaChart>
        <c:grouping val="stacked"/>
        <c:varyColors val="0"/>
        <c:ser>
          <c:idx val="0"/>
          <c:order val="0"/>
          <c:tx>
            <c:strRef>
              <c:f>'2.6.2'!$D$1</c:f>
              <c:strCache>
                <c:ptCount val="1"/>
                <c:pt idx="0">
                  <c:v>ДС овернайт НБУ</c:v>
                </c:pt>
              </c:strCache>
            </c:strRef>
          </c:tx>
          <c:spPr>
            <a:noFill/>
            <a:ln>
              <a:noFill/>
            </a:ln>
            <a:effectLst/>
          </c:spP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'2.6.2'!$D$4:$D$684</c:f>
              <c:numCache>
                <c:formatCode>0.0</c:formatCode>
                <c:ptCount val="68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11</c:v>
                </c:pt>
                <c:pt idx="71">
                  <c:v>11</c:v>
                </c:pt>
                <c:pt idx="72">
                  <c:v>11</c:v>
                </c:pt>
                <c:pt idx="73">
                  <c:v>11</c:v>
                </c:pt>
                <c:pt idx="74">
                  <c:v>11</c:v>
                </c:pt>
                <c:pt idx="75">
                  <c:v>11</c:v>
                </c:pt>
                <c:pt idx="76">
                  <c:v>11</c:v>
                </c:pt>
                <c:pt idx="77">
                  <c:v>11</c:v>
                </c:pt>
                <c:pt idx="78">
                  <c:v>11</c:v>
                </c:pt>
                <c:pt idx="79">
                  <c:v>11</c:v>
                </c:pt>
                <c:pt idx="80">
                  <c:v>11</c:v>
                </c:pt>
                <c:pt idx="81">
                  <c:v>11</c:v>
                </c:pt>
                <c:pt idx="82">
                  <c:v>11</c:v>
                </c:pt>
                <c:pt idx="83">
                  <c:v>11</c:v>
                </c:pt>
                <c:pt idx="84">
                  <c:v>11</c:v>
                </c:pt>
                <c:pt idx="85">
                  <c:v>11</c:v>
                </c:pt>
                <c:pt idx="86">
                  <c:v>11</c:v>
                </c:pt>
                <c:pt idx="87">
                  <c:v>11</c:v>
                </c:pt>
                <c:pt idx="88">
                  <c:v>11</c:v>
                </c:pt>
                <c:pt idx="89">
                  <c:v>11</c:v>
                </c:pt>
                <c:pt idx="90">
                  <c:v>11</c:v>
                </c:pt>
                <c:pt idx="91">
                  <c:v>11</c:v>
                </c:pt>
                <c:pt idx="92">
                  <c:v>11</c:v>
                </c:pt>
                <c:pt idx="93">
                  <c:v>11</c:v>
                </c:pt>
                <c:pt idx="94">
                  <c:v>11</c:v>
                </c:pt>
                <c:pt idx="95">
                  <c:v>11</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pt idx="121">
                  <c:v>10.5</c:v>
                </c:pt>
                <c:pt idx="122">
                  <c:v>10.5</c:v>
                </c:pt>
                <c:pt idx="123">
                  <c:v>10.5</c:v>
                </c:pt>
                <c:pt idx="124">
                  <c:v>10.5</c:v>
                </c:pt>
                <c:pt idx="125">
                  <c:v>10.5</c:v>
                </c:pt>
                <c:pt idx="126">
                  <c:v>10.5</c:v>
                </c:pt>
                <c:pt idx="127">
                  <c:v>10.5</c:v>
                </c:pt>
                <c:pt idx="128">
                  <c:v>10.5</c:v>
                </c:pt>
                <c:pt idx="129">
                  <c:v>10.5</c:v>
                </c:pt>
                <c:pt idx="130">
                  <c:v>10.5</c:v>
                </c:pt>
                <c:pt idx="131">
                  <c:v>10.5</c:v>
                </c:pt>
                <c:pt idx="132">
                  <c:v>10.5</c:v>
                </c:pt>
                <c:pt idx="133">
                  <c:v>10.5</c:v>
                </c:pt>
                <c:pt idx="134">
                  <c:v>10.5</c:v>
                </c:pt>
                <c:pt idx="135">
                  <c:v>10.5</c:v>
                </c:pt>
                <c:pt idx="136">
                  <c:v>10.5</c:v>
                </c:pt>
                <c:pt idx="137">
                  <c:v>10.5</c:v>
                </c:pt>
                <c:pt idx="138">
                  <c:v>10.5</c:v>
                </c:pt>
                <c:pt idx="139">
                  <c:v>10.5</c:v>
                </c:pt>
                <c:pt idx="140">
                  <c:v>10.5</c:v>
                </c:pt>
                <c:pt idx="141">
                  <c:v>10.5</c:v>
                </c:pt>
                <c:pt idx="142">
                  <c:v>10.5</c:v>
                </c:pt>
                <c:pt idx="143">
                  <c:v>10.5</c:v>
                </c:pt>
                <c:pt idx="144">
                  <c:v>10.5</c:v>
                </c:pt>
                <c:pt idx="145">
                  <c:v>10.5</c:v>
                </c:pt>
                <c:pt idx="146">
                  <c:v>10.5</c:v>
                </c:pt>
                <c:pt idx="147">
                  <c:v>10.5</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10.5</c:v>
                </c:pt>
                <c:pt idx="175">
                  <c:v>10.5</c:v>
                </c:pt>
                <c:pt idx="176">
                  <c:v>10.5</c:v>
                </c:pt>
                <c:pt idx="177">
                  <c:v>10.5</c:v>
                </c:pt>
                <c:pt idx="178">
                  <c:v>10.5</c:v>
                </c:pt>
                <c:pt idx="179">
                  <c:v>10.5</c:v>
                </c:pt>
                <c:pt idx="180">
                  <c:v>10.5</c:v>
                </c:pt>
                <c:pt idx="181">
                  <c:v>10.5</c:v>
                </c:pt>
                <c:pt idx="182">
                  <c:v>10.5</c:v>
                </c:pt>
                <c:pt idx="183">
                  <c:v>10.5</c:v>
                </c:pt>
                <c:pt idx="184">
                  <c:v>10.5</c:v>
                </c:pt>
                <c:pt idx="185">
                  <c:v>10.5</c:v>
                </c:pt>
                <c:pt idx="186">
                  <c:v>10.5</c:v>
                </c:pt>
                <c:pt idx="187">
                  <c:v>10.5</c:v>
                </c:pt>
                <c:pt idx="188">
                  <c:v>10.5</c:v>
                </c:pt>
                <c:pt idx="189">
                  <c:v>10.5</c:v>
                </c:pt>
                <c:pt idx="190">
                  <c:v>10.5</c:v>
                </c:pt>
                <c:pt idx="191">
                  <c:v>10.5</c:v>
                </c:pt>
                <c:pt idx="192">
                  <c:v>10.5</c:v>
                </c:pt>
                <c:pt idx="193">
                  <c:v>10.5</c:v>
                </c:pt>
                <c:pt idx="194">
                  <c:v>10.5</c:v>
                </c:pt>
                <c:pt idx="195">
                  <c:v>10.5</c:v>
                </c:pt>
                <c:pt idx="196">
                  <c:v>10.5</c:v>
                </c:pt>
                <c:pt idx="197">
                  <c:v>10.5</c:v>
                </c:pt>
                <c:pt idx="198">
                  <c:v>10.5</c:v>
                </c:pt>
                <c:pt idx="199">
                  <c:v>10.5</c:v>
                </c:pt>
                <c:pt idx="200">
                  <c:v>10.5</c:v>
                </c:pt>
                <c:pt idx="201">
                  <c:v>10.5</c:v>
                </c:pt>
                <c:pt idx="202">
                  <c:v>11.5</c:v>
                </c:pt>
                <c:pt idx="203">
                  <c:v>11.5</c:v>
                </c:pt>
                <c:pt idx="204">
                  <c:v>11.5</c:v>
                </c:pt>
                <c:pt idx="205">
                  <c:v>11.5</c:v>
                </c:pt>
                <c:pt idx="206">
                  <c:v>11.5</c:v>
                </c:pt>
                <c:pt idx="207">
                  <c:v>11.5</c:v>
                </c:pt>
                <c:pt idx="208">
                  <c:v>11.5</c:v>
                </c:pt>
                <c:pt idx="209">
                  <c:v>11.5</c:v>
                </c:pt>
                <c:pt idx="210">
                  <c:v>11.5</c:v>
                </c:pt>
                <c:pt idx="211">
                  <c:v>11.5</c:v>
                </c:pt>
                <c:pt idx="212">
                  <c:v>11.5</c:v>
                </c:pt>
                <c:pt idx="213">
                  <c:v>11.5</c:v>
                </c:pt>
                <c:pt idx="214">
                  <c:v>11.5</c:v>
                </c:pt>
                <c:pt idx="215">
                  <c:v>11.5</c:v>
                </c:pt>
                <c:pt idx="216">
                  <c:v>11.5</c:v>
                </c:pt>
                <c:pt idx="217">
                  <c:v>11.5</c:v>
                </c:pt>
                <c:pt idx="218">
                  <c:v>11.5</c:v>
                </c:pt>
                <c:pt idx="219">
                  <c:v>11.5</c:v>
                </c:pt>
                <c:pt idx="220">
                  <c:v>11.5</c:v>
                </c:pt>
                <c:pt idx="221">
                  <c:v>11.5</c:v>
                </c:pt>
                <c:pt idx="222">
                  <c:v>11.5</c:v>
                </c:pt>
                <c:pt idx="223">
                  <c:v>11.5</c:v>
                </c:pt>
                <c:pt idx="224">
                  <c:v>11.5</c:v>
                </c:pt>
                <c:pt idx="225">
                  <c:v>11.5</c:v>
                </c:pt>
                <c:pt idx="226">
                  <c:v>11.5</c:v>
                </c:pt>
                <c:pt idx="227">
                  <c:v>11.5</c:v>
                </c:pt>
                <c:pt idx="228">
                  <c:v>11.5</c:v>
                </c:pt>
                <c:pt idx="229">
                  <c:v>11.5</c:v>
                </c:pt>
                <c:pt idx="230">
                  <c:v>11.5</c:v>
                </c:pt>
                <c:pt idx="231">
                  <c:v>11.5</c:v>
                </c:pt>
                <c:pt idx="232">
                  <c:v>11.5</c:v>
                </c:pt>
                <c:pt idx="233">
                  <c:v>11.5</c:v>
                </c:pt>
                <c:pt idx="234">
                  <c:v>11.5</c:v>
                </c:pt>
                <c:pt idx="235">
                  <c:v>11.5</c:v>
                </c:pt>
                <c:pt idx="236">
                  <c:v>11.5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14</c:v>
                </c:pt>
                <c:pt idx="263">
                  <c:v>14</c:v>
                </c:pt>
                <c:pt idx="264">
                  <c:v>14</c:v>
                </c:pt>
                <c:pt idx="265">
                  <c:v>14</c:v>
                </c:pt>
                <c:pt idx="266">
                  <c:v>14</c:v>
                </c:pt>
                <c:pt idx="267">
                  <c:v>14</c:v>
                </c:pt>
                <c:pt idx="268">
                  <c:v>14</c:v>
                </c:pt>
                <c:pt idx="269">
                  <c:v>14</c:v>
                </c:pt>
                <c:pt idx="270">
                  <c:v>14</c:v>
                </c:pt>
                <c:pt idx="271">
                  <c:v>14</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15.5</c:v>
                </c:pt>
                <c:pt idx="377">
                  <c:v>15.5</c:v>
                </c:pt>
                <c:pt idx="378">
                  <c:v>15.5</c:v>
                </c:pt>
                <c:pt idx="379">
                  <c:v>15.5</c:v>
                </c:pt>
                <c:pt idx="380">
                  <c:v>15.5</c:v>
                </c:pt>
                <c:pt idx="381">
                  <c:v>15.5</c:v>
                </c:pt>
                <c:pt idx="382">
                  <c:v>15.5</c:v>
                </c:pt>
                <c:pt idx="383">
                  <c:v>15.5</c:v>
                </c:pt>
                <c:pt idx="384">
                  <c:v>15.5</c:v>
                </c:pt>
                <c:pt idx="385">
                  <c:v>15.5</c:v>
                </c:pt>
                <c:pt idx="386">
                  <c:v>15.5</c:v>
                </c:pt>
                <c:pt idx="387">
                  <c:v>15.5</c:v>
                </c:pt>
                <c:pt idx="388">
                  <c:v>15.5</c:v>
                </c:pt>
                <c:pt idx="389">
                  <c:v>15.5</c:v>
                </c:pt>
                <c:pt idx="390">
                  <c:v>15.5</c:v>
                </c:pt>
                <c:pt idx="391">
                  <c:v>15.5</c:v>
                </c:pt>
                <c:pt idx="392">
                  <c:v>15.5</c:v>
                </c:pt>
                <c:pt idx="393">
                  <c:v>15.5</c:v>
                </c:pt>
                <c:pt idx="394">
                  <c:v>15.5</c:v>
                </c:pt>
                <c:pt idx="395">
                  <c:v>15.5</c:v>
                </c:pt>
                <c:pt idx="396">
                  <c:v>15.5</c:v>
                </c:pt>
                <c:pt idx="397">
                  <c:v>15.5</c:v>
                </c:pt>
                <c:pt idx="398">
                  <c:v>15.5</c:v>
                </c:pt>
                <c:pt idx="399">
                  <c:v>15.5</c:v>
                </c:pt>
                <c:pt idx="400">
                  <c:v>15.5</c:v>
                </c:pt>
                <c:pt idx="401">
                  <c:v>15.5</c:v>
                </c:pt>
                <c:pt idx="402">
                  <c:v>15.5</c:v>
                </c:pt>
                <c:pt idx="403">
                  <c:v>15.5</c:v>
                </c:pt>
                <c:pt idx="404">
                  <c:v>15.5</c:v>
                </c:pt>
                <c:pt idx="405">
                  <c:v>15.5</c:v>
                </c:pt>
                <c:pt idx="406">
                  <c:v>15.5</c:v>
                </c:pt>
                <c:pt idx="407">
                  <c:v>15.5</c:v>
                </c:pt>
                <c:pt idx="408">
                  <c:v>15.5</c:v>
                </c:pt>
                <c:pt idx="409">
                  <c:v>15.5</c:v>
                </c:pt>
                <c:pt idx="410">
                  <c:v>15.5</c:v>
                </c:pt>
                <c:pt idx="411">
                  <c:v>15.5</c:v>
                </c:pt>
                <c:pt idx="412">
                  <c:v>15.5</c:v>
                </c:pt>
                <c:pt idx="413">
                  <c:v>15.5</c:v>
                </c:pt>
                <c:pt idx="414">
                  <c:v>15.5</c:v>
                </c:pt>
                <c:pt idx="415">
                  <c:v>16</c:v>
                </c:pt>
                <c:pt idx="416">
                  <c:v>16</c:v>
                </c:pt>
                <c:pt idx="417">
                  <c:v>16</c:v>
                </c:pt>
                <c:pt idx="418">
                  <c:v>16</c:v>
                </c:pt>
                <c:pt idx="419">
                  <c:v>16</c:v>
                </c:pt>
                <c:pt idx="420">
                  <c:v>16</c:v>
                </c:pt>
                <c:pt idx="421">
                  <c:v>16</c:v>
                </c:pt>
                <c:pt idx="422">
                  <c:v>16</c:v>
                </c:pt>
                <c:pt idx="423">
                  <c:v>16</c:v>
                </c:pt>
                <c:pt idx="424">
                  <c:v>16</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16</c:v>
                </c:pt>
                <c:pt idx="457">
                  <c:v>16</c:v>
                </c:pt>
                <c:pt idx="458">
                  <c:v>16</c:v>
                </c:pt>
                <c:pt idx="459">
                  <c:v>16</c:v>
                </c:pt>
                <c:pt idx="460">
                  <c:v>16</c:v>
                </c:pt>
                <c:pt idx="461">
                  <c:v>16</c:v>
                </c:pt>
                <c:pt idx="462">
                  <c:v>16</c:v>
                </c:pt>
                <c:pt idx="463">
                  <c:v>16</c:v>
                </c:pt>
                <c:pt idx="464">
                  <c:v>16</c:v>
                </c:pt>
                <c:pt idx="465">
                  <c:v>16</c:v>
                </c:pt>
                <c:pt idx="466">
                  <c:v>16</c:v>
                </c:pt>
                <c:pt idx="467">
                  <c:v>16</c:v>
                </c:pt>
                <c:pt idx="468">
                  <c:v>16</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16</c:v>
                </c:pt>
                <c:pt idx="482">
                  <c:v>16</c:v>
                </c:pt>
                <c:pt idx="483">
                  <c:v>16</c:v>
                </c:pt>
                <c:pt idx="484">
                  <c:v>16</c:v>
                </c:pt>
                <c:pt idx="485">
                  <c:v>16</c:v>
                </c:pt>
                <c:pt idx="486">
                  <c:v>16</c:v>
                </c:pt>
                <c:pt idx="487">
                  <c:v>16</c:v>
                </c:pt>
                <c:pt idx="488">
                  <c:v>16</c:v>
                </c:pt>
                <c:pt idx="489">
                  <c:v>16</c:v>
                </c:pt>
                <c:pt idx="490">
                  <c:v>16</c:v>
                </c:pt>
                <c:pt idx="491">
                  <c:v>16</c:v>
                </c:pt>
                <c:pt idx="492">
                  <c:v>16</c:v>
                </c:pt>
                <c:pt idx="493">
                  <c:v>16</c:v>
                </c:pt>
                <c:pt idx="494">
                  <c:v>16</c:v>
                </c:pt>
                <c:pt idx="495">
                  <c:v>16</c:v>
                </c:pt>
                <c:pt idx="496">
                  <c:v>16</c:v>
                </c:pt>
                <c:pt idx="497">
                  <c:v>16</c:v>
                </c:pt>
                <c:pt idx="498">
                  <c:v>16</c:v>
                </c:pt>
                <c:pt idx="499">
                  <c:v>16</c:v>
                </c:pt>
                <c:pt idx="500">
                  <c:v>16</c:v>
                </c:pt>
                <c:pt idx="501">
                  <c:v>16</c:v>
                </c:pt>
                <c:pt idx="502">
                  <c:v>16</c:v>
                </c:pt>
                <c:pt idx="503">
                  <c:v>16</c:v>
                </c:pt>
                <c:pt idx="504">
                  <c:v>16</c:v>
                </c:pt>
                <c:pt idx="505">
                  <c:v>16</c:v>
                </c:pt>
                <c:pt idx="506">
                  <c:v>16</c:v>
                </c:pt>
                <c:pt idx="507">
                  <c:v>16</c:v>
                </c:pt>
                <c:pt idx="508">
                  <c:v>16</c:v>
                </c:pt>
                <c:pt idx="509">
                  <c:v>16</c:v>
                </c:pt>
                <c:pt idx="510">
                  <c:v>16</c:v>
                </c:pt>
                <c:pt idx="511">
                  <c:v>16</c:v>
                </c:pt>
                <c:pt idx="512">
                  <c:v>16</c:v>
                </c:pt>
                <c:pt idx="513">
                  <c:v>16</c:v>
                </c:pt>
                <c:pt idx="514">
                  <c:v>16</c:v>
                </c:pt>
                <c:pt idx="515">
                  <c:v>16</c:v>
                </c:pt>
                <c:pt idx="516">
                  <c:v>16</c:v>
                </c:pt>
                <c:pt idx="517">
                  <c:v>16</c:v>
                </c:pt>
                <c:pt idx="518">
                  <c:v>16</c:v>
                </c:pt>
                <c:pt idx="519">
                  <c:v>16</c:v>
                </c:pt>
                <c:pt idx="520">
                  <c:v>16</c:v>
                </c:pt>
                <c:pt idx="521">
                  <c:v>16</c:v>
                </c:pt>
                <c:pt idx="522">
                  <c:v>16</c:v>
                </c:pt>
                <c:pt idx="523">
                  <c:v>16</c:v>
                </c:pt>
                <c:pt idx="524">
                  <c:v>16</c:v>
                </c:pt>
                <c:pt idx="525">
                  <c:v>16</c:v>
                </c:pt>
                <c:pt idx="526">
                  <c:v>16</c:v>
                </c:pt>
                <c:pt idx="527">
                  <c:v>16</c:v>
                </c:pt>
                <c:pt idx="528">
                  <c:v>16</c:v>
                </c:pt>
                <c:pt idx="529">
                  <c:v>16</c:v>
                </c:pt>
                <c:pt idx="530">
                  <c:v>16</c:v>
                </c:pt>
                <c:pt idx="531">
                  <c:v>16</c:v>
                </c:pt>
                <c:pt idx="532">
                  <c:v>16</c:v>
                </c:pt>
                <c:pt idx="533">
                  <c:v>16</c:v>
                </c:pt>
                <c:pt idx="534">
                  <c:v>16</c:v>
                </c:pt>
                <c:pt idx="535">
                  <c:v>16</c:v>
                </c:pt>
                <c:pt idx="536">
                  <c:v>16</c:v>
                </c:pt>
                <c:pt idx="537">
                  <c:v>16</c:v>
                </c:pt>
                <c:pt idx="538">
                  <c:v>16</c:v>
                </c:pt>
                <c:pt idx="539">
                  <c:v>16</c:v>
                </c:pt>
                <c:pt idx="540">
                  <c:v>16</c:v>
                </c:pt>
                <c:pt idx="541">
                  <c:v>16</c:v>
                </c:pt>
                <c:pt idx="542">
                  <c:v>16</c:v>
                </c:pt>
                <c:pt idx="543">
                  <c:v>16</c:v>
                </c:pt>
                <c:pt idx="544">
                  <c:v>16</c:v>
                </c:pt>
                <c:pt idx="545">
                  <c:v>16</c:v>
                </c:pt>
                <c:pt idx="546">
                  <c:v>16</c:v>
                </c:pt>
                <c:pt idx="547">
                  <c:v>16</c:v>
                </c:pt>
                <c:pt idx="548">
                  <c:v>16</c:v>
                </c:pt>
                <c:pt idx="549">
                  <c:v>16</c:v>
                </c:pt>
                <c:pt idx="550">
                  <c:v>16</c:v>
                </c:pt>
                <c:pt idx="551">
                  <c:v>16</c:v>
                </c:pt>
                <c:pt idx="552">
                  <c:v>16</c:v>
                </c:pt>
                <c:pt idx="553">
                  <c:v>16</c:v>
                </c:pt>
                <c:pt idx="554">
                  <c:v>16</c:v>
                </c:pt>
                <c:pt idx="555">
                  <c:v>16</c:v>
                </c:pt>
                <c:pt idx="556">
                  <c:v>16</c:v>
                </c:pt>
                <c:pt idx="557">
                  <c:v>16</c:v>
                </c:pt>
                <c:pt idx="558">
                  <c:v>16</c:v>
                </c:pt>
                <c:pt idx="559">
                  <c:v>16</c:v>
                </c:pt>
                <c:pt idx="560">
                  <c:v>16</c:v>
                </c:pt>
                <c:pt idx="561">
                  <c:v>16</c:v>
                </c:pt>
                <c:pt idx="562">
                  <c:v>16</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15.5</c:v>
                </c:pt>
                <c:pt idx="576">
                  <c:v>15.5</c:v>
                </c:pt>
                <c:pt idx="577">
                  <c:v>15.5</c:v>
                </c:pt>
                <c:pt idx="578">
                  <c:v>15.5</c:v>
                </c:pt>
                <c:pt idx="579">
                  <c:v>15.5</c:v>
                </c:pt>
                <c:pt idx="580">
                  <c:v>15.5</c:v>
                </c:pt>
                <c:pt idx="581">
                  <c:v>15.5</c:v>
                </c:pt>
                <c:pt idx="582">
                  <c:v>15.5</c:v>
                </c:pt>
                <c:pt idx="583">
                  <c:v>15.5</c:v>
                </c:pt>
                <c:pt idx="584">
                  <c:v>15.5</c:v>
                </c:pt>
                <c:pt idx="585">
                  <c:v>15.5</c:v>
                </c:pt>
                <c:pt idx="586">
                  <c:v>15.5</c:v>
                </c:pt>
                <c:pt idx="587">
                  <c:v>15.5</c:v>
                </c:pt>
                <c:pt idx="588">
                  <c:v>15.5</c:v>
                </c:pt>
                <c:pt idx="589">
                  <c:v>15.5</c:v>
                </c:pt>
                <c:pt idx="590">
                  <c:v>15.5</c:v>
                </c:pt>
                <c:pt idx="591">
                  <c:v>15.5</c:v>
                </c:pt>
                <c:pt idx="592">
                  <c:v>15.5</c:v>
                </c:pt>
                <c:pt idx="593">
                  <c:v>15.5</c:v>
                </c:pt>
                <c:pt idx="594">
                  <c:v>15.5</c:v>
                </c:pt>
                <c:pt idx="595">
                  <c:v>15.5</c:v>
                </c:pt>
                <c:pt idx="596">
                  <c:v>15.5</c:v>
                </c:pt>
                <c:pt idx="597">
                  <c:v>15.5</c:v>
                </c:pt>
                <c:pt idx="598">
                  <c:v>15.5</c:v>
                </c:pt>
                <c:pt idx="599">
                  <c:v>15.5</c:v>
                </c:pt>
                <c:pt idx="600">
                  <c:v>15.5</c:v>
                </c:pt>
                <c:pt idx="601">
                  <c:v>15.5</c:v>
                </c:pt>
                <c:pt idx="602">
                  <c:v>15.5</c:v>
                </c:pt>
                <c:pt idx="603">
                  <c:v>15.5</c:v>
                </c:pt>
                <c:pt idx="604">
                  <c:v>15.5</c:v>
                </c:pt>
                <c:pt idx="605">
                  <c:v>15.5</c:v>
                </c:pt>
                <c:pt idx="606">
                  <c:v>15.5</c:v>
                </c:pt>
                <c:pt idx="607">
                  <c:v>15.5</c:v>
                </c:pt>
                <c:pt idx="608">
                  <c:v>15.5</c:v>
                </c:pt>
                <c:pt idx="609">
                  <c:v>15.5</c:v>
                </c:pt>
                <c:pt idx="610">
                  <c:v>15.5</c:v>
                </c:pt>
                <c:pt idx="611">
                  <c:v>15.5</c:v>
                </c:pt>
                <c:pt idx="612">
                  <c:v>15.5</c:v>
                </c:pt>
                <c:pt idx="613">
                  <c:v>15.5</c:v>
                </c:pt>
                <c:pt idx="614">
                  <c:v>15.5</c:v>
                </c:pt>
                <c:pt idx="615">
                  <c:v>15.5</c:v>
                </c:pt>
                <c:pt idx="616">
                  <c:v>15.5</c:v>
                </c:pt>
                <c:pt idx="617">
                  <c:v>15.5</c:v>
                </c:pt>
                <c:pt idx="618">
                  <c:v>15.5</c:v>
                </c:pt>
                <c:pt idx="619">
                  <c:v>15.5</c:v>
                </c:pt>
                <c:pt idx="620">
                  <c:v>15.5</c:v>
                </c:pt>
                <c:pt idx="621">
                  <c:v>15.5</c:v>
                </c:pt>
                <c:pt idx="622">
                  <c:v>15.5</c:v>
                </c:pt>
                <c:pt idx="623">
                  <c:v>15.5</c:v>
                </c:pt>
                <c:pt idx="624">
                  <c:v>15.5</c:v>
                </c:pt>
                <c:pt idx="625">
                  <c:v>15.5</c:v>
                </c:pt>
                <c:pt idx="626">
                  <c:v>15.5</c:v>
                </c:pt>
                <c:pt idx="627">
                  <c:v>15.5</c:v>
                </c:pt>
                <c:pt idx="628">
                  <c:v>15.5</c:v>
                </c:pt>
                <c:pt idx="629">
                  <c:v>15.5</c:v>
                </c:pt>
                <c:pt idx="630">
                  <c:v>15</c:v>
                </c:pt>
                <c:pt idx="631">
                  <c:v>15</c:v>
                </c:pt>
                <c:pt idx="632">
                  <c:v>15</c:v>
                </c:pt>
                <c:pt idx="633">
                  <c:v>15</c:v>
                </c:pt>
                <c:pt idx="634">
                  <c:v>15</c:v>
                </c:pt>
                <c:pt idx="635">
                  <c:v>15</c:v>
                </c:pt>
                <c:pt idx="636">
                  <c:v>15</c:v>
                </c:pt>
                <c:pt idx="637">
                  <c:v>15</c:v>
                </c:pt>
                <c:pt idx="638">
                  <c:v>15</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14.5</c:v>
                </c:pt>
                <c:pt idx="665">
                  <c:v>14.5</c:v>
                </c:pt>
                <c:pt idx="666">
                  <c:v>14.5</c:v>
                </c:pt>
                <c:pt idx="667">
                  <c:v>14.5</c:v>
                </c:pt>
                <c:pt idx="668">
                  <c:v>14.5</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numCache>
            </c:numRef>
          </c:val>
          <c:extLst>
            <c:ext xmlns:c16="http://schemas.microsoft.com/office/drawing/2014/chart" uri="{C3380CC4-5D6E-409C-BE32-E72D297353CC}">
              <c16:uniqueId val="{00000000-E750-4D5F-878D-60A1C4514A74}"/>
            </c:ext>
          </c:extLst>
        </c:ser>
        <c:ser>
          <c:idx val="5"/>
          <c:order val="1"/>
          <c:tx>
            <c:strRef>
              <c:f>'2.6.2'!$I$1</c:f>
              <c:strCache>
                <c:ptCount val="1"/>
                <c:pt idx="0">
                  <c:v>Коридор процентних ставок НБУ*</c:v>
                </c:pt>
              </c:strCache>
            </c:strRef>
          </c:tx>
          <c:spPr>
            <a:solidFill>
              <a:srgbClr val="91C864"/>
            </a:solidFill>
            <a:ln w="25400">
              <a:noFill/>
            </a:ln>
            <a:effectLst/>
          </c:spP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'2.6.2'!$I$4:$I$684</c:f>
              <c:numCache>
                <c:formatCode>0.0</c:formatCode>
                <c:ptCount val="68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numCache>
            </c:numRef>
          </c:val>
          <c:extLst>
            <c:ext xmlns:c16="http://schemas.microsoft.com/office/drawing/2014/chart" uri="{C3380CC4-5D6E-409C-BE32-E72D297353CC}">
              <c16:uniqueId val="{00000001-E750-4D5F-878D-60A1C4514A74}"/>
            </c:ext>
          </c:extLst>
        </c:ser>
        <c:ser>
          <c:idx val="1"/>
          <c:order val="3"/>
          <c:tx>
            <c:strRef>
              <c:f>'2.6.2'!$I$1</c:f>
              <c:strCache>
                <c:ptCount val="1"/>
                <c:pt idx="0">
                  <c:v>Коридор процентних ставок НБУ*</c:v>
                </c:pt>
              </c:strCache>
            </c:strRef>
          </c:tx>
          <c:spPr>
            <a:noFill/>
            <a:ln w="6350">
              <a:noFill/>
            </a:ln>
            <a:effectLst/>
          </c:spP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'2.6.2'!$I$4:$I$684</c:f>
              <c:numCache>
                <c:formatCode>0.0</c:formatCode>
                <c:ptCount val="68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numCache>
            </c:numRef>
          </c:val>
          <c:extLst>
            <c:ext xmlns:c16="http://schemas.microsoft.com/office/drawing/2014/chart" uri="{C3380CC4-5D6E-409C-BE32-E72D297353CC}">
              <c16:uniqueId val="{00000002-E750-4D5F-878D-60A1C4514A74}"/>
            </c:ext>
          </c:extLst>
        </c:ser>
        <c:dLbls>
          <c:showLegendKey val="0"/>
          <c:showVal val="0"/>
          <c:showCatName val="0"/>
          <c:showSerName val="0"/>
          <c:showPercent val="0"/>
          <c:showBubbleSize val="0"/>
        </c:dLbls>
        <c:axId val="444720200"/>
        <c:axId val="444720592"/>
      </c:areaChart>
      <c:lineChart>
        <c:grouping val="standard"/>
        <c:varyColors val="0"/>
        <c:ser>
          <c:idx val="4"/>
          <c:order val="2"/>
          <c:tx>
            <c:strRef>
              <c:f>'2.6.2'!$B$1</c:f>
              <c:strCache>
                <c:ptCount val="1"/>
                <c:pt idx="0">
                  <c:v>Облікова ставка</c:v>
                </c:pt>
              </c:strCache>
            </c:strRef>
          </c:tx>
          <c:spPr>
            <a:ln w="25400" cap="rnd">
              <a:solidFill>
                <a:srgbClr val="057C48"/>
              </a:solidFill>
              <a:round/>
            </a:ln>
            <a:effectLst/>
          </c:spPr>
          <c:marker>
            <c:symbol val="none"/>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'2.6.2'!$B$4:$B$684</c:f>
              <c:numCache>
                <c:formatCode>0.0</c:formatCode>
                <c:ptCount val="681"/>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69">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17</c:v>
                </c:pt>
                <c:pt idx="288">
                  <c:v>17</c:v>
                </c:pt>
                <c:pt idx="289">
                  <c:v>17</c:v>
                </c:pt>
                <c:pt idx="290">
                  <c:v>17</c:v>
                </c:pt>
                <c:pt idx="291">
                  <c:v>17</c:v>
                </c:pt>
                <c:pt idx="292">
                  <c:v>17</c:v>
                </c:pt>
                <c:pt idx="293">
                  <c:v>17</c:v>
                </c:pt>
                <c:pt idx="294">
                  <c:v>17</c:v>
                </c:pt>
                <c:pt idx="295">
                  <c:v>17</c:v>
                </c:pt>
                <c:pt idx="296">
                  <c:v>17</c:v>
                </c:pt>
                <c:pt idx="297">
                  <c:v>17</c:v>
                </c:pt>
                <c:pt idx="298">
                  <c:v>17</c:v>
                </c:pt>
                <c:pt idx="299">
                  <c:v>17</c:v>
                </c:pt>
                <c:pt idx="300">
                  <c:v>17</c:v>
                </c:pt>
                <c:pt idx="301">
                  <c:v>17</c:v>
                </c:pt>
                <c:pt idx="302">
                  <c:v>17</c:v>
                </c:pt>
                <c:pt idx="303">
                  <c:v>17</c:v>
                </c:pt>
                <c:pt idx="304">
                  <c:v>17</c:v>
                </c:pt>
                <c:pt idx="305">
                  <c:v>17</c:v>
                </c:pt>
                <c:pt idx="306">
                  <c:v>17</c:v>
                </c:pt>
                <c:pt idx="307">
                  <c:v>17</c:v>
                </c:pt>
                <c:pt idx="308">
                  <c:v>17</c:v>
                </c:pt>
                <c:pt idx="309">
                  <c:v>17</c:v>
                </c:pt>
                <c:pt idx="310">
                  <c:v>17</c:v>
                </c:pt>
                <c:pt idx="311">
                  <c:v>17</c:v>
                </c:pt>
                <c:pt idx="312">
                  <c:v>17</c:v>
                </c:pt>
                <c:pt idx="313">
                  <c:v>17</c:v>
                </c:pt>
                <c:pt idx="314">
                  <c:v>17</c:v>
                </c:pt>
                <c:pt idx="315">
                  <c:v>17</c:v>
                </c:pt>
                <c:pt idx="316">
                  <c:v>17</c:v>
                </c:pt>
                <c:pt idx="317">
                  <c:v>17</c:v>
                </c:pt>
                <c:pt idx="318">
                  <c:v>17</c:v>
                </c:pt>
                <c:pt idx="319">
                  <c:v>17</c:v>
                </c:pt>
                <c:pt idx="320">
                  <c:v>17</c:v>
                </c:pt>
                <c:pt idx="321">
                  <c:v>17</c:v>
                </c:pt>
                <c:pt idx="322">
                  <c:v>17</c:v>
                </c:pt>
                <c:pt idx="323">
                  <c:v>17</c:v>
                </c:pt>
                <c:pt idx="324">
                  <c:v>17</c:v>
                </c:pt>
                <c:pt idx="325">
                  <c:v>17</c:v>
                </c:pt>
                <c:pt idx="326">
                  <c:v>17</c:v>
                </c:pt>
                <c:pt idx="327">
                  <c:v>17</c:v>
                </c:pt>
                <c:pt idx="328">
                  <c:v>17</c:v>
                </c:pt>
                <c:pt idx="329">
                  <c:v>17</c:v>
                </c:pt>
                <c:pt idx="330">
                  <c:v>17</c:v>
                </c:pt>
                <c:pt idx="331">
                  <c:v>17</c:v>
                </c:pt>
                <c:pt idx="332">
                  <c:v>17</c:v>
                </c:pt>
                <c:pt idx="333">
                  <c:v>17</c:v>
                </c:pt>
                <c:pt idx="334">
                  <c:v>17</c:v>
                </c:pt>
                <c:pt idx="335">
                  <c:v>17</c:v>
                </c:pt>
                <c:pt idx="336">
                  <c:v>17</c:v>
                </c:pt>
                <c:pt idx="337">
                  <c:v>17</c:v>
                </c:pt>
                <c:pt idx="338">
                  <c:v>17</c:v>
                </c:pt>
                <c:pt idx="339">
                  <c:v>17</c:v>
                </c:pt>
                <c:pt idx="340">
                  <c:v>17</c:v>
                </c:pt>
                <c:pt idx="341">
                  <c:v>17</c:v>
                </c:pt>
                <c:pt idx="342">
                  <c:v>17</c:v>
                </c:pt>
                <c:pt idx="343">
                  <c:v>17</c:v>
                </c:pt>
                <c:pt idx="344">
                  <c:v>17</c:v>
                </c:pt>
                <c:pt idx="345">
                  <c:v>17</c:v>
                </c:pt>
                <c:pt idx="346">
                  <c:v>17</c:v>
                </c:pt>
                <c:pt idx="347">
                  <c:v>17</c:v>
                </c:pt>
                <c:pt idx="348">
                  <c:v>17</c:v>
                </c:pt>
                <c:pt idx="349">
                  <c:v>17</c:v>
                </c:pt>
                <c:pt idx="350">
                  <c:v>17</c:v>
                </c:pt>
                <c:pt idx="351">
                  <c:v>17</c:v>
                </c:pt>
                <c:pt idx="352">
                  <c:v>17</c:v>
                </c:pt>
                <c:pt idx="353">
                  <c:v>17</c:v>
                </c:pt>
                <c:pt idx="354">
                  <c:v>17</c:v>
                </c:pt>
                <c:pt idx="355">
                  <c:v>17</c:v>
                </c:pt>
                <c:pt idx="356">
                  <c:v>17</c:v>
                </c:pt>
                <c:pt idx="357">
                  <c:v>17</c:v>
                </c:pt>
                <c:pt idx="358">
                  <c:v>17</c:v>
                </c:pt>
                <c:pt idx="359">
                  <c:v>17</c:v>
                </c:pt>
                <c:pt idx="360">
                  <c:v>17</c:v>
                </c:pt>
                <c:pt idx="361">
                  <c:v>17</c:v>
                </c:pt>
                <c:pt idx="362">
                  <c:v>17</c:v>
                </c:pt>
                <c:pt idx="363">
                  <c:v>17</c:v>
                </c:pt>
                <c:pt idx="364">
                  <c:v>17</c:v>
                </c:pt>
                <c:pt idx="365">
                  <c:v>17</c:v>
                </c:pt>
                <c:pt idx="366">
                  <c:v>17</c:v>
                </c:pt>
                <c:pt idx="367">
                  <c:v>17</c:v>
                </c:pt>
                <c:pt idx="368">
                  <c:v>17</c:v>
                </c:pt>
                <c:pt idx="369">
                  <c:v>17</c:v>
                </c:pt>
                <c:pt idx="370">
                  <c:v>17</c:v>
                </c:pt>
                <c:pt idx="371">
                  <c:v>17</c:v>
                </c:pt>
                <c:pt idx="372">
                  <c:v>17</c:v>
                </c:pt>
                <c:pt idx="373">
                  <c:v>17</c:v>
                </c:pt>
                <c:pt idx="374">
                  <c:v>17</c:v>
                </c:pt>
                <c:pt idx="375">
                  <c:v>17</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pt idx="541">
                  <c:v>18</c:v>
                </c:pt>
                <c:pt idx="542">
                  <c:v>18</c:v>
                </c:pt>
                <c:pt idx="543">
                  <c:v>18</c:v>
                </c:pt>
                <c:pt idx="544">
                  <c:v>18</c:v>
                </c:pt>
                <c:pt idx="545">
                  <c:v>18</c:v>
                </c:pt>
                <c:pt idx="546">
                  <c:v>18</c:v>
                </c:pt>
                <c:pt idx="547">
                  <c:v>18</c:v>
                </c:pt>
                <c:pt idx="548">
                  <c:v>18</c:v>
                </c:pt>
                <c:pt idx="549">
                  <c:v>18</c:v>
                </c:pt>
                <c:pt idx="550">
                  <c:v>18</c:v>
                </c:pt>
                <c:pt idx="551">
                  <c:v>18</c:v>
                </c:pt>
                <c:pt idx="552">
                  <c:v>18</c:v>
                </c:pt>
                <c:pt idx="553">
                  <c:v>18</c:v>
                </c:pt>
                <c:pt idx="554">
                  <c:v>18</c:v>
                </c:pt>
                <c:pt idx="555">
                  <c:v>18</c:v>
                </c:pt>
                <c:pt idx="556">
                  <c:v>18</c:v>
                </c:pt>
                <c:pt idx="557">
                  <c:v>18</c:v>
                </c:pt>
                <c:pt idx="558">
                  <c:v>18</c:v>
                </c:pt>
                <c:pt idx="559">
                  <c:v>18</c:v>
                </c:pt>
                <c:pt idx="560">
                  <c:v>18</c:v>
                </c:pt>
                <c:pt idx="561">
                  <c:v>18</c:v>
                </c:pt>
                <c:pt idx="562">
                  <c:v>18</c:v>
                </c:pt>
                <c:pt idx="563">
                  <c:v>18</c:v>
                </c:pt>
                <c:pt idx="564">
                  <c:v>18</c:v>
                </c:pt>
                <c:pt idx="565">
                  <c:v>18</c:v>
                </c:pt>
                <c:pt idx="566">
                  <c:v>18</c:v>
                </c:pt>
                <c:pt idx="567">
                  <c:v>18</c:v>
                </c:pt>
                <c:pt idx="568">
                  <c:v>18</c:v>
                </c:pt>
                <c:pt idx="569">
                  <c:v>18</c:v>
                </c:pt>
                <c:pt idx="570">
                  <c:v>18</c:v>
                </c:pt>
                <c:pt idx="571">
                  <c:v>18</c:v>
                </c:pt>
                <c:pt idx="572">
                  <c:v>18</c:v>
                </c:pt>
                <c:pt idx="573">
                  <c:v>18</c:v>
                </c:pt>
                <c:pt idx="574">
                  <c:v>18</c:v>
                </c:pt>
                <c:pt idx="575">
                  <c:v>17.5</c:v>
                </c:pt>
                <c:pt idx="576">
                  <c:v>17.5</c:v>
                </c:pt>
                <c:pt idx="577">
                  <c:v>17.5</c:v>
                </c:pt>
                <c:pt idx="578">
                  <c:v>17.5</c:v>
                </c:pt>
                <c:pt idx="579">
                  <c:v>17.5</c:v>
                </c:pt>
                <c:pt idx="580">
                  <c:v>17.5</c:v>
                </c:pt>
                <c:pt idx="581">
                  <c:v>17.5</c:v>
                </c:pt>
                <c:pt idx="582">
                  <c:v>17.5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17.5</c:v>
                </c:pt>
                <c:pt idx="619">
                  <c:v>17.5</c:v>
                </c:pt>
                <c:pt idx="620">
                  <c:v>17.5</c:v>
                </c:pt>
                <c:pt idx="621">
                  <c:v>17.5</c:v>
                </c:pt>
                <c:pt idx="622">
                  <c:v>17.5</c:v>
                </c:pt>
                <c:pt idx="623">
                  <c:v>17.5</c:v>
                </c:pt>
                <c:pt idx="624">
                  <c:v>17.5</c:v>
                </c:pt>
                <c:pt idx="625">
                  <c:v>17.5</c:v>
                </c:pt>
                <c:pt idx="626">
                  <c:v>17.5</c:v>
                </c:pt>
                <c:pt idx="627">
                  <c:v>17.5</c:v>
                </c:pt>
                <c:pt idx="628">
                  <c:v>17.5</c:v>
                </c:pt>
                <c:pt idx="629">
                  <c:v>17.5</c:v>
                </c:pt>
                <c:pt idx="630">
                  <c:v>17</c:v>
                </c:pt>
                <c:pt idx="631">
                  <c:v>17</c:v>
                </c:pt>
                <c:pt idx="632">
                  <c:v>17</c:v>
                </c:pt>
                <c:pt idx="633">
                  <c:v>17</c:v>
                </c:pt>
                <c:pt idx="634">
                  <c:v>17</c:v>
                </c:pt>
                <c:pt idx="635">
                  <c:v>17</c:v>
                </c:pt>
                <c:pt idx="636">
                  <c:v>17</c:v>
                </c:pt>
                <c:pt idx="637">
                  <c:v>17</c:v>
                </c:pt>
                <c:pt idx="638">
                  <c:v>17</c:v>
                </c:pt>
                <c:pt idx="639">
                  <c:v>17</c:v>
                </c:pt>
                <c:pt idx="640">
                  <c:v>17</c:v>
                </c:pt>
                <c:pt idx="641">
                  <c:v>17</c:v>
                </c:pt>
                <c:pt idx="642">
                  <c:v>17</c:v>
                </c:pt>
                <c:pt idx="643">
                  <c:v>17</c:v>
                </c:pt>
                <c:pt idx="644">
                  <c:v>17</c:v>
                </c:pt>
                <c:pt idx="645">
                  <c:v>17</c:v>
                </c:pt>
                <c:pt idx="646">
                  <c:v>17</c:v>
                </c:pt>
                <c:pt idx="647">
                  <c:v>17</c:v>
                </c:pt>
                <c:pt idx="648">
                  <c:v>17</c:v>
                </c:pt>
                <c:pt idx="649">
                  <c:v>17</c:v>
                </c:pt>
                <c:pt idx="650">
                  <c:v>17</c:v>
                </c:pt>
                <c:pt idx="651">
                  <c:v>17</c:v>
                </c:pt>
                <c:pt idx="652">
                  <c:v>17</c:v>
                </c:pt>
                <c:pt idx="653">
                  <c:v>17</c:v>
                </c:pt>
                <c:pt idx="654">
                  <c:v>17</c:v>
                </c:pt>
                <c:pt idx="655">
                  <c:v>17</c:v>
                </c:pt>
                <c:pt idx="656">
                  <c:v>17</c:v>
                </c:pt>
                <c:pt idx="657">
                  <c:v>17</c:v>
                </c:pt>
                <c:pt idx="658">
                  <c:v>17</c:v>
                </c:pt>
                <c:pt idx="659">
                  <c:v>17</c:v>
                </c:pt>
                <c:pt idx="660">
                  <c:v>17</c:v>
                </c:pt>
                <c:pt idx="661">
                  <c:v>17</c:v>
                </c:pt>
                <c:pt idx="662">
                  <c:v>17</c:v>
                </c:pt>
                <c:pt idx="663">
                  <c:v>17</c:v>
                </c:pt>
                <c:pt idx="664">
                  <c:v>16.5</c:v>
                </c:pt>
                <c:pt idx="665">
                  <c:v>16.5</c:v>
                </c:pt>
                <c:pt idx="666">
                  <c:v>16.5</c:v>
                </c:pt>
                <c:pt idx="667">
                  <c:v>16.5</c:v>
                </c:pt>
                <c:pt idx="668">
                  <c:v>16.5</c:v>
                </c:pt>
                <c:pt idx="669">
                  <c:v>16.5</c:v>
                </c:pt>
                <c:pt idx="670">
                  <c:v>16.5</c:v>
                </c:pt>
                <c:pt idx="671">
                  <c:v>16.5</c:v>
                </c:pt>
                <c:pt idx="672">
                  <c:v>16.5</c:v>
                </c:pt>
                <c:pt idx="673">
                  <c:v>16.5</c:v>
                </c:pt>
                <c:pt idx="674">
                  <c:v>16.5</c:v>
                </c:pt>
                <c:pt idx="675">
                  <c:v>16.5</c:v>
                </c:pt>
                <c:pt idx="676">
                  <c:v>16.5</c:v>
                </c:pt>
                <c:pt idx="677">
                  <c:v>16.5</c:v>
                </c:pt>
                <c:pt idx="678">
                  <c:v>16.5</c:v>
                </c:pt>
                <c:pt idx="679">
                  <c:v>16.5</c:v>
                </c:pt>
                <c:pt idx="680">
                  <c:v>16.5</c:v>
                </c:pt>
              </c:numCache>
            </c:numRef>
          </c:val>
          <c:smooth val="0"/>
          <c:extLst>
            <c:ext xmlns:c16="http://schemas.microsoft.com/office/drawing/2014/chart" uri="{C3380CC4-5D6E-409C-BE32-E72D297353CC}">
              <c16:uniqueId val="{00000003-E750-4D5F-878D-60A1C4514A74}"/>
            </c:ext>
          </c:extLst>
        </c:ser>
        <c:ser>
          <c:idx val="2"/>
          <c:order val="4"/>
          <c:tx>
            <c:strRef>
              <c:f>'2.6.2'!$E$1</c:f>
              <c:strCache>
                <c:ptCount val="1"/>
                <c:pt idx="0">
                  <c:v>Дохідність ОВДП</c:v>
                </c:pt>
              </c:strCache>
            </c:strRef>
          </c:tx>
          <c:spPr>
            <a:ln w="12700" cap="rnd">
              <a:solidFill>
                <a:srgbClr val="7D0532"/>
              </a:solidFill>
              <a:round/>
            </a:ln>
            <a:effectLst/>
          </c:spPr>
          <c:marker>
            <c:symbol val="circle"/>
            <c:size val="3"/>
            <c:spPr>
              <a:solidFill>
                <a:schemeClr val="bg1"/>
              </a:solidFill>
              <a:ln w="6350">
                <a:solidFill>
                  <a:srgbClr val="7D0532"/>
                </a:solidFill>
              </a:ln>
              <a:effectLst/>
            </c:spPr>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'2.6.2'!$E$4:$E$684</c:f>
              <c:numCache>
                <c:formatCode>0.0</c:formatCode>
                <c:ptCount val="681"/>
                <c:pt idx="3">
                  <c:v>15.3</c:v>
                </c:pt>
                <c:pt idx="18">
                  <c:v>15.3</c:v>
                </c:pt>
                <c:pt idx="33">
                  <c:v>15.2</c:v>
                </c:pt>
                <c:pt idx="38">
                  <c:v>15</c:v>
                </c:pt>
                <c:pt idx="43">
                  <c:v>15</c:v>
                </c:pt>
                <c:pt idx="47">
                  <c:v>15</c:v>
                </c:pt>
                <c:pt idx="52">
                  <c:v>15</c:v>
                </c:pt>
                <c:pt idx="57">
                  <c:v>15</c:v>
                </c:pt>
                <c:pt idx="62">
                  <c:v>14.9</c:v>
                </c:pt>
                <c:pt idx="67">
                  <c:v>14.9</c:v>
                </c:pt>
                <c:pt idx="76">
                  <c:v>14.5</c:v>
                </c:pt>
                <c:pt idx="88">
                  <c:v>14.4</c:v>
                </c:pt>
                <c:pt idx="93">
                  <c:v>14.4</c:v>
                </c:pt>
                <c:pt idx="112">
                  <c:v>14.4</c:v>
                </c:pt>
                <c:pt idx="117">
                  <c:v>14.4</c:v>
                </c:pt>
                <c:pt idx="141">
                  <c:v>14.4</c:v>
                </c:pt>
                <c:pt idx="151">
                  <c:v>14.4</c:v>
                </c:pt>
                <c:pt idx="157">
                  <c:v>14.4</c:v>
                </c:pt>
                <c:pt idx="170">
                  <c:v>14.4</c:v>
                </c:pt>
                <c:pt idx="175">
                  <c:v>14.4</c:v>
                </c:pt>
                <c:pt idx="180">
                  <c:v>14.4</c:v>
                </c:pt>
                <c:pt idx="194">
                  <c:v>14.1</c:v>
                </c:pt>
                <c:pt idx="204">
                  <c:v>14.7</c:v>
                </c:pt>
                <c:pt idx="229">
                  <c:v>15.3</c:v>
                </c:pt>
                <c:pt idx="243">
                  <c:v>15.9</c:v>
                </c:pt>
                <c:pt idx="250">
                  <c:v>15.8</c:v>
                </c:pt>
                <c:pt idx="254">
                  <c:v>15.8</c:v>
                </c:pt>
                <c:pt idx="264">
                  <c:v>16.399999999999999</c:v>
                </c:pt>
                <c:pt idx="269">
                  <c:v>16.399999999999999</c:v>
                </c:pt>
                <c:pt idx="274">
                  <c:v>16.399999999999999</c:v>
                </c:pt>
                <c:pt idx="279">
                  <c:v>16.399999999999999</c:v>
                </c:pt>
                <c:pt idx="290">
                  <c:v>16.899999999999999</c:v>
                </c:pt>
                <c:pt idx="293">
                  <c:v>17</c:v>
                </c:pt>
                <c:pt idx="303">
                  <c:v>17</c:v>
                </c:pt>
                <c:pt idx="312">
                  <c:v>17</c:v>
                </c:pt>
                <c:pt idx="322">
                  <c:v>17</c:v>
                </c:pt>
                <c:pt idx="331">
                  <c:v>17</c:v>
                </c:pt>
                <c:pt idx="335">
                  <c:v>17</c:v>
                </c:pt>
                <c:pt idx="354">
                  <c:v>17.3</c:v>
                </c:pt>
                <c:pt idx="359">
                  <c:v>17.3</c:v>
                </c:pt>
                <c:pt idx="378">
                  <c:v>17.600000000000001</c:v>
                </c:pt>
                <c:pt idx="393">
                  <c:v>17.8</c:v>
                </c:pt>
                <c:pt idx="398">
                  <c:v>17.899999999999999</c:v>
                </c:pt>
                <c:pt idx="403">
                  <c:v>17.899999999999999</c:v>
                </c:pt>
                <c:pt idx="407">
                  <c:v>17.899999999999999</c:v>
                </c:pt>
                <c:pt idx="412">
                  <c:v>18</c:v>
                </c:pt>
                <c:pt idx="417">
                  <c:v>18.5</c:v>
                </c:pt>
                <c:pt idx="422">
                  <c:v>18.5</c:v>
                </c:pt>
                <c:pt idx="427">
                  <c:v>18.5</c:v>
                </c:pt>
                <c:pt idx="432">
                  <c:v>18.5</c:v>
                </c:pt>
                <c:pt idx="456">
                  <c:v>18.5</c:v>
                </c:pt>
                <c:pt idx="481">
                  <c:v>18.5</c:v>
                </c:pt>
                <c:pt idx="486">
                  <c:v>18.5</c:v>
                </c:pt>
                <c:pt idx="503">
                  <c:v>18.5</c:v>
                </c:pt>
                <c:pt idx="508">
                  <c:v>18.5</c:v>
                </c:pt>
                <c:pt idx="513">
                  <c:v>18.5</c:v>
                </c:pt>
                <c:pt idx="518">
                  <c:v>18.5</c:v>
                </c:pt>
                <c:pt idx="523">
                  <c:v>18.5</c:v>
                </c:pt>
                <c:pt idx="528">
                  <c:v>18.5</c:v>
                </c:pt>
                <c:pt idx="533">
                  <c:v>18.5</c:v>
                </c:pt>
                <c:pt idx="542">
                  <c:v>18.5</c:v>
                </c:pt>
                <c:pt idx="547">
                  <c:v>18.5</c:v>
                </c:pt>
                <c:pt idx="552">
                  <c:v>18.5</c:v>
                </c:pt>
                <c:pt idx="557">
                  <c:v>18.5</c:v>
                </c:pt>
                <c:pt idx="562">
                  <c:v>18.5</c:v>
                </c:pt>
                <c:pt idx="567">
                  <c:v>18.5</c:v>
                </c:pt>
                <c:pt idx="572">
                  <c:v>18.5</c:v>
                </c:pt>
                <c:pt idx="579">
                  <c:v>18.3</c:v>
                </c:pt>
                <c:pt idx="584">
                  <c:v>18.399999999999999</c:v>
                </c:pt>
                <c:pt idx="589">
                  <c:v>18.5</c:v>
                </c:pt>
                <c:pt idx="594">
                  <c:v>18.5</c:v>
                </c:pt>
                <c:pt idx="599">
                  <c:v>18.5</c:v>
                </c:pt>
                <c:pt idx="604">
                  <c:v>18.5</c:v>
                </c:pt>
                <c:pt idx="608">
                  <c:v>18.5</c:v>
                </c:pt>
                <c:pt idx="613">
                  <c:v>18.3</c:v>
                </c:pt>
                <c:pt idx="617">
                  <c:v>18.2</c:v>
                </c:pt>
                <c:pt idx="622">
                  <c:v>18</c:v>
                </c:pt>
                <c:pt idx="627">
                  <c:v>17.7</c:v>
                </c:pt>
                <c:pt idx="632" formatCode="General">
                  <c:v>17</c:v>
                </c:pt>
                <c:pt idx="637" formatCode="General">
                  <c:v>16.5</c:v>
                </c:pt>
                <c:pt idx="642" formatCode="General">
                  <c:v>16.2</c:v>
                </c:pt>
                <c:pt idx="647" formatCode="General">
                  <c:v>16.2</c:v>
                </c:pt>
                <c:pt idx="652" formatCode="General">
                  <c:v>16</c:v>
                </c:pt>
                <c:pt idx="656" formatCode="General">
                  <c:v>16</c:v>
                </c:pt>
                <c:pt idx="661" formatCode="General">
                  <c:v>16</c:v>
                </c:pt>
                <c:pt idx="666" formatCode="General">
                  <c:v>15.5</c:v>
                </c:pt>
                <c:pt idx="671" formatCode="General">
                  <c:v>15.3</c:v>
                </c:pt>
                <c:pt idx="676" formatCode="General">
                  <c:v>15.1</c:v>
                </c:pt>
              </c:numCache>
            </c:numRef>
          </c:val>
          <c:smooth val="0"/>
          <c:extLst>
            <c:ext xmlns:c16="http://schemas.microsoft.com/office/drawing/2014/chart" uri="{C3380CC4-5D6E-409C-BE32-E72D297353CC}">
              <c16:uniqueId val="{00000004-E750-4D5F-878D-60A1C4514A74}"/>
            </c:ext>
          </c:extLst>
        </c:ser>
        <c:ser>
          <c:idx val="3"/>
          <c:order val="5"/>
          <c:tx>
            <c:strRef>
              <c:f>'2.6.2'!$H$1</c:f>
              <c:strCache>
                <c:ptCount val="1"/>
                <c:pt idx="0">
                  <c:v>UIIR кредити та депозити бланкові (овернайт)</c:v>
                </c:pt>
              </c:strCache>
            </c:strRef>
          </c:tx>
          <c:spPr>
            <a:ln w="12700" cap="rnd">
              <a:solidFill>
                <a:srgbClr val="DC4B64"/>
              </a:solidFill>
              <a:round/>
            </a:ln>
            <a:effectLst/>
          </c:spPr>
          <c:marker>
            <c:symbol val="circle"/>
            <c:size val="2"/>
            <c:spPr>
              <a:solidFill>
                <a:srgbClr val="DC4B64"/>
              </a:solidFill>
              <a:ln w="6350">
                <a:solidFill>
                  <a:srgbClr val="DC4B64"/>
                </a:solidFill>
              </a:ln>
              <a:effectLst/>
            </c:spPr>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'2.6.2'!$H$4:$H$684</c:f>
              <c:numCache>
                <c:formatCode>0.0</c:formatCode>
                <c:ptCount val="681"/>
                <c:pt idx="0">
                  <c:v>10.5</c:v>
                </c:pt>
                <c:pt idx="1">
                  <c:v>11</c:v>
                </c:pt>
                <c:pt idx="2">
                  <c:v>11.6</c:v>
                </c:pt>
                <c:pt idx="3">
                  <c:v>#N/A</c:v>
                </c:pt>
                <c:pt idx="4">
                  <c:v>12.3</c:v>
                </c:pt>
                <c:pt idx="5">
                  <c:v>12.4</c:v>
                </c:pt>
                <c:pt idx="6">
                  <c:v>12.4</c:v>
                </c:pt>
                <c:pt idx="7">
                  <c:v>12.3</c:v>
                </c:pt>
                <c:pt idx="8">
                  <c:v>12.4</c:v>
                </c:pt>
                <c:pt idx="9">
                  <c:v>12.2</c:v>
                </c:pt>
                <c:pt idx="10">
                  <c:v>12.4</c:v>
                </c:pt>
                <c:pt idx="11">
                  <c:v>12.6</c:v>
                </c:pt>
                <c:pt idx="12">
                  <c:v>12.3</c:v>
                </c:pt>
                <c:pt idx="13">
                  <c:v>12.6</c:v>
                </c:pt>
                <c:pt idx="14">
                  <c:v>12.7</c:v>
                </c:pt>
                <c:pt idx="15">
                  <c:v>12.5</c:v>
                </c:pt>
                <c:pt idx="16">
                  <c:v>12.2</c:v>
                </c:pt>
                <c:pt idx="17">
                  <c:v>12.2</c:v>
                </c:pt>
                <c:pt idx="18">
                  <c:v>11.7</c:v>
                </c:pt>
                <c:pt idx="19">
                  <c:v>#N/A</c:v>
                </c:pt>
                <c:pt idx="20">
                  <c:v>12.1</c:v>
                </c:pt>
                <c:pt idx="21">
                  <c:v>11.6</c:v>
                </c:pt>
                <c:pt idx="22">
                  <c:v>12.2</c:v>
                </c:pt>
                <c:pt idx="23">
                  <c:v>12.3</c:v>
                </c:pt>
                <c:pt idx="24">
                  <c:v>12.2</c:v>
                </c:pt>
                <c:pt idx="25">
                  <c:v>12.4</c:v>
                </c:pt>
                <c:pt idx="26">
                  <c:v>12.5</c:v>
                </c:pt>
                <c:pt idx="27">
                  <c:v>12.4</c:v>
                </c:pt>
                <c:pt idx="28">
                  <c:v>12.2</c:v>
                </c:pt>
                <c:pt idx="29">
                  <c:v>12.9</c:v>
                </c:pt>
                <c:pt idx="30">
                  <c:v>12.7</c:v>
                </c:pt>
                <c:pt idx="31">
                  <c:v>12.9</c:v>
                </c:pt>
                <c:pt idx="32">
                  <c:v>12.8</c:v>
                </c:pt>
                <c:pt idx="33">
                  <c:v>12.6</c:v>
                </c:pt>
                <c:pt idx="34">
                  <c:v>12.7</c:v>
                </c:pt>
                <c:pt idx="35">
                  <c:v>12.4</c:v>
                </c:pt>
                <c:pt idx="36">
                  <c:v>12.6</c:v>
                </c:pt>
                <c:pt idx="37">
                  <c:v>12.4</c:v>
                </c:pt>
                <c:pt idx="38">
                  <c:v>12.5</c:v>
                </c:pt>
                <c:pt idx="39">
                  <c:v>12.4</c:v>
                </c:pt>
                <c:pt idx="40">
                  <c:v>12.5</c:v>
                </c:pt>
                <c:pt idx="41">
                  <c:v>12.2</c:v>
                </c:pt>
                <c:pt idx="42">
                  <c:v>12.3</c:v>
                </c:pt>
                <c:pt idx="43">
                  <c:v>12.4</c:v>
                </c:pt>
                <c:pt idx="44">
                  <c:v>12.3</c:v>
                </c:pt>
                <c:pt idx="45">
                  <c:v>12.4</c:v>
                </c:pt>
                <c:pt idx="46">
                  <c:v>12.6</c:v>
                </c:pt>
                <c:pt idx="47">
                  <c:v>12.5</c:v>
                </c:pt>
                <c:pt idx="48">
                  <c:v>12.7</c:v>
                </c:pt>
                <c:pt idx="49">
                  <c:v>12.5</c:v>
                </c:pt>
                <c:pt idx="50">
                  <c:v>12.3</c:v>
                </c:pt>
                <c:pt idx="51">
                  <c:v>12.3</c:v>
                </c:pt>
                <c:pt idx="52">
                  <c:v>12.3</c:v>
                </c:pt>
                <c:pt idx="53">
                  <c:v>12.3</c:v>
                </c:pt>
                <c:pt idx="54">
                  <c:v>12.4</c:v>
                </c:pt>
                <c:pt idx="55">
                  <c:v>12.3</c:v>
                </c:pt>
                <c:pt idx="56">
                  <c:v>12.4</c:v>
                </c:pt>
                <c:pt idx="57">
                  <c:v>12.3</c:v>
                </c:pt>
                <c:pt idx="58">
                  <c:v>12.3</c:v>
                </c:pt>
                <c:pt idx="59">
                  <c:v>12.5</c:v>
                </c:pt>
                <c:pt idx="60">
                  <c:v>12.3</c:v>
                </c:pt>
                <c:pt idx="61">
                  <c:v>12.4</c:v>
                </c:pt>
                <c:pt idx="62">
                  <c:v>12.4</c:v>
                </c:pt>
                <c:pt idx="63">
                  <c:v>12.3</c:v>
                </c:pt>
                <c:pt idx="64">
                  <c:v>12.3</c:v>
                </c:pt>
                <c:pt idx="65">
                  <c:v>12.8</c:v>
                </c:pt>
                <c:pt idx="66">
                  <c:v>12.6</c:v>
                </c:pt>
                <c:pt idx="67">
                  <c:v>12.6</c:v>
                </c:pt>
                <c:pt idx="68">
                  <c:v>12.5</c:v>
                </c:pt>
                <c:pt idx="69">
                  <c:v>12.5</c:v>
                </c:pt>
                <c:pt idx="70">
                  <c:v>12</c:v>
                </c:pt>
                <c:pt idx="71">
                  <c:v>11.8</c:v>
                </c:pt>
                <c:pt idx="72">
                  <c:v>11.6</c:v>
                </c:pt>
                <c:pt idx="73">
                  <c:v>11.6</c:v>
                </c:pt>
                <c:pt idx="74">
                  <c:v>11.7</c:v>
                </c:pt>
                <c:pt idx="75">
                  <c:v>11.8</c:v>
                </c:pt>
                <c:pt idx="76">
                  <c:v>11.6</c:v>
                </c:pt>
                <c:pt idx="77">
                  <c:v>11.5</c:v>
                </c:pt>
                <c:pt idx="78">
                  <c:v>11.4</c:v>
                </c:pt>
                <c:pt idx="79">
                  <c:v>11.4</c:v>
                </c:pt>
                <c:pt idx="80">
                  <c:v>11.6</c:v>
                </c:pt>
                <c:pt idx="81">
                  <c:v>11.5</c:v>
                </c:pt>
                <c:pt idx="82">
                  <c:v>11.5</c:v>
                </c:pt>
                <c:pt idx="83">
                  <c:v>11.5</c:v>
                </c:pt>
                <c:pt idx="84">
                  <c:v>11.5</c:v>
                </c:pt>
                <c:pt idx="85">
                  <c:v>11.5</c:v>
                </c:pt>
                <c:pt idx="86">
                  <c:v>11.5</c:v>
                </c:pt>
                <c:pt idx="87">
                  <c:v>11.6</c:v>
                </c:pt>
                <c:pt idx="88">
                  <c:v>11.6</c:v>
                </c:pt>
                <c:pt idx="89">
                  <c:v>11.6</c:v>
                </c:pt>
                <c:pt idx="90">
                  <c:v>11.8</c:v>
                </c:pt>
                <c:pt idx="91">
                  <c:v>11.8</c:v>
                </c:pt>
                <c:pt idx="92">
                  <c:v>12</c:v>
                </c:pt>
                <c:pt idx="93">
                  <c:v>12.1</c:v>
                </c:pt>
                <c:pt idx="94">
                  <c:v>11.8</c:v>
                </c:pt>
                <c:pt idx="95">
                  <c:v>11.7</c:v>
                </c:pt>
                <c:pt idx="96">
                  <c:v>11.3</c:v>
                </c:pt>
                <c:pt idx="97">
                  <c:v>11.3</c:v>
                </c:pt>
                <c:pt idx="98">
                  <c:v>11.3</c:v>
                </c:pt>
                <c:pt idx="99">
                  <c:v>11.4</c:v>
                </c:pt>
                <c:pt idx="100">
                  <c:v>11.1</c:v>
                </c:pt>
                <c:pt idx="101">
                  <c:v>11.1</c:v>
                </c:pt>
                <c:pt idx="102">
                  <c:v>10.9</c:v>
                </c:pt>
                <c:pt idx="103">
                  <c:v>10.8</c:v>
                </c:pt>
                <c:pt idx="104">
                  <c:v>10.7</c:v>
                </c:pt>
                <c:pt idx="105">
                  <c:v>10.8</c:v>
                </c:pt>
                <c:pt idx="106">
                  <c:v>10.9</c:v>
                </c:pt>
                <c:pt idx="107">
                  <c:v>11</c:v>
                </c:pt>
                <c:pt idx="108">
                  <c:v>11</c:v>
                </c:pt>
                <c:pt idx="109">
                  <c:v>11</c:v>
                </c:pt>
                <c:pt idx="110">
                  <c:v>11</c:v>
                </c:pt>
                <c:pt idx="111">
                  <c:v>11.1</c:v>
                </c:pt>
                <c:pt idx="112">
                  <c:v>11</c:v>
                </c:pt>
                <c:pt idx="113">
                  <c:v>11</c:v>
                </c:pt>
                <c:pt idx="114">
                  <c:v>11</c:v>
                </c:pt>
                <c:pt idx="115">
                  <c:v>11.1</c:v>
                </c:pt>
                <c:pt idx="116">
                  <c:v>10.9</c:v>
                </c:pt>
                <c:pt idx="117">
                  <c:v>11.1</c:v>
                </c:pt>
                <c:pt idx="118">
                  <c:v>11.1</c:v>
                </c:pt>
                <c:pt idx="119">
                  <c:v>11.2</c:v>
                </c:pt>
                <c:pt idx="120">
                  <c:v>11.2</c:v>
                </c:pt>
                <c:pt idx="121">
                  <c:v>10.9</c:v>
                </c:pt>
                <c:pt idx="122">
                  <c:v>11</c:v>
                </c:pt>
                <c:pt idx="123">
                  <c:v>10.9</c:v>
                </c:pt>
                <c:pt idx="124">
                  <c:v>10.9</c:v>
                </c:pt>
                <c:pt idx="125">
                  <c:v>10.9</c:v>
                </c:pt>
                <c:pt idx="126">
                  <c:v>11</c:v>
                </c:pt>
                <c:pt idx="127">
                  <c:v>11</c:v>
                </c:pt>
                <c:pt idx="128">
                  <c:v>11.1</c:v>
                </c:pt>
                <c:pt idx="129">
                  <c:v>11.1</c:v>
                </c:pt>
                <c:pt idx="130">
                  <c:v>10.9</c:v>
                </c:pt>
                <c:pt idx="131">
                  <c:v>11</c:v>
                </c:pt>
                <c:pt idx="132">
                  <c:v>10.9</c:v>
                </c:pt>
                <c:pt idx="133">
                  <c:v>11.1</c:v>
                </c:pt>
                <c:pt idx="134">
                  <c:v>11</c:v>
                </c:pt>
                <c:pt idx="135">
                  <c:v>11</c:v>
                </c:pt>
                <c:pt idx="136">
                  <c:v>10.9</c:v>
                </c:pt>
                <c:pt idx="137">
                  <c:v>10.9</c:v>
                </c:pt>
                <c:pt idx="138">
                  <c:v>10.9</c:v>
                </c:pt>
                <c:pt idx="139">
                  <c:v>10.9</c:v>
                </c:pt>
                <c:pt idx="140">
                  <c:v>11.1</c:v>
                </c:pt>
                <c:pt idx="141">
                  <c:v>10.9</c:v>
                </c:pt>
                <c:pt idx="142">
                  <c:v>10.8</c:v>
                </c:pt>
                <c:pt idx="143">
                  <c:v>10.9</c:v>
                </c:pt>
                <c:pt idx="144">
                  <c:v>11</c:v>
                </c:pt>
                <c:pt idx="145">
                  <c:v>11.2</c:v>
                </c:pt>
                <c:pt idx="146">
                  <c:v>10.6</c:v>
                </c:pt>
                <c:pt idx="147">
                  <c:v>10.8</c:v>
                </c:pt>
                <c:pt idx="148">
                  <c:v>10.8</c:v>
                </c:pt>
                <c:pt idx="149">
                  <c:v>10.9</c:v>
                </c:pt>
                <c:pt idx="150">
                  <c:v>11</c:v>
                </c:pt>
                <c:pt idx="151">
                  <c:v>11.1</c:v>
                </c:pt>
                <c:pt idx="152">
                  <c:v>11.2</c:v>
                </c:pt>
                <c:pt idx="153">
                  <c:v>11.4</c:v>
                </c:pt>
                <c:pt idx="154">
                  <c:v>11.5</c:v>
                </c:pt>
                <c:pt idx="155">
                  <c:v>11.6</c:v>
                </c:pt>
                <c:pt idx="156">
                  <c:v>11.4</c:v>
                </c:pt>
                <c:pt idx="157">
                  <c:v>11.5</c:v>
                </c:pt>
                <c:pt idx="158">
                  <c:v>11.5</c:v>
                </c:pt>
                <c:pt idx="159">
                  <c:v>11.6</c:v>
                </c:pt>
                <c:pt idx="160">
                  <c:v>11.5</c:v>
                </c:pt>
                <c:pt idx="161">
                  <c:v>11.6</c:v>
                </c:pt>
                <c:pt idx="162">
                  <c:v>11.9</c:v>
                </c:pt>
                <c:pt idx="163">
                  <c:v>11.6</c:v>
                </c:pt>
                <c:pt idx="164">
                  <c:v>11.7</c:v>
                </c:pt>
                <c:pt idx="165">
                  <c:v>11.7</c:v>
                </c:pt>
                <c:pt idx="166">
                  <c:v>11.6</c:v>
                </c:pt>
                <c:pt idx="167">
                  <c:v>11.6</c:v>
                </c:pt>
                <c:pt idx="168">
                  <c:v>11.4</c:v>
                </c:pt>
                <c:pt idx="169">
                  <c:v>11.3</c:v>
                </c:pt>
                <c:pt idx="170">
                  <c:v>11.3</c:v>
                </c:pt>
                <c:pt idx="171">
                  <c:v>11.5</c:v>
                </c:pt>
                <c:pt idx="172">
                  <c:v>11.5</c:v>
                </c:pt>
                <c:pt idx="173">
                  <c:v>11.3</c:v>
                </c:pt>
                <c:pt idx="174">
                  <c:v>11.3</c:v>
                </c:pt>
                <c:pt idx="175">
                  <c:v>11.5</c:v>
                </c:pt>
                <c:pt idx="176">
                  <c:v>11.4</c:v>
                </c:pt>
                <c:pt idx="177">
                  <c:v>11.2</c:v>
                </c:pt>
                <c:pt idx="178">
                  <c:v>11</c:v>
                </c:pt>
                <c:pt idx="179">
                  <c:v>11.1</c:v>
                </c:pt>
                <c:pt idx="180">
                  <c:v>11</c:v>
                </c:pt>
                <c:pt idx="181">
                  <c:v>11.2</c:v>
                </c:pt>
                <c:pt idx="182">
                  <c:v>11.2</c:v>
                </c:pt>
                <c:pt idx="183">
                  <c:v>11</c:v>
                </c:pt>
                <c:pt idx="184">
                  <c:v>10.9</c:v>
                </c:pt>
                <c:pt idx="185">
                  <c:v>11</c:v>
                </c:pt>
                <c:pt idx="186">
                  <c:v>11.1</c:v>
                </c:pt>
                <c:pt idx="187">
                  <c:v>11.3</c:v>
                </c:pt>
                <c:pt idx="188">
                  <c:v>11.3</c:v>
                </c:pt>
                <c:pt idx="189">
                  <c:v>11.6</c:v>
                </c:pt>
                <c:pt idx="190">
                  <c:v>11.4</c:v>
                </c:pt>
                <c:pt idx="191">
                  <c:v>11.3</c:v>
                </c:pt>
                <c:pt idx="192">
                  <c:v>11.4</c:v>
                </c:pt>
                <c:pt idx="193">
                  <c:v>11.6</c:v>
                </c:pt>
                <c:pt idx="194">
                  <c:v>11.5</c:v>
                </c:pt>
                <c:pt idx="195">
                  <c:v>11.6</c:v>
                </c:pt>
                <c:pt idx="196">
                  <c:v>11.5</c:v>
                </c:pt>
                <c:pt idx="197">
                  <c:v>11.6</c:v>
                </c:pt>
                <c:pt idx="198">
                  <c:v>11.4</c:v>
                </c:pt>
                <c:pt idx="199">
                  <c:v>11.5</c:v>
                </c:pt>
                <c:pt idx="200">
                  <c:v>11.3</c:v>
                </c:pt>
                <c:pt idx="201">
                  <c:v>11.3</c:v>
                </c:pt>
                <c:pt idx="202">
                  <c:v>12.1</c:v>
                </c:pt>
                <c:pt idx="203">
                  <c:v>12.1</c:v>
                </c:pt>
                <c:pt idx="204">
                  <c:v>#N/A</c:v>
                </c:pt>
                <c:pt idx="205">
                  <c:v>12</c:v>
                </c:pt>
                <c:pt idx="206">
                  <c:v>12</c:v>
                </c:pt>
                <c:pt idx="207">
                  <c:v>12</c:v>
                </c:pt>
                <c:pt idx="208">
                  <c:v>12</c:v>
                </c:pt>
                <c:pt idx="209">
                  <c:v>11.9</c:v>
                </c:pt>
                <c:pt idx="210">
                  <c:v>11.4</c:v>
                </c:pt>
                <c:pt idx="211">
                  <c:v>11.8</c:v>
                </c:pt>
                <c:pt idx="212">
                  <c:v>12.2</c:v>
                </c:pt>
                <c:pt idx="213">
                  <c:v>12.1</c:v>
                </c:pt>
                <c:pt idx="214">
                  <c:v>12.2</c:v>
                </c:pt>
                <c:pt idx="215">
                  <c:v>12.5</c:v>
                </c:pt>
                <c:pt idx="216">
                  <c:v>12.7</c:v>
                </c:pt>
                <c:pt idx="217">
                  <c:v>12.8</c:v>
                </c:pt>
                <c:pt idx="218">
                  <c:v>13.3</c:v>
                </c:pt>
                <c:pt idx="219">
                  <c:v>13</c:v>
                </c:pt>
                <c:pt idx="220">
                  <c:v>12.8</c:v>
                </c:pt>
                <c:pt idx="221">
                  <c:v>12.7</c:v>
                </c:pt>
                <c:pt idx="222">
                  <c:v>12.3</c:v>
                </c:pt>
                <c:pt idx="223">
                  <c:v>12.2</c:v>
                </c:pt>
                <c:pt idx="224">
                  <c:v>12.1</c:v>
                </c:pt>
                <c:pt idx="225">
                  <c:v>12.1</c:v>
                </c:pt>
                <c:pt idx="226">
                  <c:v>#N/A</c:v>
                </c:pt>
                <c:pt idx="227">
                  <c:v>12.1</c:v>
                </c:pt>
                <c:pt idx="228">
                  <c:v>12.2</c:v>
                </c:pt>
                <c:pt idx="229">
                  <c:v>12.3</c:v>
                </c:pt>
                <c:pt idx="230">
                  <c:v>12.1</c:v>
                </c:pt>
                <c:pt idx="231">
                  <c:v>12.2</c:v>
                </c:pt>
                <c:pt idx="232">
                  <c:v>12.3</c:v>
                </c:pt>
                <c:pt idx="233">
                  <c:v>12.2</c:v>
                </c:pt>
                <c:pt idx="234">
                  <c:v>12.2</c:v>
                </c:pt>
                <c:pt idx="235">
                  <c:v>12.1</c:v>
                </c:pt>
                <c:pt idx="236">
                  <c:v>12.3</c:v>
                </c:pt>
                <c:pt idx="237">
                  <c:v>13.1</c:v>
                </c:pt>
                <c:pt idx="238">
                  <c:v>13</c:v>
                </c:pt>
                <c:pt idx="239">
                  <c:v>13.3</c:v>
                </c:pt>
                <c:pt idx="240">
                  <c:v>13.2</c:v>
                </c:pt>
                <c:pt idx="241">
                  <c:v>13.2</c:v>
                </c:pt>
                <c:pt idx="242">
                  <c:v>13.3</c:v>
                </c:pt>
                <c:pt idx="243">
                  <c:v>13.1</c:v>
                </c:pt>
                <c:pt idx="244">
                  <c:v>12.9</c:v>
                </c:pt>
                <c:pt idx="245">
                  <c:v>13</c:v>
                </c:pt>
                <c:pt idx="246">
                  <c:v>13.2</c:v>
                </c:pt>
                <c:pt idx="247">
                  <c:v>12.9</c:v>
                </c:pt>
                <c:pt idx="248">
                  <c:v>13.3</c:v>
                </c:pt>
                <c:pt idx="249">
                  <c:v>13.1</c:v>
                </c:pt>
                <c:pt idx="250">
                  <c:v>13.2</c:v>
                </c:pt>
                <c:pt idx="251">
                  <c:v>13.1</c:v>
                </c:pt>
                <c:pt idx="252">
                  <c:v>13.1</c:v>
                </c:pt>
                <c:pt idx="253">
                  <c:v>13.2</c:v>
                </c:pt>
                <c:pt idx="254">
                  <c:v>13</c:v>
                </c:pt>
                <c:pt idx="255">
                  <c:v>13.1</c:v>
                </c:pt>
                <c:pt idx="256">
                  <c:v>13</c:v>
                </c:pt>
                <c:pt idx="257">
                  <c:v>13.1</c:v>
                </c:pt>
                <c:pt idx="258">
                  <c:v>13</c:v>
                </c:pt>
                <c:pt idx="259">
                  <c:v>13.2</c:v>
                </c:pt>
                <c:pt idx="260">
                  <c:v>13.1</c:v>
                </c:pt>
                <c:pt idx="261">
                  <c:v>13.5</c:v>
                </c:pt>
                <c:pt idx="262">
                  <c:v>14.4</c:v>
                </c:pt>
                <c:pt idx="263">
                  <c:v>14.5</c:v>
                </c:pt>
                <c:pt idx="264">
                  <c:v>14.8</c:v>
                </c:pt>
                <c:pt idx="265">
                  <c:v>15.4</c:v>
                </c:pt>
                <c:pt idx="266">
                  <c:v>14.5</c:v>
                </c:pt>
                <c:pt idx="267">
                  <c:v>14.8</c:v>
                </c:pt>
                <c:pt idx="268">
                  <c:v>14.7</c:v>
                </c:pt>
                <c:pt idx="269">
                  <c:v>14.9</c:v>
                </c:pt>
                <c:pt idx="270">
                  <c:v>14.8</c:v>
                </c:pt>
                <c:pt idx="271">
                  <c:v>14.8</c:v>
                </c:pt>
                <c:pt idx="272">
                  <c:v>15.1</c:v>
                </c:pt>
                <c:pt idx="273">
                  <c:v>14.8</c:v>
                </c:pt>
                <c:pt idx="274">
                  <c:v>14.8</c:v>
                </c:pt>
                <c:pt idx="275">
                  <c:v>14.7</c:v>
                </c:pt>
                <c:pt idx="276">
                  <c:v>14.5</c:v>
                </c:pt>
                <c:pt idx="277">
                  <c:v>14.5</c:v>
                </c:pt>
                <c:pt idx="278">
                  <c:v>14.7</c:v>
                </c:pt>
                <c:pt idx="279">
                  <c:v>14.8</c:v>
                </c:pt>
                <c:pt idx="280">
                  <c:v>14.7</c:v>
                </c:pt>
                <c:pt idx="281">
                  <c:v>14.7</c:v>
                </c:pt>
                <c:pt idx="282">
                  <c:v>14.8</c:v>
                </c:pt>
                <c:pt idx="283">
                  <c:v>14.7</c:v>
                </c:pt>
                <c:pt idx="284">
                  <c:v>14.6</c:v>
                </c:pt>
                <c:pt idx="285">
                  <c:v>14.5</c:v>
                </c:pt>
                <c:pt idx="286">
                  <c:v>14.6</c:v>
                </c:pt>
                <c:pt idx="287">
                  <c:v>15.4</c:v>
                </c:pt>
                <c:pt idx="288">
                  <c:v>15.3</c:v>
                </c:pt>
                <c:pt idx="289">
                  <c:v>15.3</c:v>
                </c:pt>
                <c:pt idx="290">
                  <c:v>15.6</c:v>
                </c:pt>
                <c:pt idx="291">
                  <c:v>15.5</c:v>
                </c:pt>
                <c:pt idx="292">
                  <c:v>15.7</c:v>
                </c:pt>
                <c:pt idx="293">
                  <c:v>15.6</c:v>
                </c:pt>
                <c:pt idx="294">
                  <c:v>15.7</c:v>
                </c:pt>
                <c:pt idx="295">
                  <c:v>15.6</c:v>
                </c:pt>
                <c:pt idx="296">
                  <c:v>15.6</c:v>
                </c:pt>
                <c:pt idx="297">
                  <c:v>15.7</c:v>
                </c:pt>
                <c:pt idx="298">
                  <c:v>15.6</c:v>
                </c:pt>
                <c:pt idx="299">
                  <c:v>15.6</c:v>
                </c:pt>
                <c:pt idx="300">
                  <c:v>15.6</c:v>
                </c:pt>
                <c:pt idx="301">
                  <c:v>15.6</c:v>
                </c:pt>
                <c:pt idx="302">
                  <c:v>15.4</c:v>
                </c:pt>
                <c:pt idx="303">
                  <c:v>15.7</c:v>
                </c:pt>
                <c:pt idx="304">
                  <c:v>15.7</c:v>
                </c:pt>
                <c:pt idx="305">
                  <c:v>15.5</c:v>
                </c:pt>
                <c:pt idx="306">
                  <c:v>15.4</c:v>
                </c:pt>
                <c:pt idx="307">
                  <c:v>15.4</c:v>
                </c:pt>
                <c:pt idx="308">
                  <c:v>15.3</c:v>
                </c:pt>
                <c:pt idx="309">
                  <c:v>15.6</c:v>
                </c:pt>
                <c:pt idx="310">
                  <c:v>15.6</c:v>
                </c:pt>
                <c:pt idx="311">
                  <c:v>15.6</c:v>
                </c:pt>
                <c:pt idx="312">
                  <c:v>15.6</c:v>
                </c:pt>
                <c:pt idx="313">
                  <c:v>15.7</c:v>
                </c:pt>
                <c:pt idx="314">
                  <c:v>15.8</c:v>
                </c:pt>
                <c:pt idx="315">
                  <c:v>15.7</c:v>
                </c:pt>
                <c:pt idx="316">
                  <c:v>15.7</c:v>
                </c:pt>
                <c:pt idx="317">
                  <c:v>15.8</c:v>
                </c:pt>
                <c:pt idx="318">
                  <c:v>15.7</c:v>
                </c:pt>
                <c:pt idx="319">
                  <c:v>15.6</c:v>
                </c:pt>
                <c:pt idx="320">
                  <c:v>15.6</c:v>
                </c:pt>
                <c:pt idx="321">
                  <c:v>15.6</c:v>
                </c:pt>
                <c:pt idx="322">
                  <c:v>15.6</c:v>
                </c:pt>
                <c:pt idx="323">
                  <c:v>15.6</c:v>
                </c:pt>
                <c:pt idx="324">
                  <c:v>15.6</c:v>
                </c:pt>
                <c:pt idx="325">
                  <c:v>15.6</c:v>
                </c:pt>
                <c:pt idx="326">
                  <c:v>15.6</c:v>
                </c:pt>
                <c:pt idx="327">
                  <c:v>15.5</c:v>
                </c:pt>
                <c:pt idx="328">
                  <c:v>15.4</c:v>
                </c:pt>
                <c:pt idx="329">
                  <c:v>15.6</c:v>
                </c:pt>
                <c:pt idx="330">
                  <c:v>15.5</c:v>
                </c:pt>
                <c:pt idx="331">
                  <c:v>15.6</c:v>
                </c:pt>
                <c:pt idx="332">
                  <c:v>15.8</c:v>
                </c:pt>
                <c:pt idx="333">
                  <c:v>15.7</c:v>
                </c:pt>
                <c:pt idx="334">
                  <c:v>15.8</c:v>
                </c:pt>
                <c:pt idx="335">
                  <c:v>15.8</c:v>
                </c:pt>
                <c:pt idx="336">
                  <c:v>15.9</c:v>
                </c:pt>
                <c:pt idx="337">
                  <c:v>15.8</c:v>
                </c:pt>
                <c:pt idx="338">
                  <c:v>15.9</c:v>
                </c:pt>
                <c:pt idx="339">
                  <c:v>15.9</c:v>
                </c:pt>
                <c:pt idx="340">
                  <c:v>15.9</c:v>
                </c:pt>
                <c:pt idx="341">
                  <c:v>16.100000000000001</c:v>
                </c:pt>
                <c:pt idx="342">
                  <c:v>15.9</c:v>
                </c:pt>
                <c:pt idx="343">
                  <c:v>15.8</c:v>
                </c:pt>
                <c:pt idx="344">
                  <c:v>15.8</c:v>
                </c:pt>
                <c:pt idx="345">
                  <c:v>15.7</c:v>
                </c:pt>
                <c:pt idx="346">
                  <c:v>16.399999999999999</c:v>
                </c:pt>
                <c:pt idx="347">
                  <c:v>15.5</c:v>
                </c:pt>
                <c:pt idx="348">
                  <c:v>15.7</c:v>
                </c:pt>
                <c:pt idx="349">
                  <c:v>15.4</c:v>
                </c:pt>
                <c:pt idx="350">
                  <c:v>15.3</c:v>
                </c:pt>
                <c:pt idx="351">
                  <c:v>15.5</c:v>
                </c:pt>
                <c:pt idx="352">
                  <c:v>15.6</c:v>
                </c:pt>
                <c:pt idx="353">
                  <c:v>15.7</c:v>
                </c:pt>
                <c:pt idx="354">
                  <c:v>15.7</c:v>
                </c:pt>
                <c:pt idx="355">
                  <c:v>15.7</c:v>
                </c:pt>
                <c:pt idx="356">
                  <c:v>15.7</c:v>
                </c:pt>
                <c:pt idx="357">
                  <c:v>15.7</c:v>
                </c:pt>
                <c:pt idx="358">
                  <c:v>15.7</c:v>
                </c:pt>
                <c:pt idx="359">
                  <c:v>15.6</c:v>
                </c:pt>
                <c:pt idx="360">
                  <c:v>15.7</c:v>
                </c:pt>
                <c:pt idx="361">
                  <c:v>15.8</c:v>
                </c:pt>
                <c:pt idx="362">
                  <c:v>15.7</c:v>
                </c:pt>
                <c:pt idx="363">
                  <c:v>15.7</c:v>
                </c:pt>
                <c:pt idx="364">
                  <c:v>15.6</c:v>
                </c:pt>
                <c:pt idx="365">
                  <c:v>15.7</c:v>
                </c:pt>
                <c:pt idx="366">
                  <c:v>15.4</c:v>
                </c:pt>
                <c:pt idx="367">
                  <c:v>15.6</c:v>
                </c:pt>
                <c:pt idx="368">
                  <c:v>15.7</c:v>
                </c:pt>
                <c:pt idx="369">
                  <c:v>15.7</c:v>
                </c:pt>
                <c:pt idx="370">
                  <c:v>15.7</c:v>
                </c:pt>
                <c:pt idx="371">
                  <c:v>15.4</c:v>
                </c:pt>
                <c:pt idx="372">
                  <c:v>15.4</c:v>
                </c:pt>
                <c:pt idx="373">
                  <c:v>15.7</c:v>
                </c:pt>
                <c:pt idx="374">
                  <c:v>15.7</c:v>
                </c:pt>
                <c:pt idx="375">
                  <c:v>15.8</c:v>
                </c:pt>
                <c:pt idx="376">
                  <c:v>16.2</c:v>
                </c:pt>
                <c:pt idx="377">
                  <c:v>16.2</c:v>
                </c:pt>
                <c:pt idx="378">
                  <c:v>16.2</c:v>
                </c:pt>
                <c:pt idx="379">
                  <c:v>16.2</c:v>
                </c:pt>
                <c:pt idx="380">
                  <c:v>16.3</c:v>
                </c:pt>
                <c:pt idx="381">
                  <c:v>16.2</c:v>
                </c:pt>
                <c:pt idx="382">
                  <c:v>16.100000000000001</c:v>
                </c:pt>
                <c:pt idx="383">
                  <c:v>16.2</c:v>
                </c:pt>
                <c:pt idx="384">
                  <c:v>16.2</c:v>
                </c:pt>
                <c:pt idx="385">
                  <c:v>16.2</c:v>
                </c:pt>
                <c:pt idx="386">
                  <c:v>16.2</c:v>
                </c:pt>
                <c:pt idx="387">
                  <c:v>16.100000000000001</c:v>
                </c:pt>
                <c:pt idx="388">
                  <c:v>15.7</c:v>
                </c:pt>
                <c:pt idx="389">
                  <c:v>16.100000000000001</c:v>
                </c:pt>
                <c:pt idx="390">
                  <c:v>16.2</c:v>
                </c:pt>
                <c:pt idx="391">
                  <c:v>16.2</c:v>
                </c:pt>
                <c:pt idx="392">
                  <c:v>16.2</c:v>
                </c:pt>
                <c:pt idx="393">
                  <c:v>16.2</c:v>
                </c:pt>
                <c:pt idx="394">
                  <c:v>16.3</c:v>
                </c:pt>
                <c:pt idx="395">
                  <c:v>16.399999999999999</c:v>
                </c:pt>
                <c:pt idx="396">
                  <c:v>16.5</c:v>
                </c:pt>
                <c:pt idx="397">
                  <c:v>16.2</c:v>
                </c:pt>
                <c:pt idx="398">
                  <c:v>16.2</c:v>
                </c:pt>
                <c:pt idx="399">
                  <c:v>16.399999999999999</c:v>
                </c:pt>
                <c:pt idx="400">
                  <c:v>16.399999999999999</c:v>
                </c:pt>
                <c:pt idx="401">
                  <c:v>16.3</c:v>
                </c:pt>
                <c:pt idx="402">
                  <c:v>16.399999999999999</c:v>
                </c:pt>
                <c:pt idx="403">
                  <c:v>16.7</c:v>
                </c:pt>
                <c:pt idx="404">
                  <c:v>16.7</c:v>
                </c:pt>
                <c:pt idx="405">
                  <c:v>16.8</c:v>
                </c:pt>
                <c:pt idx="406">
                  <c:v>16.5</c:v>
                </c:pt>
                <c:pt idx="407">
                  <c:v>16.600000000000001</c:v>
                </c:pt>
                <c:pt idx="408">
                  <c:v>16.7</c:v>
                </c:pt>
                <c:pt idx="409">
                  <c:v>16.899999999999999</c:v>
                </c:pt>
                <c:pt idx="410">
                  <c:v>#N/A</c:v>
                </c:pt>
                <c:pt idx="411">
                  <c:v>17.2</c:v>
                </c:pt>
                <c:pt idx="412">
                  <c:v>16.899999999999999</c:v>
                </c:pt>
                <c:pt idx="413">
                  <c:v>17</c:v>
                </c:pt>
                <c:pt idx="414">
                  <c:v>17.100000000000001</c:v>
                </c:pt>
                <c:pt idx="415">
                  <c:v>17.399999999999999</c:v>
                </c:pt>
                <c:pt idx="416">
                  <c:v>17.5</c:v>
                </c:pt>
                <c:pt idx="417">
                  <c:v>17.600000000000001</c:v>
                </c:pt>
                <c:pt idx="418">
                  <c:v>17.600000000000001</c:v>
                </c:pt>
                <c:pt idx="419">
                  <c:v>17.8</c:v>
                </c:pt>
                <c:pt idx="420">
                  <c:v>17.600000000000001</c:v>
                </c:pt>
                <c:pt idx="421">
                  <c:v>17.600000000000001</c:v>
                </c:pt>
                <c:pt idx="422">
                  <c:v>17.8</c:v>
                </c:pt>
                <c:pt idx="423">
                  <c:v>17.7</c:v>
                </c:pt>
                <c:pt idx="424">
                  <c:v>17.8</c:v>
                </c:pt>
                <c:pt idx="425">
                  <c:v>17.600000000000001</c:v>
                </c:pt>
                <c:pt idx="426">
                  <c:v>17.5</c:v>
                </c:pt>
                <c:pt idx="427">
                  <c:v>17.600000000000001</c:v>
                </c:pt>
                <c:pt idx="428">
                  <c:v>17.399999999999999</c:v>
                </c:pt>
                <c:pt idx="429">
                  <c:v>17.399999999999999</c:v>
                </c:pt>
                <c:pt idx="430">
                  <c:v>17.7</c:v>
                </c:pt>
                <c:pt idx="431">
                  <c:v>17.5</c:v>
                </c:pt>
                <c:pt idx="432">
                  <c:v>17.600000000000001</c:v>
                </c:pt>
                <c:pt idx="433">
                  <c:v>17.5</c:v>
                </c:pt>
                <c:pt idx="434">
                  <c:v>17.399999999999999</c:v>
                </c:pt>
                <c:pt idx="435">
                  <c:v>17.5</c:v>
                </c:pt>
                <c:pt idx="436">
                  <c:v>17.600000000000001</c:v>
                </c:pt>
                <c:pt idx="437">
                  <c:v>17.600000000000001</c:v>
                </c:pt>
                <c:pt idx="438">
                  <c:v>17.7</c:v>
                </c:pt>
                <c:pt idx="439">
                  <c:v>17.8</c:v>
                </c:pt>
                <c:pt idx="440">
                  <c:v>18</c:v>
                </c:pt>
                <c:pt idx="441">
                  <c:v>17.899999999999999</c:v>
                </c:pt>
                <c:pt idx="442">
                  <c:v>17.899999999999999</c:v>
                </c:pt>
                <c:pt idx="443">
                  <c:v>17.899999999999999</c:v>
                </c:pt>
                <c:pt idx="444">
                  <c:v>17.899999999999999</c:v>
                </c:pt>
                <c:pt idx="445">
                  <c:v>17.8</c:v>
                </c:pt>
                <c:pt idx="446">
                  <c:v>17.899999999999999</c:v>
                </c:pt>
                <c:pt idx="447">
                  <c:v>17.899999999999999</c:v>
                </c:pt>
                <c:pt idx="448">
                  <c:v>17.7</c:v>
                </c:pt>
                <c:pt idx="449">
                  <c:v>17.899999999999999</c:v>
                </c:pt>
                <c:pt idx="450">
                  <c:v>17.5</c:v>
                </c:pt>
                <c:pt idx="451">
                  <c:v>17.399999999999999</c:v>
                </c:pt>
                <c:pt idx="452">
                  <c:v>18.100000000000001</c:v>
                </c:pt>
                <c:pt idx="453">
                  <c:v>17.3</c:v>
                </c:pt>
                <c:pt idx="454">
                  <c:v>17.5</c:v>
                </c:pt>
                <c:pt idx="455">
                  <c:v>17.3</c:v>
                </c:pt>
                <c:pt idx="456">
                  <c:v>17.5</c:v>
                </c:pt>
                <c:pt idx="457">
                  <c:v>17.399999999999999</c:v>
                </c:pt>
                <c:pt idx="458">
                  <c:v>17.399999999999999</c:v>
                </c:pt>
                <c:pt idx="459">
                  <c:v>17.3</c:v>
                </c:pt>
                <c:pt idx="460">
                  <c:v>17.5</c:v>
                </c:pt>
                <c:pt idx="461">
                  <c:v>17.600000000000001</c:v>
                </c:pt>
                <c:pt idx="462">
                  <c:v>17.8</c:v>
                </c:pt>
                <c:pt idx="463">
                  <c:v>17.8</c:v>
                </c:pt>
                <c:pt idx="464">
                  <c:v>17.899999999999999</c:v>
                </c:pt>
                <c:pt idx="465">
                  <c:v>18</c:v>
                </c:pt>
                <c:pt idx="466">
                  <c:v>18.100000000000001</c:v>
                </c:pt>
                <c:pt idx="467">
                  <c:v>18.3</c:v>
                </c:pt>
                <c:pt idx="468">
                  <c:v>18.3</c:v>
                </c:pt>
                <c:pt idx="469">
                  <c:v>18.399999999999999</c:v>
                </c:pt>
                <c:pt idx="470">
                  <c:v>18.399999999999999</c:v>
                </c:pt>
                <c:pt idx="471">
                  <c:v>18.399999999999999</c:v>
                </c:pt>
                <c:pt idx="472">
                  <c:v>18.5</c:v>
                </c:pt>
                <c:pt idx="473">
                  <c:v>18.399999999999999</c:v>
                </c:pt>
                <c:pt idx="474">
                  <c:v>18.399999999999999</c:v>
                </c:pt>
                <c:pt idx="475">
                  <c:v>18.399999999999999</c:v>
                </c:pt>
                <c:pt idx="476">
                  <c:v>18.399999999999999</c:v>
                </c:pt>
                <c:pt idx="477">
                  <c:v>18.2</c:v>
                </c:pt>
                <c:pt idx="478">
                  <c:v>17.600000000000001</c:v>
                </c:pt>
                <c:pt idx="479">
                  <c:v>17.3</c:v>
                </c:pt>
                <c:pt idx="480">
                  <c:v>18</c:v>
                </c:pt>
                <c:pt idx="481">
                  <c:v>18</c:v>
                </c:pt>
                <c:pt idx="482">
                  <c:v>17.899999999999999</c:v>
                </c:pt>
                <c:pt idx="483">
                  <c:v>17.899999999999999</c:v>
                </c:pt>
                <c:pt idx="484">
                  <c:v>17.399999999999999</c:v>
                </c:pt>
                <c:pt idx="485">
                  <c:v>17.399999999999999</c:v>
                </c:pt>
                <c:pt idx="486">
                  <c:v>17</c:v>
                </c:pt>
                <c:pt idx="487">
                  <c:v>16.8</c:v>
                </c:pt>
                <c:pt idx="488">
                  <c:v>17.100000000000001</c:v>
                </c:pt>
                <c:pt idx="489">
                  <c:v>17.2</c:v>
                </c:pt>
                <c:pt idx="490">
                  <c:v>17.2</c:v>
                </c:pt>
                <c:pt idx="491">
                  <c:v>16.8</c:v>
                </c:pt>
                <c:pt idx="492">
                  <c:v>17.100000000000001</c:v>
                </c:pt>
                <c:pt idx="493">
                  <c:v>#N/A</c:v>
                </c:pt>
                <c:pt idx="494">
                  <c:v>#N/A</c:v>
                </c:pt>
                <c:pt idx="495">
                  <c:v>17.100000000000001</c:v>
                </c:pt>
                <c:pt idx="496">
                  <c:v>17.3</c:v>
                </c:pt>
                <c:pt idx="497">
                  <c:v>17.399999999999999</c:v>
                </c:pt>
                <c:pt idx="498">
                  <c:v>17.399999999999999</c:v>
                </c:pt>
                <c:pt idx="499">
                  <c:v>17.3</c:v>
                </c:pt>
                <c:pt idx="500">
                  <c:v>17.399999999999999</c:v>
                </c:pt>
                <c:pt idx="501">
                  <c:v>#N/A</c:v>
                </c:pt>
                <c:pt idx="502">
                  <c:v>17.100000000000001</c:v>
                </c:pt>
                <c:pt idx="503">
                  <c:v>17.100000000000001</c:v>
                </c:pt>
                <c:pt idx="504">
                  <c:v>17.399999999999999</c:v>
                </c:pt>
                <c:pt idx="505">
                  <c:v>17.2</c:v>
                </c:pt>
                <c:pt idx="506">
                  <c:v>16.600000000000001</c:v>
                </c:pt>
                <c:pt idx="507">
                  <c:v>16.399999999999999</c:v>
                </c:pt>
                <c:pt idx="508">
                  <c:v>16.5</c:v>
                </c:pt>
                <c:pt idx="509">
                  <c:v>16.399999999999999</c:v>
                </c:pt>
                <c:pt idx="510">
                  <c:v>16.399999999999999</c:v>
                </c:pt>
                <c:pt idx="511">
                  <c:v>16.2</c:v>
                </c:pt>
                <c:pt idx="512">
                  <c:v>16.399999999999999</c:v>
                </c:pt>
                <c:pt idx="513">
                  <c:v>16.3</c:v>
                </c:pt>
                <c:pt idx="514">
                  <c:v>16.3</c:v>
                </c:pt>
                <c:pt idx="515">
                  <c:v>16.7</c:v>
                </c:pt>
                <c:pt idx="516">
                  <c:v>16.2</c:v>
                </c:pt>
                <c:pt idx="517">
                  <c:v>16.2</c:v>
                </c:pt>
                <c:pt idx="518">
                  <c:v>16.399999999999999</c:v>
                </c:pt>
                <c:pt idx="519">
                  <c:v>16.5</c:v>
                </c:pt>
                <c:pt idx="520">
                  <c:v>16.399999999999999</c:v>
                </c:pt>
                <c:pt idx="521">
                  <c:v>16.3</c:v>
                </c:pt>
                <c:pt idx="522">
                  <c:v>16.399999999999999</c:v>
                </c:pt>
                <c:pt idx="523">
                  <c:v>16.5</c:v>
                </c:pt>
                <c:pt idx="524">
                  <c:v>16.399999999999999</c:v>
                </c:pt>
                <c:pt idx="525">
                  <c:v>16.399999999999999</c:v>
                </c:pt>
                <c:pt idx="526">
                  <c:v>16.399999999999999</c:v>
                </c:pt>
                <c:pt idx="527">
                  <c:v>16.399999999999999</c:v>
                </c:pt>
                <c:pt idx="528">
                  <c:v>16.5</c:v>
                </c:pt>
                <c:pt idx="529">
                  <c:v>16.600000000000001</c:v>
                </c:pt>
                <c:pt idx="530">
                  <c:v>16.7</c:v>
                </c:pt>
                <c:pt idx="531">
                  <c:v>16.600000000000001</c:v>
                </c:pt>
                <c:pt idx="532">
                  <c:v>16.5</c:v>
                </c:pt>
                <c:pt idx="533">
                  <c:v>16.399999999999999</c:v>
                </c:pt>
                <c:pt idx="534">
                  <c:v>16.3</c:v>
                </c:pt>
                <c:pt idx="535">
                  <c:v>#N/A</c:v>
                </c:pt>
                <c:pt idx="536">
                  <c:v>16.399999999999999</c:v>
                </c:pt>
                <c:pt idx="537">
                  <c:v>16.399999999999999</c:v>
                </c:pt>
                <c:pt idx="538">
                  <c:v>16.399999999999999</c:v>
                </c:pt>
                <c:pt idx="539">
                  <c:v>16.399999999999999</c:v>
                </c:pt>
                <c:pt idx="540">
                  <c:v>16.5</c:v>
                </c:pt>
                <c:pt idx="541">
                  <c:v>16.5</c:v>
                </c:pt>
                <c:pt idx="542">
                  <c:v>16.600000000000001</c:v>
                </c:pt>
                <c:pt idx="543">
                  <c:v>16.5</c:v>
                </c:pt>
                <c:pt idx="544">
                  <c:v>16.5</c:v>
                </c:pt>
                <c:pt idx="545">
                  <c:v>16.5</c:v>
                </c:pt>
                <c:pt idx="546">
                  <c:v>16.399999999999999</c:v>
                </c:pt>
                <c:pt idx="547">
                  <c:v>16.5</c:v>
                </c:pt>
                <c:pt idx="548">
                  <c:v>16.399999999999999</c:v>
                </c:pt>
                <c:pt idx="549">
                  <c:v>16.5</c:v>
                </c:pt>
                <c:pt idx="550">
                  <c:v>16.5</c:v>
                </c:pt>
                <c:pt idx="551">
                  <c:v>16.5</c:v>
                </c:pt>
                <c:pt idx="552">
                  <c:v>16.5</c:v>
                </c:pt>
                <c:pt idx="553">
                  <c:v>16.5</c:v>
                </c:pt>
                <c:pt idx="554">
                  <c:v>16.399999999999999</c:v>
                </c:pt>
                <c:pt idx="555">
                  <c:v>16.600000000000001</c:v>
                </c:pt>
                <c:pt idx="556">
                  <c:v>16.399999999999999</c:v>
                </c:pt>
                <c:pt idx="557">
                  <c:v>16.3</c:v>
                </c:pt>
                <c:pt idx="558">
                  <c:v>#N/A</c:v>
                </c:pt>
                <c:pt idx="559">
                  <c:v>16.100000000000001</c:v>
                </c:pt>
                <c:pt idx="560">
                  <c:v>16.3</c:v>
                </c:pt>
                <c:pt idx="561">
                  <c:v>16.3</c:v>
                </c:pt>
                <c:pt idx="562">
                  <c:v>16.399999999999999</c:v>
                </c:pt>
                <c:pt idx="563">
                  <c:v>16.399999999999999</c:v>
                </c:pt>
                <c:pt idx="564">
                  <c:v>16.3</c:v>
                </c:pt>
                <c:pt idx="565">
                  <c:v>16.3</c:v>
                </c:pt>
                <c:pt idx="566">
                  <c:v>16.399999999999999</c:v>
                </c:pt>
                <c:pt idx="567">
                  <c:v>16.2</c:v>
                </c:pt>
                <c:pt idx="568">
                  <c:v>16.399999999999999</c:v>
                </c:pt>
                <c:pt idx="569">
                  <c:v>16.399999999999999</c:v>
                </c:pt>
                <c:pt idx="570">
                  <c:v>16.399999999999999</c:v>
                </c:pt>
                <c:pt idx="571">
                  <c:v>16.399999999999999</c:v>
                </c:pt>
                <c:pt idx="572">
                  <c:v>16.399999999999999</c:v>
                </c:pt>
                <c:pt idx="573">
                  <c:v>16.5</c:v>
                </c:pt>
                <c:pt idx="574">
                  <c:v>16.5</c:v>
                </c:pt>
                <c:pt idx="575">
                  <c:v>16.600000000000001</c:v>
                </c:pt>
                <c:pt idx="576">
                  <c:v>16.3</c:v>
                </c:pt>
                <c:pt idx="577">
                  <c:v>16.3</c:v>
                </c:pt>
                <c:pt idx="578">
                  <c:v>16.2</c:v>
                </c:pt>
                <c:pt idx="579">
                  <c:v>16.3</c:v>
                </c:pt>
                <c:pt idx="580">
                  <c:v>16.100000000000001</c:v>
                </c:pt>
                <c:pt idx="581">
                  <c:v>16.2</c:v>
                </c:pt>
                <c:pt idx="582">
                  <c:v>16.100000000000001</c:v>
                </c:pt>
                <c:pt idx="583">
                  <c:v>16.100000000000001</c:v>
                </c:pt>
                <c:pt idx="584">
                  <c:v>16.100000000000001</c:v>
                </c:pt>
                <c:pt idx="585">
                  <c:v>16.100000000000001</c:v>
                </c:pt>
                <c:pt idx="586">
                  <c:v>16</c:v>
                </c:pt>
                <c:pt idx="587">
                  <c:v>16</c:v>
                </c:pt>
                <c:pt idx="588">
                  <c:v>16</c:v>
                </c:pt>
                <c:pt idx="589">
                  <c:v>16.100000000000001</c:v>
                </c:pt>
                <c:pt idx="590">
                  <c:v>16.100000000000001</c:v>
                </c:pt>
                <c:pt idx="591">
                  <c:v>16.100000000000001</c:v>
                </c:pt>
                <c:pt idx="592">
                  <c:v>16.3</c:v>
                </c:pt>
                <c:pt idx="593">
                  <c:v>16.3</c:v>
                </c:pt>
                <c:pt idx="594">
                  <c:v>16.2</c:v>
                </c:pt>
                <c:pt idx="595">
                  <c:v>16.2</c:v>
                </c:pt>
                <c:pt idx="596">
                  <c:v>16.2</c:v>
                </c:pt>
                <c:pt idx="597">
                  <c:v>16.2</c:v>
                </c:pt>
                <c:pt idx="598">
                  <c:v>16.100000000000001</c:v>
                </c:pt>
                <c:pt idx="599">
                  <c:v>15.9</c:v>
                </c:pt>
                <c:pt idx="600">
                  <c:v>15.9</c:v>
                </c:pt>
                <c:pt idx="601">
                  <c:v>16</c:v>
                </c:pt>
                <c:pt idx="602">
                  <c:v>16</c:v>
                </c:pt>
                <c:pt idx="603">
                  <c:v>16.100000000000001</c:v>
                </c:pt>
                <c:pt idx="604">
                  <c:v>16.2</c:v>
                </c:pt>
                <c:pt idx="605">
                  <c:v>16.2</c:v>
                </c:pt>
                <c:pt idx="606">
                  <c:v>16.3</c:v>
                </c:pt>
                <c:pt idx="607">
                  <c:v>16.2</c:v>
                </c:pt>
                <c:pt idx="608">
                  <c:v>16.2</c:v>
                </c:pt>
                <c:pt idx="609">
                  <c:v>16.2</c:v>
                </c:pt>
                <c:pt idx="610">
                  <c:v>16.2</c:v>
                </c:pt>
                <c:pt idx="611">
                  <c:v>16</c:v>
                </c:pt>
                <c:pt idx="612">
                  <c:v>16.100000000000001</c:v>
                </c:pt>
                <c:pt idx="613">
                  <c:v>16.100000000000001</c:v>
                </c:pt>
                <c:pt idx="614">
                  <c:v>16.100000000000001</c:v>
                </c:pt>
                <c:pt idx="615">
                  <c:v>15.9</c:v>
                </c:pt>
                <c:pt idx="616">
                  <c:v>16.100000000000001</c:v>
                </c:pt>
                <c:pt idx="617">
                  <c:v>16.2</c:v>
                </c:pt>
                <c:pt idx="618">
                  <c:v>16.100000000000001</c:v>
                </c:pt>
                <c:pt idx="619">
                  <c:v>16.100000000000001</c:v>
                </c:pt>
                <c:pt idx="620">
                  <c:v>16.600000000000001</c:v>
                </c:pt>
                <c:pt idx="621">
                  <c:v>16</c:v>
                </c:pt>
                <c:pt idx="622">
                  <c:v>16.2</c:v>
                </c:pt>
                <c:pt idx="623">
                  <c:v>16.100000000000001</c:v>
                </c:pt>
                <c:pt idx="624">
                  <c:v>16</c:v>
                </c:pt>
                <c:pt idx="625">
                  <c:v>16</c:v>
                </c:pt>
                <c:pt idx="626">
                  <c:v>16</c:v>
                </c:pt>
                <c:pt idx="627">
                  <c:v>16</c:v>
                </c:pt>
                <c:pt idx="628">
                  <c:v>16</c:v>
                </c:pt>
                <c:pt idx="629">
                  <c:v>15.9</c:v>
                </c:pt>
                <c:pt idx="630">
                  <c:v>15.6</c:v>
                </c:pt>
                <c:pt idx="631">
                  <c:v>15.6</c:v>
                </c:pt>
                <c:pt idx="632">
                  <c:v>15.6</c:v>
                </c:pt>
                <c:pt idx="633">
                  <c:v>15.6</c:v>
                </c:pt>
                <c:pt idx="634">
                  <c:v>15.6</c:v>
                </c:pt>
                <c:pt idx="635">
                  <c:v>15.6</c:v>
                </c:pt>
                <c:pt idx="636">
                  <c:v>15.7</c:v>
                </c:pt>
                <c:pt idx="637">
                  <c:v>15.6</c:v>
                </c:pt>
                <c:pt idx="638">
                  <c:v>15.9</c:v>
                </c:pt>
                <c:pt idx="639">
                  <c:v>15.8</c:v>
                </c:pt>
                <c:pt idx="640">
                  <c:v>15.7</c:v>
                </c:pt>
                <c:pt idx="641">
                  <c:v>15.8</c:v>
                </c:pt>
                <c:pt idx="642">
                  <c:v>15.7</c:v>
                </c:pt>
                <c:pt idx="643">
                  <c:v>15.6</c:v>
                </c:pt>
                <c:pt idx="644">
                  <c:v>15.9</c:v>
                </c:pt>
                <c:pt idx="645">
                  <c:v>15.8</c:v>
                </c:pt>
                <c:pt idx="646">
                  <c:v>15.7</c:v>
                </c:pt>
                <c:pt idx="647">
                  <c:v>15.7</c:v>
                </c:pt>
                <c:pt idx="648">
                  <c:v>15.7</c:v>
                </c:pt>
                <c:pt idx="649">
                  <c:v>15.6</c:v>
                </c:pt>
                <c:pt idx="650">
                  <c:v>15.6</c:v>
                </c:pt>
                <c:pt idx="651">
                  <c:v>15.8</c:v>
                </c:pt>
                <c:pt idx="652">
                  <c:v>16.100000000000001</c:v>
                </c:pt>
                <c:pt idx="653">
                  <c:v>16.100000000000001</c:v>
                </c:pt>
                <c:pt idx="654">
                  <c:v>16.600000000000001</c:v>
                </c:pt>
                <c:pt idx="655">
                  <c:v>16.5</c:v>
                </c:pt>
                <c:pt idx="656">
                  <c:v>16.399999999999999</c:v>
                </c:pt>
                <c:pt idx="657">
                  <c:v>16.100000000000001</c:v>
                </c:pt>
                <c:pt idx="658">
                  <c:v>16</c:v>
                </c:pt>
                <c:pt idx="659">
                  <c:v>#N/A</c:v>
                </c:pt>
                <c:pt idx="660">
                  <c:v>16</c:v>
                </c:pt>
                <c:pt idx="661">
                  <c:v>15.9</c:v>
                </c:pt>
                <c:pt idx="662">
                  <c:v>15.9</c:v>
                </c:pt>
                <c:pt idx="663">
                  <c:v>15.7</c:v>
                </c:pt>
                <c:pt idx="664">
                  <c:v>15.2</c:v>
                </c:pt>
                <c:pt idx="665">
                  <c:v>15.5</c:v>
                </c:pt>
                <c:pt idx="666">
                  <c:v>15.5</c:v>
                </c:pt>
                <c:pt idx="667">
                  <c:v>15.7</c:v>
                </c:pt>
                <c:pt idx="668">
                  <c:v>15.6</c:v>
                </c:pt>
                <c:pt idx="669">
                  <c:v>15.5</c:v>
                </c:pt>
                <c:pt idx="670">
                  <c:v>15.3</c:v>
                </c:pt>
                <c:pt idx="671">
                  <c:v>15.1</c:v>
                </c:pt>
                <c:pt idx="672">
                  <c:v>15.1</c:v>
                </c:pt>
                <c:pt idx="673">
                  <c:v>15</c:v>
                </c:pt>
                <c:pt idx="674">
                  <c:v>15</c:v>
                </c:pt>
                <c:pt idx="675">
                  <c:v>14.9</c:v>
                </c:pt>
                <c:pt idx="676">
                  <c:v>15</c:v>
                </c:pt>
                <c:pt idx="677">
                  <c:v>14.9</c:v>
                </c:pt>
                <c:pt idx="678">
                  <c:v>15.2</c:v>
                </c:pt>
                <c:pt idx="679">
                  <c:v>15.2</c:v>
                </c:pt>
                <c:pt idx="680">
                  <c:v>15.3</c:v>
                </c:pt>
              </c:numCache>
            </c:numRef>
          </c:val>
          <c:smooth val="0"/>
          <c:extLst>
            <c:ext xmlns:c16="http://schemas.microsoft.com/office/drawing/2014/chart" uri="{C3380CC4-5D6E-409C-BE32-E72D297353CC}">
              <c16:uniqueId val="{00000005-E750-4D5F-878D-60A1C4514A74}"/>
            </c:ext>
          </c:extLst>
        </c:ser>
        <c:ser>
          <c:idx val="6"/>
          <c:order val="6"/>
          <c:tx>
            <c:strRef>
              <c:f>'2.6.2'!$F$1</c:f>
              <c:strCache>
                <c:ptCount val="1"/>
                <c:pt idx="0">
                  <c:v>Кредити НБУ до 14 днів</c:v>
                </c:pt>
              </c:strCache>
            </c:strRef>
          </c:tx>
          <c:spPr>
            <a:ln w="28575" cap="rnd">
              <a:noFill/>
              <a:round/>
            </a:ln>
            <a:effectLst/>
          </c:spPr>
          <c:marker>
            <c:symbol val="circle"/>
            <c:size val="3"/>
            <c:spPr>
              <a:solidFill>
                <a:schemeClr val="bg1"/>
              </a:solidFill>
              <a:ln w="9525">
                <a:solidFill>
                  <a:srgbClr val="005591"/>
                </a:solidFill>
              </a:ln>
              <a:effectLst/>
            </c:spPr>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'2.6.2'!$F$4:$F$684</c:f>
              <c:numCache>
                <c:formatCode>0.0</c:formatCode>
                <c:ptCount val="681"/>
                <c:pt idx="0">
                  <c:v>16</c:v>
                </c:pt>
                <c:pt idx="4">
                  <c:v>16</c:v>
                </c:pt>
                <c:pt idx="9">
                  <c:v>16</c:v>
                </c:pt>
                <c:pt idx="19">
                  <c:v>16</c:v>
                </c:pt>
                <c:pt idx="29">
                  <c:v>16</c:v>
                </c:pt>
                <c:pt idx="39">
                  <c:v>16</c:v>
                </c:pt>
                <c:pt idx="48">
                  <c:v>16</c:v>
                </c:pt>
                <c:pt idx="72">
                  <c:v>15</c:v>
                </c:pt>
                <c:pt idx="99">
                  <c:v>14.5</c:v>
                </c:pt>
                <c:pt idx="108">
                  <c:v>14.5</c:v>
                </c:pt>
                <c:pt idx="220">
                  <c:v>15.5</c:v>
                </c:pt>
                <c:pt idx="240">
                  <c:v>16.5</c:v>
                </c:pt>
                <c:pt idx="285">
                  <c:v>18</c:v>
                </c:pt>
                <c:pt idx="294">
                  <c:v>19</c:v>
                </c:pt>
                <c:pt idx="304">
                  <c:v>19</c:v>
                </c:pt>
                <c:pt idx="320">
                  <c:v>19</c:v>
                </c:pt>
                <c:pt idx="333">
                  <c:v>19</c:v>
                </c:pt>
                <c:pt idx="343">
                  <c:v>19</c:v>
                </c:pt>
                <c:pt idx="352">
                  <c:v>19</c:v>
                </c:pt>
                <c:pt idx="362">
                  <c:v>19</c:v>
                </c:pt>
                <c:pt idx="371">
                  <c:v>19</c:v>
                </c:pt>
                <c:pt idx="381">
                  <c:v>19.5</c:v>
                </c:pt>
                <c:pt idx="391">
                  <c:v>19.5</c:v>
                </c:pt>
                <c:pt idx="401">
                  <c:v>19.5</c:v>
                </c:pt>
                <c:pt idx="410">
                  <c:v>19.5</c:v>
                </c:pt>
                <c:pt idx="440">
                  <c:v>20</c:v>
                </c:pt>
                <c:pt idx="449">
                  <c:v>20</c:v>
                </c:pt>
                <c:pt idx="459">
                  <c:v>20</c:v>
                </c:pt>
                <c:pt idx="469">
                  <c:v>20</c:v>
                </c:pt>
                <c:pt idx="474">
                  <c:v>20</c:v>
                </c:pt>
                <c:pt idx="479">
                  <c:v>20</c:v>
                </c:pt>
                <c:pt idx="489">
                  <c:v>20</c:v>
                </c:pt>
                <c:pt idx="496">
                  <c:v>20</c:v>
                </c:pt>
                <c:pt idx="506">
                  <c:v>18</c:v>
                </c:pt>
                <c:pt idx="516">
                  <c:v>18</c:v>
                </c:pt>
                <c:pt idx="526">
                  <c:v>18</c:v>
                </c:pt>
                <c:pt idx="536">
                  <c:v>18</c:v>
                </c:pt>
                <c:pt idx="545">
                  <c:v>18</c:v>
                </c:pt>
                <c:pt idx="555">
                  <c:v>18</c:v>
                </c:pt>
                <c:pt idx="565">
                  <c:v>18</c:v>
                </c:pt>
                <c:pt idx="575">
                  <c:v>17.5</c:v>
                </c:pt>
                <c:pt idx="581">
                  <c:v>17.5</c:v>
                </c:pt>
                <c:pt idx="592">
                  <c:v>17.5</c:v>
                </c:pt>
                <c:pt idx="602">
                  <c:v>17.5</c:v>
                </c:pt>
                <c:pt idx="611">
                  <c:v>17.5</c:v>
                </c:pt>
                <c:pt idx="620">
                  <c:v>17.5</c:v>
                </c:pt>
                <c:pt idx="630" formatCode="General">
                  <c:v>17</c:v>
                </c:pt>
                <c:pt idx="640" formatCode="General">
                  <c:v>17</c:v>
                </c:pt>
                <c:pt idx="650" formatCode="General">
                  <c:v>17</c:v>
                </c:pt>
                <c:pt idx="659" formatCode="General">
                  <c:v>17</c:v>
                </c:pt>
                <c:pt idx="669" formatCode="General">
                  <c:v>16.5</c:v>
                </c:pt>
                <c:pt idx="679" formatCode="General">
                  <c:v>16.5</c:v>
                </c:pt>
              </c:numCache>
            </c:numRef>
          </c:val>
          <c:smooth val="0"/>
          <c:extLst>
            <c:ext xmlns:c16="http://schemas.microsoft.com/office/drawing/2014/chart" uri="{C3380CC4-5D6E-409C-BE32-E72D297353CC}">
              <c16:uniqueId val="{00000006-E750-4D5F-878D-60A1C4514A74}"/>
            </c:ext>
          </c:extLst>
        </c:ser>
        <c:ser>
          <c:idx val="7"/>
          <c:order val="7"/>
          <c:tx>
            <c:strRef>
              <c:f>'2.6.2'!$G$1</c:f>
              <c:strCache>
                <c:ptCount val="1"/>
                <c:pt idx="0">
                  <c:v>ДС НБУ до 14 днів</c:v>
                </c:pt>
              </c:strCache>
            </c:strRef>
          </c:tx>
          <c:spPr>
            <a:ln w="28575" cap="rnd">
              <a:noFill/>
              <a:round/>
            </a:ln>
            <a:effectLst/>
          </c:spPr>
          <c:marker>
            <c:symbol val="triangle"/>
            <c:size val="2"/>
            <c:spPr>
              <a:solidFill>
                <a:srgbClr val="46AFEF"/>
              </a:solidFill>
              <a:ln w="9525">
                <a:solidFill>
                  <a:srgbClr val="46AFEF"/>
                </a:solidFill>
              </a:ln>
              <a:effectLst/>
            </c:spPr>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'2.6.2'!$G$4:$G$684</c:f>
              <c:numCache>
                <c:formatCode>0.0</c:formatCode>
                <c:ptCount val="681"/>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0</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70">
                  <c:v>12.5</c:v>
                </c:pt>
                <c:pt idx="171">
                  <c:v>0</c:v>
                </c:pt>
                <c:pt idx="173">
                  <c:v>12.5</c:v>
                </c:pt>
                <c:pt idx="175">
                  <c:v>12.5</c:v>
                </c:pt>
                <c:pt idx="177">
                  <c:v>12.5</c:v>
                </c:pt>
                <c:pt idx="180">
                  <c:v>12.5</c:v>
                </c:pt>
                <c:pt idx="182">
                  <c:v>12.5</c:v>
                </c:pt>
                <c:pt idx="185">
                  <c:v>12.5</c:v>
                </c:pt>
                <c:pt idx="187">
                  <c:v>12.5</c:v>
                </c:pt>
                <c:pt idx="190">
                  <c:v>12.5</c:v>
                </c:pt>
                <c:pt idx="192">
                  <c:v>12.5</c:v>
                </c:pt>
                <c:pt idx="194">
                  <c:v>12.5</c:v>
                </c:pt>
                <c:pt idx="196">
                  <c:v>12.5</c:v>
                </c:pt>
                <c:pt idx="199">
                  <c:v>12.5</c:v>
                </c:pt>
                <c:pt idx="202">
                  <c:v>13.5</c:v>
                </c:pt>
                <c:pt idx="204">
                  <c:v>13.5</c:v>
                </c:pt>
                <c:pt idx="206">
                  <c:v>13.5</c:v>
                </c:pt>
                <c:pt idx="209">
                  <c:v>13.5</c:v>
                </c:pt>
                <c:pt idx="211">
                  <c:v>13.5</c:v>
                </c:pt>
                <c:pt idx="214">
                  <c:v>13.5</c:v>
                </c:pt>
                <c:pt idx="216">
                  <c:v>13.5</c:v>
                </c:pt>
                <c:pt idx="219">
                  <c:v>13.5</c:v>
                </c:pt>
                <c:pt idx="221">
                  <c:v>13.5</c:v>
                </c:pt>
                <c:pt idx="224">
                  <c:v>13.5</c:v>
                </c:pt>
                <c:pt idx="226">
                  <c:v>13.5</c:v>
                </c:pt>
                <c:pt idx="229">
                  <c:v>13.5</c:v>
                </c:pt>
                <c:pt idx="231">
                  <c:v>13.5</c:v>
                </c:pt>
                <c:pt idx="237">
                  <c:v>14.5</c:v>
                </c:pt>
                <c:pt idx="239">
                  <c:v>14.5</c:v>
                </c:pt>
                <c:pt idx="241">
                  <c:v>14.5</c:v>
                </c:pt>
                <c:pt idx="243">
                  <c:v>14.5</c:v>
                </c:pt>
                <c:pt idx="245">
                  <c:v>14.5</c:v>
                </c:pt>
                <c:pt idx="247">
                  <c:v>14.5</c:v>
                </c:pt>
                <c:pt idx="249">
                  <c:v>14.5</c:v>
                </c:pt>
                <c:pt idx="251">
                  <c:v>14.5</c:v>
                </c:pt>
                <c:pt idx="254">
                  <c:v>14.5</c:v>
                </c:pt>
                <c:pt idx="256">
                  <c:v>14.5</c:v>
                </c:pt>
                <c:pt idx="262">
                  <c:v>16</c:v>
                </c:pt>
                <c:pt idx="264">
                  <c:v>16</c:v>
                </c:pt>
                <c:pt idx="266">
                  <c:v>16</c:v>
                </c:pt>
                <c:pt idx="269">
                  <c:v>16</c:v>
                </c:pt>
                <c:pt idx="271">
                  <c:v>16</c:v>
                </c:pt>
                <c:pt idx="274">
                  <c:v>16</c:v>
                </c:pt>
                <c:pt idx="276">
                  <c:v>16</c:v>
                </c:pt>
                <c:pt idx="279">
                  <c:v>16</c:v>
                </c:pt>
                <c:pt idx="281">
                  <c:v>16</c:v>
                </c:pt>
                <c:pt idx="287">
                  <c:v>17</c:v>
                </c:pt>
                <c:pt idx="290">
                  <c:v>17</c:v>
                </c:pt>
                <c:pt idx="293">
                  <c:v>17</c:v>
                </c:pt>
                <c:pt idx="295">
                  <c:v>17</c:v>
                </c:pt>
                <c:pt idx="298">
                  <c:v>17</c:v>
                </c:pt>
                <c:pt idx="300">
                  <c:v>17</c:v>
                </c:pt>
                <c:pt idx="303">
                  <c:v>17</c:v>
                </c:pt>
                <c:pt idx="305">
                  <c:v>17</c:v>
                </c:pt>
                <c:pt idx="308">
                  <c:v>17</c:v>
                </c:pt>
                <c:pt idx="311">
                  <c:v>17</c:v>
                </c:pt>
                <c:pt idx="315">
                  <c:v>17</c:v>
                </c:pt>
                <c:pt idx="317">
                  <c:v>17</c:v>
                </c:pt>
                <c:pt idx="320">
                  <c:v>17</c:v>
                </c:pt>
                <c:pt idx="322">
                  <c:v>17</c:v>
                </c:pt>
                <c:pt idx="325">
                  <c:v>17</c:v>
                </c:pt>
                <c:pt idx="328">
                  <c:v>17</c:v>
                </c:pt>
                <c:pt idx="331">
                  <c:v>17</c:v>
                </c:pt>
                <c:pt idx="333">
                  <c:v>17</c:v>
                </c:pt>
                <c:pt idx="335">
                  <c:v>17</c:v>
                </c:pt>
                <c:pt idx="338">
                  <c:v>17</c:v>
                </c:pt>
                <c:pt idx="343">
                  <c:v>17</c:v>
                </c:pt>
                <c:pt idx="344">
                  <c:v>17</c:v>
                </c:pt>
                <c:pt idx="347">
                  <c:v>17</c:v>
                </c:pt>
                <c:pt idx="349">
                  <c:v>17</c:v>
                </c:pt>
                <c:pt idx="352">
                  <c:v>17</c:v>
                </c:pt>
                <c:pt idx="354">
                  <c:v>17</c:v>
                </c:pt>
                <c:pt idx="357">
                  <c:v>17</c:v>
                </c:pt>
                <c:pt idx="359">
                  <c:v>17</c:v>
                </c:pt>
                <c:pt idx="362">
                  <c:v>17</c:v>
                </c:pt>
                <c:pt idx="365">
                  <c:v>17</c:v>
                </c:pt>
                <c:pt idx="366">
                  <c:v>17</c:v>
                </c:pt>
                <c:pt idx="368">
                  <c:v>17</c:v>
                </c:pt>
                <c:pt idx="371">
                  <c:v>17</c:v>
                </c:pt>
                <c:pt idx="376">
                  <c:v>17.5</c:v>
                </c:pt>
                <c:pt idx="378">
                  <c:v>17.5</c:v>
                </c:pt>
                <c:pt idx="381">
                  <c:v>17.5</c:v>
                </c:pt>
                <c:pt idx="383">
                  <c:v>17.5</c:v>
                </c:pt>
                <c:pt idx="386">
                  <c:v>17.5</c:v>
                </c:pt>
                <c:pt idx="388">
                  <c:v>17.5</c:v>
                </c:pt>
                <c:pt idx="391">
                  <c:v>17.5</c:v>
                </c:pt>
                <c:pt idx="393">
                  <c:v>17.5</c:v>
                </c:pt>
                <c:pt idx="396">
                  <c:v>17.5</c:v>
                </c:pt>
                <c:pt idx="398">
                  <c:v>17.5</c:v>
                </c:pt>
                <c:pt idx="401">
                  <c:v>17.5</c:v>
                </c:pt>
                <c:pt idx="403">
                  <c:v>17.5</c:v>
                </c:pt>
                <c:pt idx="405">
                  <c:v>17.5</c:v>
                </c:pt>
                <c:pt idx="407">
                  <c:v>17.5</c:v>
                </c:pt>
                <c:pt idx="410">
                  <c:v>17.5</c:v>
                </c:pt>
                <c:pt idx="415">
                  <c:v>18</c:v>
                </c:pt>
                <c:pt idx="417">
                  <c:v>18</c:v>
                </c:pt>
                <c:pt idx="420">
                  <c:v>18</c:v>
                </c:pt>
                <c:pt idx="422">
                  <c:v>18</c:v>
                </c:pt>
                <c:pt idx="425">
                  <c:v>18</c:v>
                </c:pt>
                <c:pt idx="427">
                  <c:v>18</c:v>
                </c:pt>
                <c:pt idx="430">
                  <c:v>18</c:v>
                </c:pt>
                <c:pt idx="432">
                  <c:v>18</c:v>
                </c:pt>
                <c:pt idx="435">
                  <c:v>18</c:v>
                </c:pt>
                <c:pt idx="437">
                  <c:v>18</c:v>
                </c:pt>
                <c:pt idx="440">
                  <c:v>18</c:v>
                </c:pt>
                <c:pt idx="441">
                  <c:v>18</c:v>
                </c:pt>
                <c:pt idx="444">
                  <c:v>18</c:v>
                </c:pt>
                <c:pt idx="449">
                  <c:v>18</c:v>
                </c:pt>
                <c:pt idx="451">
                  <c:v>18</c:v>
                </c:pt>
                <c:pt idx="454">
                  <c:v>18</c:v>
                </c:pt>
                <c:pt idx="456">
                  <c:v>18</c:v>
                </c:pt>
                <c:pt idx="459">
                  <c:v>18</c:v>
                </c:pt>
                <c:pt idx="461">
                  <c:v>18</c:v>
                </c:pt>
                <c:pt idx="464">
                  <c:v>18</c:v>
                </c:pt>
                <c:pt idx="466">
                  <c:v>18</c:v>
                </c:pt>
                <c:pt idx="469">
                  <c:v>18</c:v>
                </c:pt>
                <c:pt idx="474">
                  <c:v>18</c:v>
                </c:pt>
                <c:pt idx="476">
                  <c:v>18</c:v>
                </c:pt>
                <c:pt idx="479">
                  <c:v>18</c:v>
                </c:pt>
                <c:pt idx="484">
                  <c:v>18</c:v>
                </c:pt>
                <c:pt idx="486">
                  <c:v>18</c:v>
                </c:pt>
                <c:pt idx="489">
                  <c:v>18</c:v>
                </c:pt>
                <c:pt idx="493">
                  <c:v>18</c:v>
                </c:pt>
                <c:pt idx="496">
                  <c:v>18</c:v>
                </c:pt>
                <c:pt idx="500">
                  <c:v>18</c:v>
                </c:pt>
                <c:pt idx="511">
                  <c:v>18</c:v>
                </c:pt>
                <c:pt idx="518">
                  <c:v>18</c:v>
                </c:pt>
                <c:pt idx="521">
                  <c:v>18</c:v>
                </c:pt>
                <c:pt idx="530">
                  <c:v>18</c:v>
                </c:pt>
                <c:pt idx="540">
                  <c:v>18</c:v>
                </c:pt>
                <c:pt idx="550">
                  <c:v>18</c:v>
                </c:pt>
                <c:pt idx="560">
                  <c:v>18</c:v>
                </c:pt>
                <c:pt idx="570">
                  <c:v>18</c:v>
                </c:pt>
                <c:pt idx="577">
                  <c:v>17.5</c:v>
                </c:pt>
                <c:pt idx="587">
                  <c:v>17.5</c:v>
                </c:pt>
                <c:pt idx="597">
                  <c:v>17.5</c:v>
                </c:pt>
                <c:pt idx="607">
                  <c:v>17.5</c:v>
                </c:pt>
                <c:pt idx="615">
                  <c:v>17.5</c:v>
                </c:pt>
                <c:pt idx="625">
                  <c:v>17.5</c:v>
                </c:pt>
                <c:pt idx="635" formatCode="General">
                  <c:v>17</c:v>
                </c:pt>
                <c:pt idx="645" formatCode="General">
                  <c:v>17</c:v>
                </c:pt>
                <c:pt idx="655" formatCode="General">
                  <c:v>17</c:v>
                </c:pt>
                <c:pt idx="664" formatCode="General">
                  <c:v>16.5</c:v>
                </c:pt>
                <c:pt idx="674" formatCode="General">
                  <c:v>16.5</c:v>
                </c:pt>
              </c:numCache>
            </c:numRef>
          </c:val>
          <c:smooth val="0"/>
          <c:extLst>
            <c:ext xmlns:c16="http://schemas.microsoft.com/office/drawing/2014/chart" uri="{C3380CC4-5D6E-409C-BE32-E72D297353CC}">
              <c16:uniqueId val="{00000007-E750-4D5F-878D-60A1C4514A74}"/>
            </c:ext>
          </c:extLst>
        </c:ser>
        <c:dLbls>
          <c:showLegendKey val="0"/>
          <c:showVal val="0"/>
          <c:showCatName val="0"/>
          <c:showSerName val="0"/>
          <c:showPercent val="0"/>
          <c:showBubbleSize val="0"/>
        </c:dLbls>
        <c:marker val="1"/>
        <c:smooth val="0"/>
        <c:axId val="444720200"/>
        <c:axId val="444720592"/>
      </c:lineChart>
      <c:dateAx>
        <c:axId val="444720200"/>
        <c:scaling>
          <c:orientation val="minMax"/>
          <c:min val="42736"/>
        </c:scaling>
        <c:delete val="0"/>
        <c:axPos val="b"/>
        <c:minorGridlines>
          <c:spPr>
            <a:ln w="3175" cap="flat" cmpd="sng" algn="ctr">
              <a:solidFill>
                <a:srgbClr val="8C969B">
                  <a:alpha val="49804"/>
                </a:srgbClr>
              </a:solidFill>
              <a:round/>
            </a:ln>
            <a:effectLst/>
          </c:spPr>
        </c:minorGridlines>
        <c:numFmt formatCode="[$-422]mm/yy;@" sourceLinked="0"/>
        <c:majorTickMark val="none"/>
        <c:minorTickMark val="in"/>
        <c:tickLblPos val="nextTo"/>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44720592"/>
        <c:crosses val="autoZero"/>
        <c:auto val="0"/>
        <c:lblOffset val="100"/>
        <c:baseTimeUnit val="days"/>
        <c:majorUnit val="6"/>
        <c:majorTimeUnit val="months"/>
        <c:minorUnit val="1"/>
        <c:minorTimeUnit val="years"/>
      </c:dateAx>
      <c:valAx>
        <c:axId val="444720592"/>
        <c:scaling>
          <c:orientation val="minMax"/>
          <c:max val="22"/>
          <c:min val="10"/>
        </c:scaling>
        <c:delete val="0"/>
        <c:axPos val="l"/>
        <c:majorGridlines>
          <c:spPr>
            <a:ln w="3175" cap="flat" cmpd="sng" algn="ctr">
              <a:solidFill>
                <a:srgbClr val="8C969B">
                  <a:alpha val="50000"/>
                </a:srgbClr>
              </a:solidFill>
              <a:round/>
            </a:ln>
            <a:effectLst/>
          </c:spPr>
        </c:majorGridlines>
        <c:numFmt formatCode="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44720200"/>
        <c:crossesAt val="42736"/>
        <c:crossBetween val="between"/>
        <c:majorUnit val="2"/>
      </c:valAx>
      <c:spPr>
        <a:noFill/>
        <a:ln>
          <a:solidFill>
            <a:srgbClr val="505050"/>
          </a:solidFill>
        </a:ln>
        <a:effectLst/>
      </c:spPr>
    </c:plotArea>
    <c:legend>
      <c:legendPos val="b"/>
      <c:legendEntry>
        <c:idx val="0"/>
        <c:delete val="1"/>
      </c:legendEntry>
      <c:legendEntry>
        <c:idx val="2"/>
        <c:delete val="1"/>
      </c:legendEntry>
      <c:layout>
        <c:manualLayout>
          <c:xMode val="edge"/>
          <c:yMode val="edge"/>
          <c:x val="0"/>
          <c:y val="0.70992445799457993"/>
          <c:w val="1"/>
          <c:h val="0.2900755420054200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span"/>
    <c:showDLblsOverMax val="0"/>
  </c:chart>
  <c:spPr>
    <a:solidFill>
      <a:srgbClr val="000000">
        <a:alpha val="0"/>
      </a:srgbClr>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70144356955381"/>
          <c:y val="5.2035044915160256E-2"/>
          <c:w val="0.82080708661417323"/>
          <c:h val="0.6972597439404582"/>
        </c:manualLayout>
      </c:layout>
      <c:lineChart>
        <c:grouping val="standard"/>
        <c:varyColors val="0"/>
        <c:ser>
          <c:idx val="3"/>
          <c:order val="0"/>
          <c:tx>
            <c:strRef>
              <c:f>'2.6.3'!$D$1</c:f>
              <c:strCache>
                <c:ptCount val="1"/>
                <c:pt idx="0">
                  <c:v>Станом на 26.04.19</c:v>
                </c:pt>
              </c:strCache>
            </c:strRef>
          </c:tx>
          <c:spPr>
            <a:ln w="25400" cmpd="sng">
              <a:solidFill>
                <a:srgbClr val="7D0532"/>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'2.6.3'!$D$4:$D$184</c:f>
              <c:numCache>
                <c:formatCode>0.0</c:formatCode>
                <c:ptCount val="181"/>
                <c:pt idx="0">
                  <c:v>18.329000000000001</c:v>
                </c:pt>
                <c:pt idx="1">
                  <c:v>18.405000000000001</c:v>
                </c:pt>
                <c:pt idx="2">
                  <c:v>18.463999999999999</c:v>
                </c:pt>
                <c:pt idx="3">
                  <c:v>18.5</c:v>
                </c:pt>
                <c:pt idx="4">
                  <c:v>18.515999999999998</c:v>
                </c:pt>
                <c:pt idx="5">
                  <c:v>18.515000000000001</c:v>
                </c:pt>
                <c:pt idx="6">
                  <c:v>18.5</c:v>
                </c:pt>
                <c:pt idx="7">
                  <c:v>18.475000000000001</c:v>
                </c:pt>
                <c:pt idx="8">
                  <c:v>18.440000000000001</c:v>
                </c:pt>
                <c:pt idx="9">
                  <c:v>18.399000000000001</c:v>
                </c:pt>
                <c:pt idx="10">
                  <c:v>18.352</c:v>
                </c:pt>
                <c:pt idx="11">
                  <c:v>18.300999999999998</c:v>
                </c:pt>
                <c:pt idx="12">
                  <c:v>18.247</c:v>
                </c:pt>
                <c:pt idx="13">
                  <c:v>18.192</c:v>
                </c:pt>
                <c:pt idx="14">
                  <c:v>18.135000000000002</c:v>
                </c:pt>
                <c:pt idx="15">
                  <c:v>18.077999999999999</c:v>
                </c:pt>
                <c:pt idx="16">
                  <c:v>18.021999999999998</c:v>
                </c:pt>
                <c:pt idx="17">
                  <c:v>17.966000000000001</c:v>
                </c:pt>
                <c:pt idx="18">
                  <c:v>17.911999999999999</c:v>
                </c:pt>
                <c:pt idx="19">
                  <c:v>17.86</c:v>
                </c:pt>
                <c:pt idx="20">
                  <c:v>17.809000000000001</c:v>
                </c:pt>
                <c:pt idx="21">
                  <c:v>17.760999999999999</c:v>
                </c:pt>
                <c:pt idx="22">
                  <c:v>17.715</c:v>
                </c:pt>
                <c:pt idx="23">
                  <c:v>17.670999999999999</c:v>
                </c:pt>
                <c:pt idx="24">
                  <c:v>17.63</c:v>
                </c:pt>
                <c:pt idx="25">
                  <c:v>17.591000000000001</c:v>
                </c:pt>
                <c:pt idx="26">
                  <c:v>17.555</c:v>
                </c:pt>
                <c:pt idx="27">
                  <c:v>17.521999999999998</c:v>
                </c:pt>
                <c:pt idx="28">
                  <c:v>17.491</c:v>
                </c:pt>
                <c:pt idx="29">
                  <c:v>17.462</c:v>
                </c:pt>
                <c:pt idx="30">
                  <c:v>17.436</c:v>
                </c:pt>
                <c:pt idx="31">
                  <c:v>17.413</c:v>
                </c:pt>
                <c:pt idx="32">
                  <c:v>17.390999999999998</c:v>
                </c:pt>
                <c:pt idx="33">
                  <c:v>17.372</c:v>
                </c:pt>
                <c:pt idx="34">
                  <c:v>17.353999999999999</c:v>
                </c:pt>
                <c:pt idx="35">
                  <c:v>17.338999999999999</c:v>
                </c:pt>
                <c:pt idx="36">
                  <c:v>17.324999999999999</c:v>
                </c:pt>
                <c:pt idx="37">
                  <c:v>17.312999999999999</c:v>
                </c:pt>
                <c:pt idx="38">
                  <c:v>17.303000000000001</c:v>
                </c:pt>
                <c:pt idx="39">
                  <c:v>17.295000000000002</c:v>
                </c:pt>
                <c:pt idx="40">
                  <c:v>17.286999999999999</c:v>
                </c:pt>
                <c:pt idx="41">
                  <c:v>17.280999999999999</c:v>
                </c:pt>
                <c:pt idx="42">
                  <c:v>17.277000000000001</c:v>
                </c:pt>
                <c:pt idx="43">
                  <c:v>17.273</c:v>
                </c:pt>
                <c:pt idx="44">
                  <c:v>17.271000000000001</c:v>
                </c:pt>
                <c:pt idx="45">
                  <c:v>17.268999999999998</c:v>
                </c:pt>
                <c:pt idx="46">
                  <c:v>17.268999999999998</c:v>
                </c:pt>
                <c:pt idx="47">
                  <c:v>17.268999999999998</c:v>
                </c:pt>
                <c:pt idx="48">
                  <c:v>17.268999999999998</c:v>
                </c:pt>
                <c:pt idx="49">
                  <c:v>17.271000000000001</c:v>
                </c:pt>
                <c:pt idx="50">
                  <c:v>17.273</c:v>
                </c:pt>
                <c:pt idx="51">
                  <c:v>17.274999999999999</c:v>
                </c:pt>
                <c:pt idx="52">
                  <c:v>17.277999999999999</c:v>
                </c:pt>
                <c:pt idx="53">
                  <c:v>17.280999999999999</c:v>
                </c:pt>
                <c:pt idx="54">
                  <c:v>17.283999999999999</c:v>
                </c:pt>
                <c:pt idx="55">
                  <c:v>17.288</c:v>
                </c:pt>
                <c:pt idx="56">
                  <c:v>17.292000000000002</c:v>
                </c:pt>
                <c:pt idx="57">
                  <c:v>17.295000000000002</c:v>
                </c:pt>
                <c:pt idx="58">
                  <c:v>17.298999999999999</c:v>
                </c:pt>
                <c:pt idx="59">
                  <c:v>17.303000000000001</c:v>
                </c:pt>
                <c:pt idx="60">
                  <c:v>17.306999999999999</c:v>
                </c:pt>
                <c:pt idx="61">
                  <c:v>17.311</c:v>
                </c:pt>
                <c:pt idx="62">
                  <c:v>17.314</c:v>
                </c:pt>
                <c:pt idx="63">
                  <c:v>17.318000000000001</c:v>
                </c:pt>
                <c:pt idx="64">
                  <c:v>17.321000000000002</c:v>
                </c:pt>
                <c:pt idx="65">
                  <c:v>17.324000000000002</c:v>
                </c:pt>
                <c:pt idx="66">
                  <c:v>17.327000000000002</c:v>
                </c:pt>
                <c:pt idx="67">
                  <c:v>17.329000000000001</c:v>
                </c:pt>
                <c:pt idx="68">
                  <c:v>17.331</c:v>
                </c:pt>
                <c:pt idx="69">
                  <c:v>17.332999999999998</c:v>
                </c:pt>
                <c:pt idx="70">
                  <c:v>17.334</c:v>
                </c:pt>
                <c:pt idx="71">
                  <c:v>17.335000000000001</c:v>
                </c:pt>
                <c:pt idx="72">
                  <c:v>17.335999999999999</c:v>
                </c:pt>
                <c:pt idx="73">
                  <c:v>17.335999999999999</c:v>
                </c:pt>
                <c:pt idx="74">
                  <c:v>17.335999999999999</c:v>
                </c:pt>
                <c:pt idx="75">
                  <c:v>17.335999999999999</c:v>
                </c:pt>
                <c:pt idx="76">
                  <c:v>17.335000000000001</c:v>
                </c:pt>
                <c:pt idx="77">
                  <c:v>17.332999999999998</c:v>
                </c:pt>
                <c:pt idx="78">
                  <c:v>17.331</c:v>
                </c:pt>
                <c:pt idx="79">
                  <c:v>17.329000000000001</c:v>
                </c:pt>
                <c:pt idx="80">
                  <c:v>17.326000000000001</c:v>
                </c:pt>
                <c:pt idx="81">
                  <c:v>17.321999999999999</c:v>
                </c:pt>
                <c:pt idx="82">
                  <c:v>17.318000000000001</c:v>
                </c:pt>
                <c:pt idx="83">
                  <c:v>17.314</c:v>
                </c:pt>
                <c:pt idx="84">
                  <c:v>17.309000000000001</c:v>
                </c:pt>
                <c:pt idx="85">
                  <c:v>17.303000000000001</c:v>
                </c:pt>
                <c:pt idx="86">
                  <c:v>17.297000000000001</c:v>
                </c:pt>
                <c:pt idx="87">
                  <c:v>17.291</c:v>
                </c:pt>
                <c:pt idx="88">
                  <c:v>17.283999999999999</c:v>
                </c:pt>
                <c:pt idx="89">
                  <c:v>17.276</c:v>
                </c:pt>
                <c:pt idx="90">
                  <c:v>17.268000000000001</c:v>
                </c:pt>
                <c:pt idx="91">
                  <c:v>17.260000000000002</c:v>
                </c:pt>
                <c:pt idx="92">
                  <c:v>17.251000000000001</c:v>
                </c:pt>
                <c:pt idx="93">
                  <c:v>17.241</c:v>
                </c:pt>
                <c:pt idx="94">
                  <c:v>17.231000000000002</c:v>
                </c:pt>
                <c:pt idx="95">
                  <c:v>17.22</c:v>
                </c:pt>
                <c:pt idx="96">
                  <c:v>17.209</c:v>
                </c:pt>
                <c:pt idx="97">
                  <c:v>17.198</c:v>
                </c:pt>
                <c:pt idx="98">
                  <c:v>17.184999999999999</c:v>
                </c:pt>
                <c:pt idx="99">
                  <c:v>17.172999999999998</c:v>
                </c:pt>
                <c:pt idx="100">
                  <c:v>17.16</c:v>
                </c:pt>
                <c:pt idx="101">
                  <c:v>17.146000000000001</c:v>
                </c:pt>
                <c:pt idx="102">
                  <c:v>17.132000000000001</c:v>
                </c:pt>
                <c:pt idx="103">
                  <c:v>17.117999999999999</c:v>
                </c:pt>
                <c:pt idx="104">
                  <c:v>17.103000000000002</c:v>
                </c:pt>
                <c:pt idx="105">
                  <c:v>17.087</c:v>
                </c:pt>
                <c:pt idx="106">
                  <c:v>17.071999999999999</c:v>
                </c:pt>
                <c:pt idx="107">
                  <c:v>17.055</c:v>
                </c:pt>
                <c:pt idx="108">
                  <c:v>17.038</c:v>
                </c:pt>
                <c:pt idx="109">
                  <c:v>17.021000000000001</c:v>
                </c:pt>
                <c:pt idx="110">
                  <c:v>17.004000000000001</c:v>
                </c:pt>
                <c:pt idx="111">
                  <c:v>16.986000000000001</c:v>
                </c:pt>
                <c:pt idx="112">
                  <c:v>16.966999999999999</c:v>
                </c:pt>
                <c:pt idx="113">
                  <c:v>16.948</c:v>
                </c:pt>
                <c:pt idx="114">
                  <c:v>16.928999999999998</c:v>
                </c:pt>
                <c:pt idx="115">
                  <c:v>16.908999999999999</c:v>
                </c:pt>
                <c:pt idx="116">
                  <c:v>16.888999999999999</c:v>
                </c:pt>
                <c:pt idx="117">
                  <c:v>16.869</c:v>
                </c:pt>
                <c:pt idx="118">
                  <c:v>16.847999999999999</c:v>
                </c:pt>
                <c:pt idx="119">
                  <c:v>16.827000000000002</c:v>
                </c:pt>
                <c:pt idx="120">
                  <c:v>16.805</c:v>
                </c:pt>
                <c:pt idx="121">
                  <c:v>16.783999999999999</c:v>
                </c:pt>
                <c:pt idx="122">
                  <c:v>16.760999999999999</c:v>
                </c:pt>
                <c:pt idx="123">
                  <c:v>16.739000000000001</c:v>
                </c:pt>
                <c:pt idx="124">
                  <c:v>16.716000000000001</c:v>
                </c:pt>
                <c:pt idx="125">
                  <c:v>16.693000000000001</c:v>
                </c:pt>
                <c:pt idx="126">
                  <c:v>16.669</c:v>
                </c:pt>
                <c:pt idx="127">
                  <c:v>16.645</c:v>
                </c:pt>
                <c:pt idx="128">
                  <c:v>16.620999999999999</c:v>
                </c:pt>
                <c:pt idx="129">
                  <c:v>16.597000000000001</c:v>
                </c:pt>
                <c:pt idx="130">
                  <c:v>16.571999999999999</c:v>
                </c:pt>
                <c:pt idx="131">
                  <c:v>16.547000000000001</c:v>
                </c:pt>
                <c:pt idx="132">
                  <c:v>16.521000000000001</c:v>
                </c:pt>
                <c:pt idx="133">
                  <c:v>16.495999999999999</c:v>
                </c:pt>
                <c:pt idx="134">
                  <c:v>16.47</c:v>
                </c:pt>
                <c:pt idx="135">
                  <c:v>16.443999999999999</c:v>
                </c:pt>
                <c:pt idx="136">
                  <c:v>16.417000000000002</c:v>
                </c:pt>
                <c:pt idx="137">
                  <c:v>16.390999999999998</c:v>
                </c:pt>
                <c:pt idx="138">
                  <c:v>16.364000000000001</c:v>
                </c:pt>
                <c:pt idx="139">
                  <c:v>16.337</c:v>
                </c:pt>
                <c:pt idx="140">
                  <c:v>16.309000000000001</c:v>
                </c:pt>
                <c:pt idx="141">
                  <c:v>16.282</c:v>
                </c:pt>
                <c:pt idx="142">
                  <c:v>16.254000000000001</c:v>
                </c:pt>
                <c:pt idx="143">
                  <c:v>16.225999999999999</c:v>
                </c:pt>
                <c:pt idx="144">
                  <c:v>16.198</c:v>
                </c:pt>
                <c:pt idx="145">
                  <c:v>16.169</c:v>
                </c:pt>
                <c:pt idx="146">
                  <c:v>16.140999999999998</c:v>
                </c:pt>
                <c:pt idx="147">
                  <c:v>16.111999999999998</c:v>
                </c:pt>
                <c:pt idx="148">
                  <c:v>16.082999999999998</c:v>
                </c:pt>
                <c:pt idx="149">
                  <c:v>16.053999999999998</c:v>
                </c:pt>
                <c:pt idx="150">
                  <c:v>16.024999999999999</c:v>
                </c:pt>
                <c:pt idx="151">
                  <c:v>15.994999999999999</c:v>
                </c:pt>
                <c:pt idx="152">
                  <c:v>15.965</c:v>
                </c:pt>
                <c:pt idx="153">
                  <c:v>15.936</c:v>
                </c:pt>
                <c:pt idx="154">
                  <c:v>15.906000000000001</c:v>
                </c:pt>
                <c:pt idx="155">
                  <c:v>15.875999999999999</c:v>
                </c:pt>
                <c:pt idx="156">
                  <c:v>15.845000000000001</c:v>
                </c:pt>
                <c:pt idx="157">
                  <c:v>15.815</c:v>
                </c:pt>
                <c:pt idx="158">
                  <c:v>15.784000000000001</c:v>
                </c:pt>
                <c:pt idx="159">
                  <c:v>15.754</c:v>
                </c:pt>
                <c:pt idx="160">
                  <c:v>15.723000000000001</c:v>
                </c:pt>
                <c:pt idx="161">
                  <c:v>15.692</c:v>
                </c:pt>
                <c:pt idx="162">
                  <c:v>15.661</c:v>
                </c:pt>
                <c:pt idx="163">
                  <c:v>15.63</c:v>
                </c:pt>
                <c:pt idx="164">
                  <c:v>15.599</c:v>
                </c:pt>
                <c:pt idx="165">
                  <c:v>15.567</c:v>
                </c:pt>
                <c:pt idx="166">
                  <c:v>15.536</c:v>
                </c:pt>
                <c:pt idx="167">
                  <c:v>15.505000000000001</c:v>
                </c:pt>
                <c:pt idx="168">
                  <c:v>15.473000000000001</c:v>
                </c:pt>
                <c:pt idx="169">
                  <c:v>15.441000000000001</c:v>
                </c:pt>
                <c:pt idx="170">
                  <c:v>15.41</c:v>
                </c:pt>
                <c:pt idx="171">
                  <c:v>15.378</c:v>
                </c:pt>
                <c:pt idx="172">
                  <c:v>15.346</c:v>
                </c:pt>
                <c:pt idx="173">
                  <c:v>15.314</c:v>
                </c:pt>
                <c:pt idx="174">
                  <c:v>15.282</c:v>
                </c:pt>
                <c:pt idx="175">
                  <c:v>15.25</c:v>
                </c:pt>
                <c:pt idx="176">
                  <c:v>15.218</c:v>
                </c:pt>
                <c:pt idx="177">
                  <c:v>15.185</c:v>
                </c:pt>
                <c:pt idx="178">
                  <c:v>15.153</c:v>
                </c:pt>
                <c:pt idx="179">
                  <c:v>15.121</c:v>
                </c:pt>
                <c:pt idx="180">
                  <c:v>15.089</c:v>
                </c:pt>
              </c:numCache>
            </c:numRef>
          </c:val>
          <c:smooth val="1"/>
          <c:extLst>
            <c:ext xmlns:c16="http://schemas.microsoft.com/office/drawing/2014/chart" uri="{C3380CC4-5D6E-409C-BE32-E72D297353CC}">
              <c16:uniqueId val="{00000003-7600-405E-8403-F21092225887}"/>
            </c:ext>
          </c:extLst>
        </c:ser>
        <c:ser>
          <c:idx val="1"/>
          <c:order val="1"/>
          <c:tx>
            <c:strRef>
              <c:f>'2.6.3'!$C$1</c:f>
              <c:strCache>
                <c:ptCount val="1"/>
                <c:pt idx="0">
                  <c:v>Станом на 02.07.19</c:v>
                </c:pt>
              </c:strCache>
            </c:strRef>
          </c:tx>
          <c:spPr>
            <a:ln w="25400" cmpd="sng">
              <a:solidFill>
                <a:srgbClr val="DC4B64"/>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'2.6.3'!$C$4:$C$184</c:f>
              <c:numCache>
                <c:formatCode>0.0</c:formatCode>
                <c:ptCount val="181"/>
                <c:pt idx="0">
                  <c:v>17.504000000000001</c:v>
                </c:pt>
                <c:pt idx="1">
                  <c:v>17.483000000000001</c:v>
                </c:pt>
                <c:pt idx="2">
                  <c:v>17.460999999999999</c:v>
                </c:pt>
                <c:pt idx="3">
                  <c:v>17.440000000000001</c:v>
                </c:pt>
                <c:pt idx="4">
                  <c:v>17.420000000000002</c:v>
                </c:pt>
                <c:pt idx="5">
                  <c:v>17.399999999999999</c:v>
                </c:pt>
                <c:pt idx="6">
                  <c:v>17.382000000000001</c:v>
                </c:pt>
                <c:pt idx="7">
                  <c:v>17.364000000000001</c:v>
                </c:pt>
                <c:pt idx="8">
                  <c:v>17.346</c:v>
                </c:pt>
                <c:pt idx="9">
                  <c:v>17.329999999999998</c:v>
                </c:pt>
                <c:pt idx="10">
                  <c:v>17.314</c:v>
                </c:pt>
                <c:pt idx="11">
                  <c:v>17.298999999999999</c:v>
                </c:pt>
                <c:pt idx="12">
                  <c:v>17.283999999999999</c:v>
                </c:pt>
                <c:pt idx="13">
                  <c:v>17.27</c:v>
                </c:pt>
                <c:pt idx="14">
                  <c:v>17.256</c:v>
                </c:pt>
                <c:pt idx="15">
                  <c:v>17.242999999999999</c:v>
                </c:pt>
                <c:pt idx="16">
                  <c:v>17.231000000000002</c:v>
                </c:pt>
                <c:pt idx="17">
                  <c:v>17.219000000000001</c:v>
                </c:pt>
                <c:pt idx="18">
                  <c:v>17.207000000000001</c:v>
                </c:pt>
                <c:pt idx="19">
                  <c:v>17.196000000000002</c:v>
                </c:pt>
                <c:pt idx="20">
                  <c:v>17.184999999999999</c:v>
                </c:pt>
                <c:pt idx="21">
                  <c:v>17.173999999999999</c:v>
                </c:pt>
                <c:pt idx="22">
                  <c:v>17.164000000000001</c:v>
                </c:pt>
                <c:pt idx="23">
                  <c:v>17.154</c:v>
                </c:pt>
                <c:pt idx="24">
                  <c:v>17.143999999999998</c:v>
                </c:pt>
                <c:pt idx="25">
                  <c:v>17.135000000000002</c:v>
                </c:pt>
                <c:pt idx="26">
                  <c:v>17.125</c:v>
                </c:pt>
                <c:pt idx="27">
                  <c:v>17.116</c:v>
                </c:pt>
                <c:pt idx="28">
                  <c:v>17.108000000000001</c:v>
                </c:pt>
                <c:pt idx="29">
                  <c:v>17.099</c:v>
                </c:pt>
                <c:pt idx="30">
                  <c:v>17.091000000000001</c:v>
                </c:pt>
                <c:pt idx="31">
                  <c:v>17.082999999999998</c:v>
                </c:pt>
                <c:pt idx="32">
                  <c:v>17.074000000000002</c:v>
                </c:pt>
                <c:pt idx="33">
                  <c:v>17.067</c:v>
                </c:pt>
                <c:pt idx="34">
                  <c:v>17.059000000000001</c:v>
                </c:pt>
                <c:pt idx="35">
                  <c:v>17.050999999999998</c:v>
                </c:pt>
                <c:pt idx="36">
                  <c:v>17.042999999999999</c:v>
                </c:pt>
                <c:pt idx="37">
                  <c:v>17.036000000000001</c:v>
                </c:pt>
                <c:pt idx="38">
                  <c:v>17.027999999999999</c:v>
                </c:pt>
                <c:pt idx="39">
                  <c:v>17.021000000000001</c:v>
                </c:pt>
                <c:pt idx="40">
                  <c:v>17.013000000000002</c:v>
                </c:pt>
                <c:pt idx="41">
                  <c:v>17.006</c:v>
                </c:pt>
                <c:pt idx="42">
                  <c:v>16.998000000000001</c:v>
                </c:pt>
                <c:pt idx="43">
                  <c:v>16.991</c:v>
                </c:pt>
                <c:pt idx="44">
                  <c:v>16.983000000000001</c:v>
                </c:pt>
                <c:pt idx="45">
                  <c:v>16.975999999999999</c:v>
                </c:pt>
                <c:pt idx="46">
                  <c:v>16.968</c:v>
                </c:pt>
                <c:pt idx="47">
                  <c:v>16.960999999999999</c:v>
                </c:pt>
                <c:pt idx="48">
                  <c:v>16.952999999999999</c:v>
                </c:pt>
                <c:pt idx="49">
                  <c:v>16.946000000000002</c:v>
                </c:pt>
                <c:pt idx="50">
                  <c:v>16.937999999999999</c:v>
                </c:pt>
                <c:pt idx="51">
                  <c:v>16.93</c:v>
                </c:pt>
                <c:pt idx="52">
                  <c:v>16.922000000000001</c:v>
                </c:pt>
                <c:pt idx="53">
                  <c:v>16.914000000000001</c:v>
                </c:pt>
                <c:pt idx="54">
                  <c:v>16.905999999999999</c:v>
                </c:pt>
                <c:pt idx="55">
                  <c:v>16.898</c:v>
                </c:pt>
                <c:pt idx="56">
                  <c:v>16.89</c:v>
                </c:pt>
                <c:pt idx="57">
                  <c:v>16.881</c:v>
                </c:pt>
                <c:pt idx="58">
                  <c:v>16.873000000000001</c:v>
                </c:pt>
                <c:pt idx="59">
                  <c:v>16.864000000000001</c:v>
                </c:pt>
                <c:pt idx="60">
                  <c:v>16.856000000000002</c:v>
                </c:pt>
                <c:pt idx="61">
                  <c:v>16.847000000000001</c:v>
                </c:pt>
                <c:pt idx="62">
                  <c:v>16.838000000000001</c:v>
                </c:pt>
                <c:pt idx="63">
                  <c:v>16.829000000000001</c:v>
                </c:pt>
                <c:pt idx="64">
                  <c:v>16.82</c:v>
                </c:pt>
                <c:pt idx="65">
                  <c:v>16.809999999999999</c:v>
                </c:pt>
                <c:pt idx="66">
                  <c:v>16.800999999999998</c:v>
                </c:pt>
                <c:pt idx="67">
                  <c:v>16.791</c:v>
                </c:pt>
                <c:pt idx="68">
                  <c:v>16.780999999999999</c:v>
                </c:pt>
                <c:pt idx="69">
                  <c:v>16.771000000000001</c:v>
                </c:pt>
                <c:pt idx="70">
                  <c:v>16.760999999999999</c:v>
                </c:pt>
                <c:pt idx="71">
                  <c:v>16.751000000000001</c:v>
                </c:pt>
                <c:pt idx="72">
                  <c:v>16.739999999999998</c:v>
                </c:pt>
                <c:pt idx="73">
                  <c:v>16.728999999999999</c:v>
                </c:pt>
                <c:pt idx="74">
                  <c:v>16.718</c:v>
                </c:pt>
                <c:pt idx="75">
                  <c:v>16.707000000000001</c:v>
                </c:pt>
                <c:pt idx="76">
                  <c:v>16.696000000000002</c:v>
                </c:pt>
                <c:pt idx="77">
                  <c:v>16.684999999999999</c:v>
                </c:pt>
                <c:pt idx="78">
                  <c:v>16.672999999999998</c:v>
                </c:pt>
                <c:pt idx="79">
                  <c:v>16.661999999999999</c:v>
                </c:pt>
                <c:pt idx="80">
                  <c:v>16.649999999999999</c:v>
                </c:pt>
                <c:pt idx="81">
                  <c:v>16.638000000000002</c:v>
                </c:pt>
                <c:pt idx="82">
                  <c:v>16.625</c:v>
                </c:pt>
                <c:pt idx="83">
                  <c:v>16.613</c:v>
                </c:pt>
                <c:pt idx="84">
                  <c:v>16.600000000000001</c:v>
                </c:pt>
                <c:pt idx="85">
                  <c:v>16.588000000000001</c:v>
                </c:pt>
                <c:pt idx="86">
                  <c:v>16.574999999999999</c:v>
                </c:pt>
                <c:pt idx="87">
                  <c:v>16.561</c:v>
                </c:pt>
                <c:pt idx="88">
                  <c:v>16.547999999999998</c:v>
                </c:pt>
                <c:pt idx="89">
                  <c:v>16.535</c:v>
                </c:pt>
                <c:pt idx="90">
                  <c:v>16.521000000000001</c:v>
                </c:pt>
                <c:pt idx="91">
                  <c:v>16.507000000000001</c:v>
                </c:pt>
                <c:pt idx="92">
                  <c:v>16.492999999999999</c:v>
                </c:pt>
                <c:pt idx="93">
                  <c:v>16.478999999999999</c:v>
                </c:pt>
                <c:pt idx="94">
                  <c:v>16.463999999999999</c:v>
                </c:pt>
                <c:pt idx="95">
                  <c:v>16.449000000000002</c:v>
                </c:pt>
                <c:pt idx="96">
                  <c:v>16.434999999999999</c:v>
                </c:pt>
                <c:pt idx="97">
                  <c:v>16.420000000000002</c:v>
                </c:pt>
                <c:pt idx="98">
                  <c:v>16.404</c:v>
                </c:pt>
                <c:pt idx="99">
                  <c:v>16.388999999999999</c:v>
                </c:pt>
                <c:pt idx="100">
                  <c:v>16.373999999999999</c:v>
                </c:pt>
                <c:pt idx="101">
                  <c:v>16.358000000000001</c:v>
                </c:pt>
                <c:pt idx="102">
                  <c:v>16.341999999999999</c:v>
                </c:pt>
                <c:pt idx="103">
                  <c:v>16.326000000000001</c:v>
                </c:pt>
                <c:pt idx="104">
                  <c:v>16.309999999999999</c:v>
                </c:pt>
                <c:pt idx="105">
                  <c:v>16.292999999999999</c:v>
                </c:pt>
                <c:pt idx="106">
                  <c:v>16.277000000000001</c:v>
                </c:pt>
                <c:pt idx="107">
                  <c:v>16.260000000000002</c:v>
                </c:pt>
                <c:pt idx="108">
                  <c:v>16.242999999999999</c:v>
                </c:pt>
                <c:pt idx="109">
                  <c:v>16.225999999999999</c:v>
                </c:pt>
                <c:pt idx="110">
                  <c:v>16.209</c:v>
                </c:pt>
                <c:pt idx="111">
                  <c:v>16.190999999999999</c:v>
                </c:pt>
                <c:pt idx="112">
                  <c:v>16.173999999999999</c:v>
                </c:pt>
                <c:pt idx="113">
                  <c:v>16.155999999999999</c:v>
                </c:pt>
                <c:pt idx="114">
                  <c:v>16.138000000000002</c:v>
                </c:pt>
                <c:pt idx="115">
                  <c:v>16.12</c:v>
                </c:pt>
                <c:pt idx="116">
                  <c:v>16.102</c:v>
                </c:pt>
                <c:pt idx="117">
                  <c:v>16.082999999999998</c:v>
                </c:pt>
                <c:pt idx="118">
                  <c:v>16.065000000000001</c:v>
                </c:pt>
                <c:pt idx="119">
                  <c:v>16.045999999999999</c:v>
                </c:pt>
                <c:pt idx="120">
                  <c:v>16.027000000000001</c:v>
                </c:pt>
                <c:pt idx="121">
                  <c:v>16.007999999999999</c:v>
                </c:pt>
                <c:pt idx="122">
                  <c:v>15.989000000000001</c:v>
                </c:pt>
                <c:pt idx="123">
                  <c:v>15.97</c:v>
                </c:pt>
                <c:pt idx="124">
                  <c:v>15.95</c:v>
                </c:pt>
                <c:pt idx="125">
                  <c:v>15.930999999999999</c:v>
                </c:pt>
                <c:pt idx="126">
                  <c:v>15.911</c:v>
                </c:pt>
                <c:pt idx="127">
                  <c:v>15.891</c:v>
                </c:pt>
                <c:pt idx="128">
                  <c:v>15.871</c:v>
                </c:pt>
                <c:pt idx="129">
                  <c:v>15.851000000000001</c:v>
                </c:pt>
                <c:pt idx="130">
                  <c:v>15.831</c:v>
                </c:pt>
                <c:pt idx="131">
                  <c:v>15.81</c:v>
                </c:pt>
                <c:pt idx="132">
                  <c:v>15.79</c:v>
                </c:pt>
                <c:pt idx="133">
                  <c:v>15.769</c:v>
                </c:pt>
                <c:pt idx="134">
                  <c:v>15.749000000000001</c:v>
                </c:pt>
                <c:pt idx="135">
                  <c:v>15.728</c:v>
                </c:pt>
                <c:pt idx="136">
                  <c:v>15.707000000000001</c:v>
                </c:pt>
                <c:pt idx="137">
                  <c:v>15.685</c:v>
                </c:pt>
                <c:pt idx="138">
                  <c:v>15.664</c:v>
                </c:pt>
                <c:pt idx="139">
                  <c:v>15.643000000000001</c:v>
                </c:pt>
                <c:pt idx="140">
                  <c:v>15.621</c:v>
                </c:pt>
                <c:pt idx="141">
                  <c:v>15.6</c:v>
                </c:pt>
                <c:pt idx="142">
                  <c:v>15.577999999999999</c:v>
                </c:pt>
                <c:pt idx="143">
                  <c:v>15.555999999999999</c:v>
                </c:pt>
                <c:pt idx="144">
                  <c:v>15.534000000000001</c:v>
                </c:pt>
                <c:pt idx="145">
                  <c:v>15.512</c:v>
                </c:pt>
                <c:pt idx="146">
                  <c:v>15.49</c:v>
                </c:pt>
                <c:pt idx="147">
                  <c:v>15.468</c:v>
                </c:pt>
                <c:pt idx="148">
                  <c:v>15.445</c:v>
                </c:pt>
                <c:pt idx="149">
                  <c:v>15.423</c:v>
                </c:pt>
                <c:pt idx="150">
                  <c:v>15.4</c:v>
                </c:pt>
                <c:pt idx="151">
                  <c:v>15.378</c:v>
                </c:pt>
                <c:pt idx="152">
                  <c:v>15.355</c:v>
                </c:pt>
                <c:pt idx="153">
                  <c:v>15.332000000000001</c:v>
                </c:pt>
                <c:pt idx="154">
                  <c:v>15.308999999999999</c:v>
                </c:pt>
                <c:pt idx="155">
                  <c:v>15.286</c:v>
                </c:pt>
                <c:pt idx="156">
                  <c:v>15.263</c:v>
                </c:pt>
                <c:pt idx="157">
                  <c:v>15.24</c:v>
                </c:pt>
                <c:pt idx="158">
                  <c:v>15.217000000000001</c:v>
                </c:pt>
                <c:pt idx="159">
                  <c:v>15.193</c:v>
                </c:pt>
                <c:pt idx="160">
                  <c:v>15.17</c:v>
                </c:pt>
                <c:pt idx="161">
                  <c:v>15.146000000000001</c:v>
                </c:pt>
                <c:pt idx="162">
                  <c:v>15.122999999999999</c:v>
                </c:pt>
                <c:pt idx="163">
                  <c:v>15.099</c:v>
                </c:pt>
                <c:pt idx="164">
                  <c:v>15.074999999999999</c:v>
                </c:pt>
                <c:pt idx="165">
                  <c:v>15.052</c:v>
                </c:pt>
                <c:pt idx="166">
                  <c:v>15.028</c:v>
                </c:pt>
                <c:pt idx="167">
                  <c:v>15.004</c:v>
                </c:pt>
                <c:pt idx="168">
                  <c:v>14.98</c:v>
                </c:pt>
                <c:pt idx="169">
                  <c:v>14.956</c:v>
                </c:pt>
                <c:pt idx="170">
                  <c:v>14.932</c:v>
                </c:pt>
                <c:pt idx="171">
                  <c:v>14.907</c:v>
                </c:pt>
                <c:pt idx="172">
                  <c:v>14.882999999999999</c:v>
                </c:pt>
                <c:pt idx="173">
                  <c:v>14.859</c:v>
                </c:pt>
                <c:pt idx="174">
                  <c:v>14.835000000000001</c:v>
                </c:pt>
                <c:pt idx="175">
                  <c:v>14.81</c:v>
                </c:pt>
                <c:pt idx="176">
                  <c:v>14.786</c:v>
                </c:pt>
                <c:pt idx="177">
                  <c:v>14.760999999999999</c:v>
                </c:pt>
                <c:pt idx="178">
                  <c:v>14.737</c:v>
                </c:pt>
                <c:pt idx="179">
                  <c:v>14.712</c:v>
                </c:pt>
                <c:pt idx="180">
                  <c:v>14.686999999999999</c:v>
                </c:pt>
              </c:numCache>
            </c:numRef>
          </c:val>
          <c:smooth val="1"/>
          <c:extLst>
            <c:ext xmlns:c16="http://schemas.microsoft.com/office/drawing/2014/chart" uri="{C3380CC4-5D6E-409C-BE32-E72D297353CC}">
              <c16:uniqueId val="{00000001-7600-405E-8403-F21092225887}"/>
            </c:ext>
          </c:extLst>
        </c:ser>
        <c:ser>
          <c:idx val="0"/>
          <c:order val="2"/>
          <c:tx>
            <c:strRef>
              <c:f>'2.6.3'!$B$1</c:f>
              <c:strCache>
                <c:ptCount val="1"/>
                <c:pt idx="0">
                  <c:v>Станом на 01.10.19</c:v>
                </c:pt>
              </c:strCache>
            </c:strRef>
          </c:tx>
          <c:spPr>
            <a:ln w="25400" cmpd="sng">
              <a:solidFill>
                <a:srgbClr val="057D46"/>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'2.6.3'!$B$4:$B$184</c:f>
              <c:numCache>
                <c:formatCode>0.0</c:formatCode>
                <c:ptCount val="181"/>
                <c:pt idx="0">
                  <c:v>16.013000000000002</c:v>
                </c:pt>
                <c:pt idx="1">
                  <c:v>15.991</c:v>
                </c:pt>
                <c:pt idx="2">
                  <c:v>15.964</c:v>
                </c:pt>
                <c:pt idx="3">
                  <c:v>15.936</c:v>
                </c:pt>
                <c:pt idx="4">
                  <c:v>15.906000000000001</c:v>
                </c:pt>
                <c:pt idx="5">
                  <c:v>15.875</c:v>
                </c:pt>
                <c:pt idx="6">
                  <c:v>15.843999999999999</c:v>
                </c:pt>
                <c:pt idx="7">
                  <c:v>15.811999999999999</c:v>
                </c:pt>
                <c:pt idx="8">
                  <c:v>15.779</c:v>
                </c:pt>
                <c:pt idx="9">
                  <c:v>15.747</c:v>
                </c:pt>
                <c:pt idx="10">
                  <c:v>15.715</c:v>
                </c:pt>
                <c:pt idx="11">
                  <c:v>15.683</c:v>
                </c:pt>
                <c:pt idx="12">
                  <c:v>15.651999999999999</c:v>
                </c:pt>
                <c:pt idx="13">
                  <c:v>15.622</c:v>
                </c:pt>
                <c:pt idx="14">
                  <c:v>15.592000000000001</c:v>
                </c:pt>
                <c:pt idx="15">
                  <c:v>15.563000000000001</c:v>
                </c:pt>
                <c:pt idx="16">
                  <c:v>15.536</c:v>
                </c:pt>
                <c:pt idx="17">
                  <c:v>15.509</c:v>
                </c:pt>
                <c:pt idx="18">
                  <c:v>15.483000000000001</c:v>
                </c:pt>
                <c:pt idx="19">
                  <c:v>15.459</c:v>
                </c:pt>
                <c:pt idx="20">
                  <c:v>15.435</c:v>
                </c:pt>
                <c:pt idx="21">
                  <c:v>15.413</c:v>
                </c:pt>
                <c:pt idx="22">
                  <c:v>15.391999999999999</c:v>
                </c:pt>
                <c:pt idx="23">
                  <c:v>15.372</c:v>
                </c:pt>
                <c:pt idx="24">
                  <c:v>15.353</c:v>
                </c:pt>
                <c:pt idx="25">
                  <c:v>15.336</c:v>
                </c:pt>
                <c:pt idx="26">
                  <c:v>15.319000000000001</c:v>
                </c:pt>
                <c:pt idx="27">
                  <c:v>15.304</c:v>
                </c:pt>
                <c:pt idx="28">
                  <c:v>15.29</c:v>
                </c:pt>
                <c:pt idx="29">
                  <c:v>15.276999999999999</c:v>
                </c:pt>
                <c:pt idx="30">
                  <c:v>15.265000000000001</c:v>
                </c:pt>
                <c:pt idx="31">
                  <c:v>15.254</c:v>
                </c:pt>
                <c:pt idx="32">
                  <c:v>15.244</c:v>
                </c:pt>
                <c:pt idx="33">
                  <c:v>15.234999999999999</c:v>
                </c:pt>
                <c:pt idx="34">
                  <c:v>15.226000000000001</c:v>
                </c:pt>
                <c:pt idx="35">
                  <c:v>15.218999999999999</c:v>
                </c:pt>
                <c:pt idx="36">
                  <c:v>15.212999999999999</c:v>
                </c:pt>
                <c:pt idx="37">
                  <c:v>15.207000000000001</c:v>
                </c:pt>
                <c:pt idx="38">
                  <c:v>15.202</c:v>
                </c:pt>
                <c:pt idx="39">
                  <c:v>15.198</c:v>
                </c:pt>
                <c:pt idx="40">
                  <c:v>15.194000000000001</c:v>
                </c:pt>
                <c:pt idx="41">
                  <c:v>15.191000000000001</c:v>
                </c:pt>
                <c:pt idx="42">
                  <c:v>15.189</c:v>
                </c:pt>
                <c:pt idx="43">
                  <c:v>15.186999999999999</c:v>
                </c:pt>
                <c:pt idx="44">
                  <c:v>15.186</c:v>
                </c:pt>
                <c:pt idx="45">
                  <c:v>15.185</c:v>
                </c:pt>
                <c:pt idx="46">
                  <c:v>15.185</c:v>
                </c:pt>
                <c:pt idx="47">
                  <c:v>15.185</c:v>
                </c:pt>
                <c:pt idx="48">
                  <c:v>15.186</c:v>
                </c:pt>
                <c:pt idx="49">
                  <c:v>15.186999999999999</c:v>
                </c:pt>
                <c:pt idx="50">
                  <c:v>15.188000000000001</c:v>
                </c:pt>
                <c:pt idx="51">
                  <c:v>15.19</c:v>
                </c:pt>
                <c:pt idx="52">
                  <c:v>15.191000000000001</c:v>
                </c:pt>
                <c:pt idx="53">
                  <c:v>15.193</c:v>
                </c:pt>
                <c:pt idx="54">
                  <c:v>15.196</c:v>
                </c:pt>
                <c:pt idx="55">
                  <c:v>15.198</c:v>
                </c:pt>
                <c:pt idx="56">
                  <c:v>15.2</c:v>
                </c:pt>
                <c:pt idx="57">
                  <c:v>15.202999999999999</c:v>
                </c:pt>
                <c:pt idx="58">
                  <c:v>15.206</c:v>
                </c:pt>
                <c:pt idx="59">
                  <c:v>15.208</c:v>
                </c:pt>
                <c:pt idx="60">
                  <c:v>15.211</c:v>
                </c:pt>
                <c:pt idx="61">
                  <c:v>15.214</c:v>
                </c:pt>
                <c:pt idx="62">
                  <c:v>15.217000000000001</c:v>
                </c:pt>
                <c:pt idx="63">
                  <c:v>15.22</c:v>
                </c:pt>
                <c:pt idx="64">
                  <c:v>15.222</c:v>
                </c:pt>
                <c:pt idx="65">
                  <c:v>15.225</c:v>
                </c:pt>
                <c:pt idx="66">
                  <c:v>15.228</c:v>
                </c:pt>
                <c:pt idx="67">
                  <c:v>15.23</c:v>
                </c:pt>
                <c:pt idx="68">
                  <c:v>15.233000000000001</c:v>
                </c:pt>
                <c:pt idx="69">
                  <c:v>15.234999999999999</c:v>
                </c:pt>
                <c:pt idx="70">
                  <c:v>15.237</c:v>
                </c:pt>
                <c:pt idx="71">
                  <c:v>15.239000000000001</c:v>
                </c:pt>
                <c:pt idx="72">
                  <c:v>15.241</c:v>
                </c:pt>
                <c:pt idx="73">
                  <c:v>15.243</c:v>
                </c:pt>
                <c:pt idx="74">
                  <c:v>15.244</c:v>
                </c:pt>
                <c:pt idx="75">
                  <c:v>15.244999999999999</c:v>
                </c:pt>
                <c:pt idx="76">
                  <c:v>15.246</c:v>
                </c:pt>
                <c:pt idx="77">
                  <c:v>15.247</c:v>
                </c:pt>
                <c:pt idx="78">
                  <c:v>15.247999999999999</c:v>
                </c:pt>
                <c:pt idx="79">
                  <c:v>15.247999999999999</c:v>
                </c:pt>
                <c:pt idx="80">
                  <c:v>15.247999999999999</c:v>
                </c:pt>
                <c:pt idx="81">
                  <c:v>15.247999999999999</c:v>
                </c:pt>
                <c:pt idx="82">
                  <c:v>15.247</c:v>
                </c:pt>
                <c:pt idx="83">
                  <c:v>15.247</c:v>
                </c:pt>
                <c:pt idx="84">
                  <c:v>15.246</c:v>
                </c:pt>
                <c:pt idx="85">
                  <c:v>15.244</c:v>
                </c:pt>
                <c:pt idx="86">
                  <c:v>15.243</c:v>
                </c:pt>
                <c:pt idx="87">
                  <c:v>15.241</c:v>
                </c:pt>
                <c:pt idx="88">
                  <c:v>15.239000000000001</c:v>
                </c:pt>
                <c:pt idx="89">
                  <c:v>15.236000000000001</c:v>
                </c:pt>
                <c:pt idx="90">
                  <c:v>15.234</c:v>
                </c:pt>
                <c:pt idx="91">
                  <c:v>15.231</c:v>
                </c:pt>
                <c:pt idx="92">
                  <c:v>15.227</c:v>
                </c:pt>
                <c:pt idx="93">
                  <c:v>15.224</c:v>
                </c:pt>
                <c:pt idx="94">
                  <c:v>15.22</c:v>
                </c:pt>
                <c:pt idx="95">
                  <c:v>15.215999999999999</c:v>
                </c:pt>
                <c:pt idx="96">
                  <c:v>15.211</c:v>
                </c:pt>
                <c:pt idx="97">
                  <c:v>15.206</c:v>
                </c:pt>
                <c:pt idx="98">
                  <c:v>15.201000000000001</c:v>
                </c:pt>
                <c:pt idx="99">
                  <c:v>15.195</c:v>
                </c:pt>
                <c:pt idx="100">
                  <c:v>15.19</c:v>
                </c:pt>
                <c:pt idx="101">
                  <c:v>15.183999999999999</c:v>
                </c:pt>
                <c:pt idx="102">
                  <c:v>15.177</c:v>
                </c:pt>
                <c:pt idx="103">
                  <c:v>15.17</c:v>
                </c:pt>
                <c:pt idx="104">
                  <c:v>15.163</c:v>
                </c:pt>
                <c:pt idx="105">
                  <c:v>15.156000000000001</c:v>
                </c:pt>
                <c:pt idx="106">
                  <c:v>15.148</c:v>
                </c:pt>
                <c:pt idx="107">
                  <c:v>15.14</c:v>
                </c:pt>
                <c:pt idx="108">
                  <c:v>15.132</c:v>
                </c:pt>
                <c:pt idx="109">
                  <c:v>15.124000000000001</c:v>
                </c:pt>
                <c:pt idx="110">
                  <c:v>15.115</c:v>
                </c:pt>
                <c:pt idx="111">
                  <c:v>15.106</c:v>
                </c:pt>
                <c:pt idx="112">
                  <c:v>15.096</c:v>
                </c:pt>
                <c:pt idx="113">
                  <c:v>15.086</c:v>
                </c:pt>
                <c:pt idx="114">
                  <c:v>15.076000000000001</c:v>
                </c:pt>
                <c:pt idx="115">
                  <c:v>15.066000000000001</c:v>
                </c:pt>
                <c:pt idx="116">
                  <c:v>15.055</c:v>
                </c:pt>
                <c:pt idx="117">
                  <c:v>15.044</c:v>
                </c:pt>
                <c:pt idx="118">
                  <c:v>15.032999999999999</c:v>
                </c:pt>
                <c:pt idx="119">
                  <c:v>15.022</c:v>
                </c:pt>
                <c:pt idx="120">
                  <c:v>15.01</c:v>
                </c:pt>
                <c:pt idx="121">
                  <c:v>14.997999999999999</c:v>
                </c:pt>
                <c:pt idx="122">
                  <c:v>14.986000000000001</c:v>
                </c:pt>
                <c:pt idx="123">
                  <c:v>14.973000000000001</c:v>
                </c:pt>
                <c:pt idx="124">
                  <c:v>14.961</c:v>
                </c:pt>
                <c:pt idx="125">
                  <c:v>14.946999999999999</c:v>
                </c:pt>
                <c:pt idx="126">
                  <c:v>14.933999999999999</c:v>
                </c:pt>
                <c:pt idx="127">
                  <c:v>14.920999999999999</c:v>
                </c:pt>
                <c:pt idx="128">
                  <c:v>14.907</c:v>
                </c:pt>
                <c:pt idx="129">
                  <c:v>14.893000000000001</c:v>
                </c:pt>
                <c:pt idx="130">
                  <c:v>14.878</c:v>
                </c:pt>
                <c:pt idx="131">
                  <c:v>14.864000000000001</c:v>
                </c:pt>
                <c:pt idx="132">
                  <c:v>14.849</c:v>
                </c:pt>
                <c:pt idx="133">
                  <c:v>14.834</c:v>
                </c:pt>
                <c:pt idx="134">
                  <c:v>14.819000000000001</c:v>
                </c:pt>
                <c:pt idx="135">
                  <c:v>14.803000000000001</c:v>
                </c:pt>
                <c:pt idx="136">
                  <c:v>14.788</c:v>
                </c:pt>
                <c:pt idx="137">
                  <c:v>14.772</c:v>
                </c:pt>
                <c:pt idx="138">
                  <c:v>14.756</c:v>
                </c:pt>
                <c:pt idx="139">
                  <c:v>14.739000000000001</c:v>
                </c:pt>
                <c:pt idx="140">
                  <c:v>14.723000000000001</c:v>
                </c:pt>
                <c:pt idx="141">
                  <c:v>14.706</c:v>
                </c:pt>
                <c:pt idx="142">
                  <c:v>14.689</c:v>
                </c:pt>
                <c:pt idx="143">
                  <c:v>14.672000000000001</c:v>
                </c:pt>
                <c:pt idx="144">
                  <c:v>14.654999999999999</c:v>
                </c:pt>
                <c:pt idx="145">
                  <c:v>14.637</c:v>
                </c:pt>
                <c:pt idx="146">
                  <c:v>14.619</c:v>
                </c:pt>
                <c:pt idx="147">
                  <c:v>14.601000000000001</c:v>
                </c:pt>
                <c:pt idx="148">
                  <c:v>14.583</c:v>
                </c:pt>
                <c:pt idx="149">
                  <c:v>14.565</c:v>
                </c:pt>
                <c:pt idx="150">
                  <c:v>14.547000000000001</c:v>
                </c:pt>
                <c:pt idx="151">
                  <c:v>14.528</c:v>
                </c:pt>
                <c:pt idx="152">
                  <c:v>14.509</c:v>
                </c:pt>
                <c:pt idx="153">
                  <c:v>14.49</c:v>
                </c:pt>
                <c:pt idx="154">
                  <c:v>14.471</c:v>
                </c:pt>
                <c:pt idx="155">
                  <c:v>14.452</c:v>
                </c:pt>
                <c:pt idx="156">
                  <c:v>14.432</c:v>
                </c:pt>
                <c:pt idx="157">
                  <c:v>14.413</c:v>
                </c:pt>
                <c:pt idx="158">
                  <c:v>14.393000000000001</c:v>
                </c:pt>
                <c:pt idx="159">
                  <c:v>14.372999999999999</c:v>
                </c:pt>
                <c:pt idx="160">
                  <c:v>14.353</c:v>
                </c:pt>
                <c:pt idx="161">
                  <c:v>14.333</c:v>
                </c:pt>
                <c:pt idx="162">
                  <c:v>14.313000000000001</c:v>
                </c:pt>
                <c:pt idx="163">
                  <c:v>14.292</c:v>
                </c:pt>
                <c:pt idx="164">
                  <c:v>14.272</c:v>
                </c:pt>
                <c:pt idx="165">
                  <c:v>14.250999999999999</c:v>
                </c:pt>
                <c:pt idx="166">
                  <c:v>14.23</c:v>
                </c:pt>
                <c:pt idx="167">
                  <c:v>14.21</c:v>
                </c:pt>
                <c:pt idx="168">
                  <c:v>14.189</c:v>
                </c:pt>
                <c:pt idx="169">
                  <c:v>14.167</c:v>
                </c:pt>
                <c:pt idx="170">
                  <c:v>14.146000000000001</c:v>
                </c:pt>
                <c:pt idx="171">
                  <c:v>14.125</c:v>
                </c:pt>
                <c:pt idx="172">
                  <c:v>14.103</c:v>
                </c:pt>
                <c:pt idx="173">
                  <c:v>14.082000000000001</c:v>
                </c:pt>
                <c:pt idx="174">
                  <c:v>14.06</c:v>
                </c:pt>
                <c:pt idx="175">
                  <c:v>14.038</c:v>
                </c:pt>
                <c:pt idx="176">
                  <c:v>14.016999999999999</c:v>
                </c:pt>
                <c:pt idx="177">
                  <c:v>13.994999999999999</c:v>
                </c:pt>
                <c:pt idx="178">
                  <c:v>13.973000000000001</c:v>
                </c:pt>
                <c:pt idx="179">
                  <c:v>13.95</c:v>
                </c:pt>
                <c:pt idx="180">
                  <c:v>13.928000000000001</c:v>
                </c:pt>
              </c:numCache>
            </c:numRef>
          </c:val>
          <c:smooth val="1"/>
          <c:extLst>
            <c:ext xmlns:c16="http://schemas.microsoft.com/office/drawing/2014/chart" uri="{C3380CC4-5D6E-409C-BE32-E72D297353CC}">
              <c16:uniqueId val="{00000000-7600-405E-8403-F21092225887}"/>
            </c:ext>
          </c:extLst>
        </c:ser>
        <c:dLbls>
          <c:showLegendKey val="0"/>
          <c:showVal val="0"/>
          <c:showCatName val="0"/>
          <c:showSerName val="0"/>
          <c:showPercent val="0"/>
          <c:showBubbleSize val="0"/>
        </c:dLbls>
        <c:smooth val="0"/>
        <c:axId val="444721376"/>
        <c:axId val="444721768"/>
      </c:lineChart>
      <c:catAx>
        <c:axId val="444721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title>
          <c:tx>
            <c:strRef>
              <c:f>'2.6.3'!$E$1</c:f>
              <c:strCache>
                <c:ptCount val="1"/>
                <c:pt idx="0">
                  <c:v>Років до погашення</c:v>
                </c:pt>
              </c:strCache>
            </c:strRef>
          </c:tx>
          <c:layout>
            <c:manualLayout>
              <c:xMode val="edge"/>
              <c:yMode val="edge"/>
              <c:x val="0.37132114671137068"/>
              <c:y val="0.81365245246477624"/>
            </c:manualLayout>
          </c:layout>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1768"/>
        <c:crosses val="autoZero"/>
        <c:auto val="1"/>
        <c:lblAlgn val="ctr"/>
        <c:lblOffset val="100"/>
        <c:tickLblSkip val="36"/>
        <c:tickMarkSkip val="36"/>
        <c:noMultiLvlLbl val="0"/>
      </c:catAx>
      <c:valAx>
        <c:axId val="444721768"/>
        <c:scaling>
          <c:orientation val="minMax"/>
          <c:min val="13"/>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1376"/>
        <c:crosses val="autoZero"/>
        <c:crossBetween val="midCat"/>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78295318718957"/>
          <c:w val="0.96250000000000002"/>
          <c:h val="0.1222170468128103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26443569553804E-2"/>
          <c:y val="4.9337349397590359E-2"/>
          <c:w val="0.86925688976377957"/>
          <c:h val="0.73134569775163649"/>
        </c:manualLayout>
      </c:layout>
      <c:barChart>
        <c:barDir val="col"/>
        <c:grouping val="clustered"/>
        <c:varyColors val="0"/>
        <c:ser>
          <c:idx val="1"/>
          <c:order val="0"/>
          <c:tx>
            <c:strRef>
              <c:f>'2.6.4'!$B$1</c:f>
              <c:strCache>
                <c:ptCount val="1"/>
                <c:pt idx="0">
                  <c:v>До 1 року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'2.6.4'!$A$4:$A$10</c:f>
              <c:strCache>
                <c:ptCount val="7"/>
                <c:pt idx="0">
                  <c:v>03.18</c:v>
                </c:pt>
                <c:pt idx="1">
                  <c:v>06.18</c:v>
                </c:pt>
                <c:pt idx="2">
                  <c:v>09.18</c:v>
                </c:pt>
                <c:pt idx="3">
                  <c:v>12.18</c:v>
                </c:pt>
                <c:pt idx="4">
                  <c:v>03.19</c:v>
                </c:pt>
                <c:pt idx="5">
                  <c:v>06.19</c:v>
                </c:pt>
                <c:pt idx="6">
                  <c:v>09.19</c:v>
                </c:pt>
              </c:strCache>
            </c:strRef>
          </c:cat>
          <c:val>
            <c:numRef>
              <c:f>'2.6.4'!$B$4:$B$10</c:f>
              <c:numCache>
                <c:formatCode>0.0</c:formatCode>
                <c:ptCount val="7"/>
                <c:pt idx="0">
                  <c:v>7.7</c:v>
                </c:pt>
                <c:pt idx="1">
                  <c:v>3.1</c:v>
                </c:pt>
                <c:pt idx="2">
                  <c:v>1.2</c:v>
                </c:pt>
                <c:pt idx="3">
                  <c:v>0.7</c:v>
                </c:pt>
                <c:pt idx="4">
                  <c:v>9.4</c:v>
                </c:pt>
                <c:pt idx="5">
                  <c:v>26.1</c:v>
                </c:pt>
                <c:pt idx="6">
                  <c:v>20.6</c:v>
                </c:pt>
              </c:numCache>
            </c:numRef>
          </c:val>
          <c:extLst>
            <c:ext xmlns:c16="http://schemas.microsoft.com/office/drawing/2014/chart" uri="{C3380CC4-5D6E-409C-BE32-E72D297353CC}">
              <c16:uniqueId val="{00000000-A2F7-48EC-BD45-0E5A334BE8EA}"/>
            </c:ext>
          </c:extLst>
        </c:ser>
        <c:ser>
          <c:idx val="2"/>
          <c:order val="1"/>
          <c:tx>
            <c:strRef>
              <c:f>'2.6.4'!$C$1</c:f>
              <c:strCache>
                <c:ptCount val="1"/>
                <c:pt idx="0">
                  <c:v>Від 1 до 2 років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'2.6.4'!$A$4:$A$10</c:f>
              <c:strCache>
                <c:ptCount val="7"/>
                <c:pt idx="0">
                  <c:v>03.18</c:v>
                </c:pt>
                <c:pt idx="1">
                  <c:v>06.18</c:v>
                </c:pt>
                <c:pt idx="2">
                  <c:v>09.18</c:v>
                </c:pt>
                <c:pt idx="3">
                  <c:v>12.18</c:v>
                </c:pt>
                <c:pt idx="4">
                  <c:v>03.19</c:v>
                </c:pt>
                <c:pt idx="5">
                  <c:v>06.19</c:v>
                </c:pt>
                <c:pt idx="6">
                  <c:v>09.19</c:v>
                </c:pt>
              </c:strCache>
            </c:strRef>
          </c:cat>
          <c:val>
            <c:numRef>
              <c:f>'2.6.4'!$C$4:$C$10</c:f>
              <c:numCache>
                <c:formatCode>0.0</c:formatCode>
                <c:ptCount val="7"/>
                <c:pt idx="0">
                  <c:v>1.7</c:v>
                </c:pt>
                <c:pt idx="1">
                  <c:v>2.1</c:v>
                </c:pt>
                <c:pt idx="2">
                  <c:v>2.1</c:v>
                </c:pt>
                <c:pt idx="3">
                  <c:v>1.8</c:v>
                </c:pt>
                <c:pt idx="4">
                  <c:v>7.4</c:v>
                </c:pt>
                <c:pt idx="5">
                  <c:v>13.3</c:v>
                </c:pt>
                <c:pt idx="6">
                  <c:v>18.600000000000001</c:v>
                </c:pt>
              </c:numCache>
            </c:numRef>
          </c:val>
          <c:extLst>
            <c:ext xmlns:c16="http://schemas.microsoft.com/office/drawing/2014/chart" uri="{C3380CC4-5D6E-409C-BE32-E72D297353CC}">
              <c16:uniqueId val="{00000001-A2F7-48EC-BD45-0E5A334BE8EA}"/>
            </c:ext>
          </c:extLst>
        </c:ser>
        <c:ser>
          <c:idx val="3"/>
          <c:order val="2"/>
          <c:tx>
            <c:strRef>
              <c:f>'2.6.4'!$D$1</c:f>
              <c:strCache>
                <c:ptCount val="1"/>
                <c:pt idx="0">
                  <c:v>Від 2 до 5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'2.6.4'!$A$4:$A$10</c:f>
              <c:strCache>
                <c:ptCount val="7"/>
                <c:pt idx="0">
                  <c:v>03.18</c:v>
                </c:pt>
                <c:pt idx="1">
                  <c:v>06.18</c:v>
                </c:pt>
                <c:pt idx="2">
                  <c:v>09.18</c:v>
                </c:pt>
                <c:pt idx="3">
                  <c:v>12.18</c:v>
                </c:pt>
                <c:pt idx="4">
                  <c:v>03.19</c:v>
                </c:pt>
                <c:pt idx="5">
                  <c:v>06.19</c:v>
                </c:pt>
                <c:pt idx="6">
                  <c:v>09.19</c:v>
                </c:pt>
              </c:strCache>
            </c:strRef>
          </c:cat>
          <c:val>
            <c:numRef>
              <c:f>'2.6.4'!$D$4:$D$10</c:f>
              <c:numCache>
                <c:formatCode>0.0</c:formatCode>
                <c:ptCount val="7"/>
                <c:pt idx="0">
                  <c:v>5.2</c:v>
                </c:pt>
                <c:pt idx="1">
                  <c:v>4.9000000000000004</c:v>
                </c:pt>
                <c:pt idx="2">
                  <c:v>3.8</c:v>
                </c:pt>
                <c:pt idx="3">
                  <c:v>3.6</c:v>
                </c:pt>
                <c:pt idx="4">
                  <c:v>3.3</c:v>
                </c:pt>
                <c:pt idx="5">
                  <c:v>11.3</c:v>
                </c:pt>
                <c:pt idx="6">
                  <c:v>26</c:v>
                </c:pt>
              </c:numCache>
            </c:numRef>
          </c:val>
          <c:extLst>
            <c:ext xmlns:c16="http://schemas.microsoft.com/office/drawing/2014/chart" uri="{C3380CC4-5D6E-409C-BE32-E72D297353CC}">
              <c16:uniqueId val="{00000002-A2F7-48EC-BD45-0E5A334BE8EA}"/>
            </c:ext>
          </c:extLst>
        </c:ser>
        <c:ser>
          <c:idx val="4"/>
          <c:order val="3"/>
          <c:tx>
            <c:strRef>
              <c:f>'2.6.4'!$E$1</c:f>
              <c:strCache>
                <c:ptCount val="1"/>
                <c:pt idx="0">
                  <c:v>&gt;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'2.6.4'!$A$4:$A$10</c:f>
              <c:strCache>
                <c:ptCount val="7"/>
                <c:pt idx="0">
                  <c:v>03.18</c:v>
                </c:pt>
                <c:pt idx="1">
                  <c:v>06.18</c:v>
                </c:pt>
                <c:pt idx="2">
                  <c:v>09.18</c:v>
                </c:pt>
                <c:pt idx="3">
                  <c:v>12.18</c:v>
                </c:pt>
                <c:pt idx="4">
                  <c:v>03.19</c:v>
                </c:pt>
                <c:pt idx="5">
                  <c:v>06.19</c:v>
                </c:pt>
                <c:pt idx="6">
                  <c:v>09.19</c:v>
                </c:pt>
              </c:strCache>
            </c:strRef>
          </c:cat>
          <c:val>
            <c:numRef>
              <c:f>'2.6.4'!$E$4:$E$10</c:f>
              <c:numCache>
                <c:formatCode>0.0</c:formatCode>
                <c:ptCount val="7"/>
                <c:pt idx="0">
                  <c:v>0</c:v>
                </c:pt>
                <c:pt idx="1">
                  <c:v>0</c:v>
                </c:pt>
                <c:pt idx="2">
                  <c:v>0</c:v>
                </c:pt>
                <c:pt idx="3">
                  <c:v>0</c:v>
                </c:pt>
                <c:pt idx="4">
                  <c:v>0</c:v>
                </c:pt>
                <c:pt idx="5">
                  <c:v>7.4</c:v>
                </c:pt>
                <c:pt idx="6">
                  <c:v>31.7</c:v>
                </c:pt>
              </c:numCache>
            </c:numRef>
          </c:val>
          <c:extLst>
            <c:ext xmlns:c16="http://schemas.microsoft.com/office/drawing/2014/chart" uri="{C3380CC4-5D6E-409C-BE32-E72D297353CC}">
              <c16:uniqueId val="{00000003-A2F7-48EC-BD45-0E5A334BE8EA}"/>
            </c:ext>
          </c:extLst>
        </c:ser>
        <c:dLbls>
          <c:showLegendKey val="0"/>
          <c:showVal val="0"/>
          <c:showCatName val="0"/>
          <c:showSerName val="0"/>
          <c:showPercent val="0"/>
          <c:showBubbleSize val="0"/>
        </c:dLbls>
        <c:gapWidth val="70"/>
        <c:axId val="444722552"/>
        <c:axId val="444722944"/>
      </c:barChart>
      <c:catAx>
        <c:axId val="4447225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2944"/>
        <c:crosses val="autoZero"/>
        <c:auto val="0"/>
        <c:lblAlgn val="ctr"/>
        <c:lblOffset val="100"/>
        <c:tickMarkSkip val="4"/>
        <c:noMultiLvlLbl val="0"/>
      </c:catAx>
      <c:valAx>
        <c:axId val="444722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255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3734939759036142"/>
          <c:w val="0.96250000000000002"/>
          <c:h val="0.14457831325301204"/>
        </c:manualLayout>
      </c:layout>
      <c:overlay val="0"/>
      <c:spPr>
        <a:noFill/>
        <a:ln w="12700"/>
        <a:extLst>
          <a:ext uri="{909E8E84-426E-40DD-AFC4-6F175D3DCCD1}">
            <a14:hiddenFill xmlns:a14="http://schemas.microsoft.com/office/drawing/2010/main">
              <a:noFill/>
            </a14:hiddenFill>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7374015748031496E-2"/>
          <c:w val="0.86719422572178473"/>
          <c:h val="0.70022561465531097"/>
        </c:manualLayout>
      </c:layout>
      <c:lineChart>
        <c:grouping val="standard"/>
        <c:varyColors val="0"/>
        <c:ser>
          <c:idx val="0"/>
          <c:order val="0"/>
          <c:tx>
            <c:strRef>
              <c:f>'2.6.5'!$B$1</c:f>
              <c:strCache>
                <c:ptCount val="1"/>
                <c:pt idx="0">
                  <c:v>Кредити НФК </c:v>
                </c:pt>
              </c:strCache>
            </c:strRef>
          </c:tx>
          <c:spPr>
            <a:ln w="25400" cmpd="sng">
              <a:solidFill>
                <a:srgbClr val="057D46"/>
              </a:solidFill>
              <a:prstDash val="solid"/>
            </a:ln>
          </c:spPr>
          <c:marker>
            <c:symbol val="none"/>
          </c:marker>
          <c:cat>
            <c:strRef>
              <c:f>'2.6.5'!$F$4:$F$22</c:f>
              <c:strCache>
                <c:ptCount val="19"/>
                <c:pt idx="0">
                  <c:v>І.15</c:v>
                </c:pt>
                <c:pt idx="2">
                  <c:v>ІІІ.15</c:v>
                </c:pt>
                <c:pt idx="4">
                  <c:v>І.16</c:v>
                </c:pt>
                <c:pt idx="6">
                  <c:v>III.16</c:v>
                </c:pt>
                <c:pt idx="8">
                  <c:v>I.17</c:v>
                </c:pt>
                <c:pt idx="10">
                  <c:v>III.17</c:v>
                </c:pt>
                <c:pt idx="12">
                  <c:v>I.18</c:v>
                </c:pt>
                <c:pt idx="14">
                  <c:v>ІІІ.18</c:v>
                </c:pt>
                <c:pt idx="16">
                  <c:v>I.19</c:v>
                </c:pt>
                <c:pt idx="18">
                  <c:v>ІІІ.19</c:v>
                </c:pt>
              </c:strCache>
            </c:strRef>
          </c:cat>
          <c:val>
            <c:numRef>
              <c:f>'2.6.5'!$B$4:$B$22</c:f>
              <c:numCache>
                <c:formatCode>0.0</c:formatCode>
                <c:ptCount val="19"/>
                <c:pt idx="0">
                  <c:v>19.899999999999999</c:v>
                </c:pt>
                <c:pt idx="1">
                  <c:v>23.1</c:v>
                </c:pt>
                <c:pt idx="2">
                  <c:v>21.6</c:v>
                </c:pt>
                <c:pt idx="3">
                  <c:v>21.1</c:v>
                </c:pt>
                <c:pt idx="4">
                  <c:v>20.399999999999999</c:v>
                </c:pt>
                <c:pt idx="5">
                  <c:v>20.9</c:v>
                </c:pt>
                <c:pt idx="6">
                  <c:v>17.399999999999999</c:v>
                </c:pt>
                <c:pt idx="7">
                  <c:v>14.7</c:v>
                </c:pt>
                <c:pt idx="8">
                  <c:v>15.8</c:v>
                </c:pt>
                <c:pt idx="9">
                  <c:v>14.9</c:v>
                </c:pt>
                <c:pt idx="10">
                  <c:v>14.2</c:v>
                </c:pt>
                <c:pt idx="11">
                  <c:v>15.6</c:v>
                </c:pt>
                <c:pt idx="12">
                  <c:v>16.3</c:v>
                </c:pt>
                <c:pt idx="13">
                  <c:v>17.100000000000001</c:v>
                </c:pt>
                <c:pt idx="14">
                  <c:v>18.2</c:v>
                </c:pt>
                <c:pt idx="15">
                  <c:v>20</c:v>
                </c:pt>
                <c:pt idx="16">
                  <c:v>18.8</c:v>
                </c:pt>
                <c:pt idx="17">
                  <c:v>18.5</c:v>
                </c:pt>
                <c:pt idx="18">
                  <c:v>18.3</c:v>
                </c:pt>
              </c:numCache>
            </c:numRef>
          </c:val>
          <c:smooth val="0"/>
          <c:extLst>
            <c:ext xmlns:c16="http://schemas.microsoft.com/office/drawing/2014/chart" uri="{C3380CC4-5D6E-409C-BE32-E72D297353CC}">
              <c16:uniqueId val="{00000000-7C4E-4DB0-AC1F-81E01F40CF42}"/>
            </c:ext>
          </c:extLst>
        </c:ser>
        <c:ser>
          <c:idx val="2"/>
          <c:order val="1"/>
          <c:tx>
            <c:strRef>
              <c:f>'2.6.5'!$C$1</c:f>
              <c:strCache>
                <c:ptCount val="1"/>
                <c:pt idx="0">
                  <c:v>Кредити ДГ  (без овердрафту)</c:v>
                </c:pt>
              </c:strCache>
            </c:strRef>
          </c:tx>
          <c:spPr>
            <a:ln w="25400" cmpd="sng">
              <a:solidFill>
                <a:srgbClr val="91C864"/>
              </a:solidFill>
              <a:prstDash val="solid"/>
            </a:ln>
          </c:spPr>
          <c:marker>
            <c:symbol val="none"/>
          </c:marker>
          <c:cat>
            <c:strRef>
              <c:f>'2.6.5'!$F$4:$F$22</c:f>
              <c:strCache>
                <c:ptCount val="19"/>
                <c:pt idx="0">
                  <c:v>І.15</c:v>
                </c:pt>
                <c:pt idx="2">
                  <c:v>ІІІ.15</c:v>
                </c:pt>
                <c:pt idx="4">
                  <c:v>І.16</c:v>
                </c:pt>
                <c:pt idx="6">
                  <c:v>III.16</c:v>
                </c:pt>
                <c:pt idx="8">
                  <c:v>I.17</c:v>
                </c:pt>
                <c:pt idx="10">
                  <c:v>III.17</c:v>
                </c:pt>
                <c:pt idx="12">
                  <c:v>I.18</c:v>
                </c:pt>
                <c:pt idx="14">
                  <c:v>ІІІ.18</c:v>
                </c:pt>
                <c:pt idx="16">
                  <c:v>I.19</c:v>
                </c:pt>
                <c:pt idx="18">
                  <c:v>ІІІ.19</c:v>
                </c:pt>
              </c:strCache>
            </c:strRef>
          </c:cat>
          <c:val>
            <c:numRef>
              <c:f>'2.6.5'!$C$4:$C$22</c:f>
              <c:numCache>
                <c:formatCode>0.0</c:formatCode>
                <c:ptCount val="19"/>
                <c:pt idx="0">
                  <c:v>25.7</c:v>
                </c:pt>
                <c:pt idx="1">
                  <c:v>26.7</c:v>
                </c:pt>
                <c:pt idx="2">
                  <c:v>28.1</c:v>
                </c:pt>
                <c:pt idx="3">
                  <c:v>28</c:v>
                </c:pt>
                <c:pt idx="4">
                  <c:v>29.6</c:v>
                </c:pt>
                <c:pt idx="5">
                  <c:v>31.6</c:v>
                </c:pt>
                <c:pt idx="6">
                  <c:v>31.2</c:v>
                </c:pt>
                <c:pt idx="7">
                  <c:v>30.4</c:v>
                </c:pt>
                <c:pt idx="8">
                  <c:v>29.6</c:v>
                </c:pt>
                <c:pt idx="9">
                  <c:v>29.6</c:v>
                </c:pt>
                <c:pt idx="10">
                  <c:v>28</c:v>
                </c:pt>
                <c:pt idx="11">
                  <c:v>29</c:v>
                </c:pt>
                <c:pt idx="12">
                  <c:v>30.9</c:v>
                </c:pt>
                <c:pt idx="13">
                  <c:v>31.5</c:v>
                </c:pt>
                <c:pt idx="14">
                  <c:v>32</c:v>
                </c:pt>
                <c:pt idx="15">
                  <c:v>33</c:v>
                </c:pt>
                <c:pt idx="16">
                  <c:v>31.9</c:v>
                </c:pt>
                <c:pt idx="17">
                  <c:v>32</c:v>
                </c:pt>
                <c:pt idx="18">
                  <c:v>35</c:v>
                </c:pt>
              </c:numCache>
            </c:numRef>
          </c:val>
          <c:smooth val="0"/>
          <c:extLst>
            <c:ext xmlns:c16="http://schemas.microsoft.com/office/drawing/2014/chart" uri="{C3380CC4-5D6E-409C-BE32-E72D297353CC}">
              <c16:uniqueId val="{00000001-7C4E-4DB0-AC1F-81E01F40CF42}"/>
            </c:ext>
          </c:extLst>
        </c:ser>
        <c:ser>
          <c:idx val="4"/>
          <c:order val="2"/>
          <c:tx>
            <c:strRef>
              <c:f>'2.6.5'!$D$1</c:f>
              <c:strCache>
                <c:ptCount val="1"/>
                <c:pt idx="0">
                  <c:v>Депозити НФК </c:v>
                </c:pt>
              </c:strCache>
            </c:strRef>
          </c:tx>
          <c:spPr>
            <a:ln w="25400" cmpd="sng">
              <a:solidFill>
                <a:srgbClr val="7D0532"/>
              </a:solidFill>
              <a:prstDash val="solid"/>
            </a:ln>
          </c:spPr>
          <c:marker>
            <c:symbol val="none"/>
          </c:marker>
          <c:cat>
            <c:strRef>
              <c:f>'2.6.5'!$F$4:$F$22</c:f>
              <c:strCache>
                <c:ptCount val="19"/>
                <c:pt idx="0">
                  <c:v>І.15</c:v>
                </c:pt>
                <c:pt idx="2">
                  <c:v>ІІІ.15</c:v>
                </c:pt>
                <c:pt idx="4">
                  <c:v>І.16</c:v>
                </c:pt>
                <c:pt idx="6">
                  <c:v>III.16</c:v>
                </c:pt>
                <c:pt idx="8">
                  <c:v>I.17</c:v>
                </c:pt>
                <c:pt idx="10">
                  <c:v>III.17</c:v>
                </c:pt>
                <c:pt idx="12">
                  <c:v>I.18</c:v>
                </c:pt>
                <c:pt idx="14">
                  <c:v>ІІІ.18</c:v>
                </c:pt>
                <c:pt idx="16">
                  <c:v>I.19</c:v>
                </c:pt>
                <c:pt idx="18">
                  <c:v>ІІІ.19</c:v>
                </c:pt>
              </c:strCache>
            </c:strRef>
          </c:cat>
          <c:val>
            <c:numRef>
              <c:f>'2.6.5'!$D$4:$D$22</c:f>
              <c:numCache>
                <c:formatCode>0.0</c:formatCode>
                <c:ptCount val="19"/>
                <c:pt idx="0">
                  <c:v>8.4</c:v>
                </c:pt>
                <c:pt idx="1">
                  <c:v>14.3</c:v>
                </c:pt>
                <c:pt idx="2">
                  <c:v>13.2</c:v>
                </c:pt>
                <c:pt idx="3">
                  <c:v>11.5</c:v>
                </c:pt>
                <c:pt idx="4">
                  <c:v>11</c:v>
                </c:pt>
                <c:pt idx="5">
                  <c:v>12.8</c:v>
                </c:pt>
                <c:pt idx="6">
                  <c:v>10.3</c:v>
                </c:pt>
                <c:pt idx="7">
                  <c:v>9.6</c:v>
                </c:pt>
                <c:pt idx="8">
                  <c:v>9</c:v>
                </c:pt>
                <c:pt idx="9">
                  <c:v>8.6</c:v>
                </c:pt>
                <c:pt idx="10">
                  <c:v>8.1</c:v>
                </c:pt>
                <c:pt idx="11">
                  <c:v>8.6999999999999993</c:v>
                </c:pt>
                <c:pt idx="12">
                  <c:v>10.199999999999999</c:v>
                </c:pt>
                <c:pt idx="13">
                  <c:v>11.4</c:v>
                </c:pt>
                <c:pt idx="14">
                  <c:v>12.4</c:v>
                </c:pt>
                <c:pt idx="15">
                  <c:v>14.1</c:v>
                </c:pt>
                <c:pt idx="16">
                  <c:v>13.7</c:v>
                </c:pt>
                <c:pt idx="17">
                  <c:v>13.3</c:v>
                </c:pt>
                <c:pt idx="18">
                  <c:v>13.2</c:v>
                </c:pt>
              </c:numCache>
            </c:numRef>
          </c:val>
          <c:smooth val="0"/>
          <c:extLst>
            <c:ext xmlns:c16="http://schemas.microsoft.com/office/drawing/2014/chart" uri="{C3380CC4-5D6E-409C-BE32-E72D297353CC}">
              <c16:uniqueId val="{00000002-7C4E-4DB0-AC1F-81E01F40CF42}"/>
            </c:ext>
          </c:extLst>
        </c:ser>
        <c:ser>
          <c:idx val="6"/>
          <c:order val="3"/>
          <c:tx>
            <c:strRef>
              <c:f>'2.6.5'!$E$1</c:f>
              <c:strCache>
                <c:ptCount val="1"/>
                <c:pt idx="0">
                  <c:v>Строкові депозити ДГ </c:v>
                </c:pt>
              </c:strCache>
            </c:strRef>
          </c:tx>
          <c:spPr>
            <a:ln w="25400" cmpd="sng">
              <a:solidFill>
                <a:srgbClr val="DC4B64"/>
              </a:solidFill>
              <a:prstDash val="solid"/>
            </a:ln>
          </c:spPr>
          <c:marker>
            <c:symbol val="none"/>
          </c:marker>
          <c:cat>
            <c:strRef>
              <c:f>'2.6.5'!$F$4:$F$22</c:f>
              <c:strCache>
                <c:ptCount val="19"/>
                <c:pt idx="0">
                  <c:v>І.15</c:v>
                </c:pt>
                <c:pt idx="2">
                  <c:v>ІІІ.15</c:v>
                </c:pt>
                <c:pt idx="4">
                  <c:v>І.16</c:v>
                </c:pt>
                <c:pt idx="6">
                  <c:v>III.16</c:v>
                </c:pt>
                <c:pt idx="8">
                  <c:v>I.17</c:v>
                </c:pt>
                <c:pt idx="10">
                  <c:v>III.17</c:v>
                </c:pt>
                <c:pt idx="12">
                  <c:v>I.18</c:v>
                </c:pt>
                <c:pt idx="14">
                  <c:v>ІІІ.18</c:v>
                </c:pt>
                <c:pt idx="16">
                  <c:v>I.19</c:v>
                </c:pt>
                <c:pt idx="18">
                  <c:v>ІІІ.19</c:v>
                </c:pt>
              </c:strCache>
            </c:strRef>
          </c:cat>
          <c:val>
            <c:numRef>
              <c:f>'2.6.5'!$E$4:$E$22</c:f>
              <c:numCache>
                <c:formatCode>0.0</c:formatCode>
                <c:ptCount val="19"/>
                <c:pt idx="0">
                  <c:v>19.600000000000001</c:v>
                </c:pt>
                <c:pt idx="1">
                  <c:v>22.2</c:v>
                </c:pt>
                <c:pt idx="2">
                  <c:v>20.6</c:v>
                </c:pt>
                <c:pt idx="3">
                  <c:v>20.399999999999999</c:v>
                </c:pt>
                <c:pt idx="4">
                  <c:v>19.5</c:v>
                </c:pt>
                <c:pt idx="5">
                  <c:v>18.2</c:v>
                </c:pt>
                <c:pt idx="6">
                  <c:v>17</c:v>
                </c:pt>
                <c:pt idx="7">
                  <c:v>16.8</c:v>
                </c:pt>
                <c:pt idx="8">
                  <c:v>16</c:v>
                </c:pt>
                <c:pt idx="9">
                  <c:v>14.8</c:v>
                </c:pt>
                <c:pt idx="10">
                  <c:v>13.9</c:v>
                </c:pt>
                <c:pt idx="11">
                  <c:v>13.5</c:v>
                </c:pt>
                <c:pt idx="12">
                  <c:v>13.5</c:v>
                </c:pt>
                <c:pt idx="13">
                  <c:v>13.5</c:v>
                </c:pt>
                <c:pt idx="14">
                  <c:v>13.6</c:v>
                </c:pt>
                <c:pt idx="15">
                  <c:v>14.5</c:v>
                </c:pt>
                <c:pt idx="16">
                  <c:v>14.7</c:v>
                </c:pt>
                <c:pt idx="17">
                  <c:v>14.8</c:v>
                </c:pt>
                <c:pt idx="18">
                  <c:v>15.5</c:v>
                </c:pt>
              </c:numCache>
            </c:numRef>
          </c:val>
          <c:smooth val="0"/>
          <c:extLst>
            <c:ext xmlns:c16="http://schemas.microsoft.com/office/drawing/2014/chart" uri="{C3380CC4-5D6E-409C-BE32-E72D297353CC}">
              <c16:uniqueId val="{00000003-7C4E-4DB0-AC1F-81E01F40CF42}"/>
            </c:ext>
          </c:extLst>
        </c:ser>
        <c:dLbls>
          <c:showLegendKey val="0"/>
          <c:showVal val="0"/>
          <c:showCatName val="0"/>
          <c:showSerName val="0"/>
          <c:showPercent val="0"/>
          <c:showBubbleSize val="0"/>
        </c:dLbls>
        <c:smooth val="0"/>
        <c:axId val="444723728"/>
        <c:axId val="444724120"/>
      </c:lineChart>
      <c:catAx>
        <c:axId val="444723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4120"/>
        <c:crossesAt val="0"/>
        <c:auto val="1"/>
        <c:lblAlgn val="ctr"/>
        <c:lblOffset val="100"/>
        <c:tickLblSkip val="1"/>
        <c:tickMarkSkip val="4"/>
        <c:noMultiLvlLbl val="0"/>
      </c:catAx>
      <c:valAx>
        <c:axId val="444724120"/>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3728"/>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805774278215226"/>
          <c:w val="1"/>
          <c:h val="0.1733138745587835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939461810905929E-2"/>
          <c:y val="4.9337349397590359E-2"/>
          <c:w val="0.85825263944474994"/>
          <c:h val="0.73415044730093537"/>
        </c:manualLayout>
      </c:layout>
      <c:lineChart>
        <c:grouping val="standard"/>
        <c:varyColors val="0"/>
        <c:ser>
          <c:idx val="0"/>
          <c:order val="0"/>
          <c:tx>
            <c:strRef>
              <c:f>'2.6.6'!$B$1</c:f>
              <c:strCache>
                <c:ptCount val="1"/>
                <c:pt idx="0">
                  <c:v>РЕОК</c:v>
                </c:pt>
              </c:strCache>
            </c:strRef>
          </c:tx>
          <c:spPr>
            <a:ln w="25400" cmpd="sng">
              <a:solidFill>
                <a:srgbClr val="057D46"/>
              </a:solidFill>
              <a:prstDash val="solid"/>
            </a:ln>
          </c:spPr>
          <c:marker>
            <c:symbol val="none"/>
          </c:marker>
          <c:cat>
            <c:strRef>
              <c:f>'2.6.6'!$D$4:$D$34</c:f>
              <c:strCache>
                <c:ptCount val="31"/>
                <c:pt idx="0">
                  <c:v>I.12</c:v>
                </c:pt>
                <c:pt idx="4">
                  <c:v>I.13</c:v>
                </c:pt>
                <c:pt idx="8">
                  <c:v>I.14</c:v>
                </c:pt>
                <c:pt idx="12">
                  <c:v>I.15</c:v>
                </c:pt>
                <c:pt idx="16">
                  <c:v>I.16</c:v>
                </c:pt>
                <c:pt idx="20">
                  <c:v>I.17</c:v>
                </c:pt>
                <c:pt idx="24">
                  <c:v>I.18</c:v>
                </c:pt>
                <c:pt idx="30">
                  <c:v>III.19</c:v>
                </c:pt>
              </c:strCache>
            </c:strRef>
          </c:cat>
          <c:val>
            <c:numRef>
              <c:f>'2.6.6'!$B$4:$B$34</c:f>
              <c:numCache>
                <c:formatCode>0.00</c:formatCode>
                <c:ptCount val="31"/>
                <c:pt idx="0">
                  <c:v>0.97</c:v>
                </c:pt>
                <c:pt idx="1">
                  <c:v>0.98</c:v>
                </c:pt>
                <c:pt idx="2">
                  <c:v>0.97</c:v>
                </c:pt>
                <c:pt idx="3">
                  <c:v>0.94</c:v>
                </c:pt>
                <c:pt idx="4">
                  <c:v>0.92</c:v>
                </c:pt>
                <c:pt idx="5">
                  <c:v>0.93</c:v>
                </c:pt>
                <c:pt idx="6">
                  <c:v>0.93</c:v>
                </c:pt>
                <c:pt idx="7">
                  <c:v>0.91</c:v>
                </c:pt>
                <c:pt idx="8">
                  <c:v>0.87</c:v>
                </c:pt>
                <c:pt idx="9">
                  <c:v>0.7</c:v>
                </c:pt>
                <c:pt idx="10">
                  <c:v>0.69</c:v>
                </c:pt>
                <c:pt idx="11">
                  <c:v>0.72</c:v>
                </c:pt>
                <c:pt idx="12">
                  <c:v>0.64</c:v>
                </c:pt>
                <c:pt idx="13">
                  <c:v>0.73</c:v>
                </c:pt>
                <c:pt idx="14">
                  <c:v>0.78</c:v>
                </c:pt>
                <c:pt idx="15">
                  <c:v>0.77</c:v>
                </c:pt>
                <c:pt idx="16">
                  <c:v>0.73</c:v>
                </c:pt>
                <c:pt idx="17">
                  <c:v>0.73</c:v>
                </c:pt>
                <c:pt idx="18">
                  <c:v>0.72</c:v>
                </c:pt>
                <c:pt idx="19">
                  <c:v>0.76</c:v>
                </c:pt>
                <c:pt idx="20">
                  <c:v>0.75</c:v>
                </c:pt>
                <c:pt idx="21">
                  <c:v>0.77</c:v>
                </c:pt>
                <c:pt idx="22">
                  <c:v>0.78</c:v>
                </c:pt>
                <c:pt idx="23">
                  <c:v>0.77</c:v>
                </c:pt>
                <c:pt idx="24">
                  <c:v>0.76</c:v>
                </c:pt>
                <c:pt idx="25">
                  <c:v>0.83</c:v>
                </c:pt>
                <c:pt idx="26">
                  <c:v>0.82</c:v>
                </c:pt>
                <c:pt idx="27">
                  <c:v>0.84</c:v>
                </c:pt>
                <c:pt idx="28">
                  <c:v>0.88</c:v>
                </c:pt>
                <c:pt idx="29">
                  <c:v>0.91</c:v>
                </c:pt>
                <c:pt idx="30">
                  <c:v>0.94</c:v>
                </c:pt>
              </c:numCache>
            </c:numRef>
          </c:val>
          <c:smooth val="0"/>
          <c:extLst>
            <c:ext xmlns:c16="http://schemas.microsoft.com/office/drawing/2014/chart" uri="{C3380CC4-5D6E-409C-BE32-E72D297353CC}">
              <c16:uniqueId val="{00000000-8521-4104-B82C-84DE429F59CC}"/>
            </c:ext>
          </c:extLst>
        </c:ser>
        <c:ser>
          <c:idx val="1"/>
          <c:order val="1"/>
          <c:tx>
            <c:strRef>
              <c:f>'2.6.6'!$C$1</c:f>
              <c:strCache>
                <c:ptCount val="1"/>
                <c:pt idx="0">
                  <c:v>НЕОК</c:v>
                </c:pt>
              </c:strCache>
            </c:strRef>
          </c:tx>
          <c:spPr>
            <a:ln w="25400" cmpd="sng">
              <a:solidFill>
                <a:srgbClr val="7D0532"/>
              </a:solidFill>
              <a:prstDash val="solid"/>
            </a:ln>
          </c:spPr>
          <c:marker>
            <c:symbol val="none"/>
          </c:marker>
          <c:cat>
            <c:strRef>
              <c:f>'2.6.6'!$D$4:$D$34</c:f>
              <c:strCache>
                <c:ptCount val="31"/>
                <c:pt idx="0">
                  <c:v>I.12</c:v>
                </c:pt>
                <c:pt idx="4">
                  <c:v>I.13</c:v>
                </c:pt>
                <c:pt idx="8">
                  <c:v>I.14</c:v>
                </c:pt>
                <c:pt idx="12">
                  <c:v>I.15</c:v>
                </c:pt>
                <c:pt idx="16">
                  <c:v>I.16</c:v>
                </c:pt>
                <c:pt idx="20">
                  <c:v>I.17</c:v>
                </c:pt>
                <c:pt idx="24">
                  <c:v>I.18</c:v>
                </c:pt>
                <c:pt idx="30">
                  <c:v>III.19</c:v>
                </c:pt>
              </c:strCache>
            </c:strRef>
          </c:cat>
          <c:val>
            <c:numRef>
              <c:f>'2.6.6'!$C$4:$C$34</c:f>
              <c:numCache>
                <c:formatCode>0.00</c:formatCode>
                <c:ptCount val="31"/>
                <c:pt idx="0">
                  <c:v>0.98</c:v>
                </c:pt>
                <c:pt idx="1">
                  <c:v>0.99</c:v>
                </c:pt>
                <c:pt idx="2">
                  <c:v>1.01</c:v>
                </c:pt>
                <c:pt idx="3">
                  <c:v>0.98</c:v>
                </c:pt>
                <c:pt idx="4">
                  <c:v>0.97</c:v>
                </c:pt>
                <c:pt idx="5">
                  <c:v>1</c:v>
                </c:pt>
                <c:pt idx="6">
                  <c:v>1.01</c:v>
                </c:pt>
                <c:pt idx="7">
                  <c:v>1</c:v>
                </c:pt>
                <c:pt idx="8">
                  <c:v>0.95</c:v>
                </c:pt>
                <c:pt idx="9">
                  <c:v>0.72</c:v>
                </c:pt>
                <c:pt idx="10">
                  <c:v>0.69</c:v>
                </c:pt>
                <c:pt idx="11">
                  <c:v>0.68</c:v>
                </c:pt>
                <c:pt idx="12">
                  <c:v>0.55000000000000004</c:v>
                </c:pt>
                <c:pt idx="13">
                  <c:v>0.5</c:v>
                </c:pt>
                <c:pt idx="14">
                  <c:v>0.54</c:v>
                </c:pt>
                <c:pt idx="15">
                  <c:v>0.53</c:v>
                </c:pt>
                <c:pt idx="16">
                  <c:v>0.5</c:v>
                </c:pt>
                <c:pt idx="17">
                  <c:v>0.48</c:v>
                </c:pt>
                <c:pt idx="18">
                  <c:v>0.48</c:v>
                </c:pt>
                <c:pt idx="19">
                  <c:v>0.48</c:v>
                </c:pt>
                <c:pt idx="20">
                  <c:v>0.46</c:v>
                </c:pt>
                <c:pt idx="21">
                  <c:v>0.46</c:v>
                </c:pt>
                <c:pt idx="22">
                  <c:v>0.46</c:v>
                </c:pt>
                <c:pt idx="23">
                  <c:v>0.44</c:v>
                </c:pt>
                <c:pt idx="24">
                  <c:v>0.43</c:v>
                </c:pt>
                <c:pt idx="25">
                  <c:v>0.46</c:v>
                </c:pt>
                <c:pt idx="26">
                  <c:v>0.46</c:v>
                </c:pt>
                <c:pt idx="27">
                  <c:v>0.46</c:v>
                </c:pt>
                <c:pt idx="28">
                  <c:v>0.47</c:v>
                </c:pt>
                <c:pt idx="29">
                  <c:v>0.48</c:v>
                </c:pt>
                <c:pt idx="30">
                  <c:v>0.51</c:v>
                </c:pt>
              </c:numCache>
            </c:numRef>
          </c:val>
          <c:smooth val="0"/>
          <c:extLst>
            <c:ext xmlns:c16="http://schemas.microsoft.com/office/drawing/2014/chart" uri="{C3380CC4-5D6E-409C-BE32-E72D297353CC}">
              <c16:uniqueId val="{00000001-8521-4104-B82C-84DE429F59CC}"/>
            </c:ext>
          </c:extLst>
        </c:ser>
        <c:dLbls>
          <c:showLegendKey val="0"/>
          <c:showVal val="0"/>
          <c:showCatName val="0"/>
          <c:showSerName val="0"/>
          <c:showPercent val="0"/>
          <c:showBubbleSize val="0"/>
        </c:dLbls>
        <c:smooth val="0"/>
        <c:axId val="444725688"/>
        <c:axId val="444726080"/>
      </c:lineChart>
      <c:catAx>
        <c:axId val="4447256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6080"/>
        <c:crosses val="autoZero"/>
        <c:auto val="0"/>
        <c:lblAlgn val="ctr"/>
        <c:lblOffset val="100"/>
        <c:tickMarkSkip val="4"/>
        <c:noMultiLvlLbl val="0"/>
      </c:catAx>
      <c:valAx>
        <c:axId val="444726080"/>
        <c:scaling>
          <c:orientation val="minMax"/>
          <c:max val="1.1000000000000001"/>
          <c:min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5688"/>
        <c:crosses val="autoZero"/>
        <c:crossBetween val="between"/>
        <c:majorUnit val="0.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958512664563158"/>
          <c:w val="1"/>
          <c:h val="0.1302666513646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34711286089239E-2"/>
          <c:y val="4.9337349397590359E-2"/>
          <c:w val="0.83987828083989502"/>
          <c:h val="0.67476177024482109"/>
        </c:manualLayout>
      </c:layout>
      <c:lineChart>
        <c:grouping val="standard"/>
        <c:varyColors val="0"/>
        <c:ser>
          <c:idx val="2"/>
          <c:order val="0"/>
          <c:tx>
            <c:strRef>
              <c:f>'2.6.8'!$B$1</c:f>
              <c:strCache>
                <c:ptCount val="1"/>
                <c:pt idx="0">
                  <c:v>Депозити НФК </c:v>
                </c:pt>
              </c:strCache>
            </c:strRef>
          </c:tx>
          <c:spPr>
            <a:ln w="25400" cmpd="sng">
              <a:solidFill>
                <a:srgbClr val="057D46"/>
              </a:solidFill>
              <a:prstDash val="solid"/>
            </a:ln>
          </c:spPr>
          <c:marker>
            <c:symbol val="none"/>
          </c:marker>
          <c:cat>
            <c:strRef>
              <c:f>'2.6.8'!$F$4:$F$22</c:f>
              <c:strCache>
                <c:ptCount val="19"/>
                <c:pt idx="0">
                  <c:v>І.15</c:v>
                </c:pt>
                <c:pt idx="2">
                  <c:v>III.15</c:v>
                </c:pt>
                <c:pt idx="4">
                  <c:v>І.16</c:v>
                </c:pt>
                <c:pt idx="6">
                  <c:v>III.16</c:v>
                </c:pt>
                <c:pt idx="8">
                  <c:v>І.17</c:v>
                </c:pt>
                <c:pt idx="10">
                  <c:v>III.17</c:v>
                </c:pt>
                <c:pt idx="12">
                  <c:v>І.18</c:v>
                </c:pt>
                <c:pt idx="14">
                  <c:v>ІІІ.18</c:v>
                </c:pt>
                <c:pt idx="16">
                  <c:v>І.19</c:v>
                </c:pt>
                <c:pt idx="18">
                  <c:v>ІІІ.19</c:v>
                </c:pt>
              </c:strCache>
            </c:strRef>
          </c:cat>
          <c:val>
            <c:numRef>
              <c:f>'2.6.8'!$B$4:$B$22</c:f>
              <c:numCache>
                <c:formatCode>0.0</c:formatCode>
                <c:ptCount val="19"/>
                <c:pt idx="0">
                  <c:v>8.1</c:v>
                </c:pt>
                <c:pt idx="1">
                  <c:v>17.5</c:v>
                </c:pt>
                <c:pt idx="2">
                  <c:v>2.7</c:v>
                </c:pt>
                <c:pt idx="3">
                  <c:v>23.7</c:v>
                </c:pt>
                <c:pt idx="4">
                  <c:v>19.100000000000001</c:v>
                </c:pt>
                <c:pt idx="5">
                  <c:v>22</c:v>
                </c:pt>
                <c:pt idx="6">
                  <c:v>13.3</c:v>
                </c:pt>
                <c:pt idx="7">
                  <c:v>14.4</c:v>
                </c:pt>
                <c:pt idx="8">
                  <c:v>17.100000000000001</c:v>
                </c:pt>
                <c:pt idx="9">
                  <c:v>8.3000000000000007</c:v>
                </c:pt>
                <c:pt idx="10">
                  <c:v>8.9</c:v>
                </c:pt>
                <c:pt idx="11">
                  <c:v>9.1999999999999993</c:v>
                </c:pt>
                <c:pt idx="12">
                  <c:v>4</c:v>
                </c:pt>
                <c:pt idx="13">
                  <c:v>3.9</c:v>
                </c:pt>
                <c:pt idx="14">
                  <c:v>4.4000000000000004</c:v>
                </c:pt>
                <c:pt idx="15">
                  <c:v>5.3</c:v>
                </c:pt>
                <c:pt idx="16">
                  <c:v>7</c:v>
                </c:pt>
                <c:pt idx="17">
                  <c:v>7.1</c:v>
                </c:pt>
                <c:pt idx="18">
                  <c:v>15</c:v>
                </c:pt>
              </c:numCache>
            </c:numRef>
          </c:val>
          <c:smooth val="0"/>
          <c:extLst>
            <c:ext xmlns:c16="http://schemas.microsoft.com/office/drawing/2014/chart" uri="{C3380CC4-5D6E-409C-BE32-E72D297353CC}">
              <c16:uniqueId val="{00000000-F03F-4005-A402-A49C306A3FF3}"/>
            </c:ext>
          </c:extLst>
        </c:ser>
        <c:ser>
          <c:idx val="3"/>
          <c:order val="1"/>
          <c:tx>
            <c:strRef>
              <c:f>'2.6.8'!$C$1</c:f>
              <c:strCache>
                <c:ptCount val="1"/>
                <c:pt idx="0">
                  <c:v>Депозити ДГ</c:v>
                </c:pt>
              </c:strCache>
            </c:strRef>
          </c:tx>
          <c:spPr>
            <a:ln w="25400" cmpd="sng">
              <a:solidFill>
                <a:srgbClr val="91C864"/>
              </a:solidFill>
              <a:prstDash val="solid"/>
            </a:ln>
          </c:spPr>
          <c:marker>
            <c:symbol val="none"/>
          </c:marker>
          <c:cat>
            <c:strRef>
              <c:f>'2.6.8'!$F$4:$F$22</c:f>
              <c:strCache>
                <c:ptCount val="19"/>
                <c:pt idx="0">
                  <c:v>І.15</c:v>
                </c:pt>
                <c:pt idx="2">
                  <c:v>III.15</c:v>
                </c:pt>
                <c:pt idx="4">
                  <c:v>І.16</c:v>
                </c:pt>
                <c:pt idx="6">
                  <c:v>III.16</c:v>
                </c:pt>
                <c:pt idx="8">
                  <c:v>І.17</c:v>
                </c:pt>
                <c:pt idx="10">
                  <c:v>III.17</c:v>
                </c:pt>
                <c:pt idx="12">
                  <c:v>І.18</c:v>
                </c:pt>
                <c:pt idx="14">
                  <c:v>ІІІ.18</c:v>
                </c:pt>
                <c:pt idx="16">
                  <c:v>І.19</c:v>
                </c:pt>
                <c:pt idx="18">
                  <c:v>ІІІ.19</c:v>
                </c:pt>
              </c:strCache>
            </c:strRef>
          </c:cat>
          <c:val>
            <c:numRef>
              <c:f>'2.6.8'!$C$4:$C$22</c:f>
              <c:numCache>
                <c:formatCode>0.0</c:formatCode>
                <c:ptCount val="19"/>
                <c:pt idx="0">
                  <c:v>-19.100000000000001</c:v>
                </c:pt>
                <c:pt idx="1">
                  <c:v>-17.7</c:v>
                </c:pt>
                <c:pt idx="2">
                  <c:v>-16.600000000000001</c:v>
                </c:pt>
                <c:pt idx="3">
                  <c:v>-1</c:v>
                </c:pt>
                <c:pt idx="4">
                  <c:v>6.4</c:v>
                </c:pt>
                <c:pt idx="5">
                  <c:v>9.4</c:v>
                </c:pt>
                <c:pt idx="6">
                  <c:v>15.1</c:v>
                </c:pt>
                <c:pt idx="7">
                  <c:v>5.4</c:v>
                </c:pt>
                <c:pt idx="8">
                  <c:v>10.5</c:v>
                </c:pt>
                <c:pt idx="9">
                  <c:v>12.8</c:v>
                </c:pt>
                <c:pt idx="10">
                  <c:v>13.5</c:v>
                </c:pt>
                <c:pt idx="11">
                  <c:v>20.399999999999999</c:v>
                </c:pt>
                <c:pt idx="12">
                  <c:v>20.6</c:v>
                </c:pt>
                <c:pt idx="13">
                  <c:v>22</c:v>
                </c:pt>
                <c:pt idx="14">
                  <c:v>19.8</c:v>
                </c:pt>
                <c:pt idx="15">
                  <c:v>14.6</c:v>
                </c:pt>
                <c:pt idx="16">
                  <c:v>15.1</c:v>
                </c:pt>
                <c:pt idx="17">
                  <c:v>11.8</c:v>
                </c:pt>
                <c:pt idx="18">
                  <c:v>12.3</c:v>
                </c:pt>
              </c:numCache>
            </c:numRef>
          </c:val>
          <c:smooth val="0"/>
          <c:extLst>
            <c:ext xmlns:c16="http://schemas.microsoft.com/office/drawing/2014/chart" uri="{C3380CC4-5D6E-409C-BE32-E72D297353CC}">
              <c16:uniqueId val="{00000001-F03F-4005-A402-A49C306A3FF3}"/>
            </c:ext>
          </c:extLst>
        </c:ser>
        <c:ser>
          <c:idx val="0"/>
          <c:order val="2"/>
          <c:tx>
            <c:strRef>
              <c:f>'2.6.8'!$D$1</c:f>
              <c:strCache>
                <c:ptCount val="1"/>
                <c:pt idx="0">
                  <c:v>Кредити НФК</c:v>
                </c:pt>
              </c:strCache>
            </c:strRef>
          </c:tx>
          <c:spPr>
            <a:ln w="25400" cmpd="sng">
              <a:solidFill>
                <a:srgbClr val="7D0532"/>
              </a:solidFill>
              <a:prstDash val="solid"/>
            </a:ln>
          </c:spPr>
          <c:marker>
            <c:symbol val="none"/>
          </c:marker>
          <c:cat>
            <c:strRef>
              <c:f>'2.6.8'!$F$4:$F$22</c:f>
              <c:strCache>
                <c:ptCount val="19"/>
                <c:pt idx="0">
                  <c:v>І.15</c:v>
                </c:pt>
                <c:pt idx="2">
                  <c:v>III.15</c:v>
                </c:pt>
                <c:pt idx="4">
                  <c:v>І.16</c:v>
                </c:pt>
                <c:pt idx="6">
                  <c:v>III.16</c:v>
                </c:pt>
                <c:pt idx="8">
                  <c:v>І.17</c:v>
                </c:pt>
                <c:pt idx="10">
                  <c:v>III.17</c:v>
                </c:pt>
                <c:pt idx="12">
                  <c:v>І.18</c:v>
                </c:pt>
                <c:pt idx="14">
                  <c:v>ІІІ.18</c:v>
                </c:pt>
                <c:pt idx="16">
                  <c:v>І.19</c:v>
                </c:pt>
                <c:pt idx="18">
                  <c:v>ІІІ.19</c:v>
                </c:pt>
              </c:strCache>
            </c:strRef>
          </c:cat>
          <c:val>
            <c:numRef>
              <c:f>'2.6.8'!$D$4:$D$22</c:f>
              <c:numCache>
                <c:formatCode>0.0</c:formatCode>
                <c:ptCount val="19"/>
                <c:pt idx="0">
                  <c:v>-10.5</c:v>
                </c:pt>
                <c:pt idx="1">
                  <c:v>-10.9</c:v>
                </c:pt>
                <c:pt idx="2">
                  <c:v>-11.9</c:v>
                </c:pt>
                <c:pt idx="3">
                  <c:v>-18</c:v>
                </c:pt>
                <c:pt idx="4">
                  <c:v>-13.3</c:v>
                </c:pt>
                <c:pt idx="5">
                  <c:v>-9.6999999999999993</c:v>
                </c:pt>
                <c:pt idx="6">
                  <c:v>1.4</c:v>
                </c:pt>
                <c:pt idx="7">
                  <c:v>23.3</c:v>
                </c:pt>
                <c:pt idx="8">
                  <c:v>23.2</c:v>
                </c:pt>
                <c:pt idx="9">
                  <c:v>27</c:v>
                </c:pt>
                <c:pt idx="10">
                  <c:v>20</c:v>
                </c:pt>
                <c:pt idx="11">
                  <c:v>9</c:v>
                </c:pt>
                <c:pt idx="12">
                  <c:v>10.4</c:v>
                </c:pt>
                <c:pt idx="13">
                  <c:v>7.2</c:v>
                </c:pt>
                <c:pt idx="14">
                  <c:v>6.9</c:v>
                </c:pt>
                <c:pt idx="15">
                  <c:v>2</c:v>
                </c:pt>
                <c:pt idx="16">
                  <c:v>-1.6</c:v>
                </c:pt>
                <c:pt idx="17">
                  <c:v>-2.4</c:v>
                </c:pt>
                <c:pt idx="18">
                  <c:v>-6.7</c:v>
                </c:pt>
              </c:numCache>
            </c:numRef>
          </c:val>
          <c:smooth val="0"/>
          <c:extLst>
            <c:ext xmlns:c16="http://schemas.microsoft.com/office/drawing/2014/chart" uri="{C3380CC4-5D6E-409C-BE32-E72D297353CC}">
              <c16:uniqueId val="{00000002-F03F-4005-A402-A49C306A3FF3}"/>
            </c:ext>
          </c:extLst>
        </c:ser>
        <c:ser>
          <c:idx val="1"/>
          <c:order val="3"/>
          <c:tx>
            <c:strRef>
              <c:f>'2.6.8'!$E$1</c:f>
              <c:strCache>
                <c:ptCount val="1"/>
                <c:pt idx="0">
                  <c:v>Кредити ДГ</c:v>
                </c:pt>
              </c:strCache>
            </c:strRef>
          </c:tx>
          <c:spPr>
            <a:ln w="25400" cmpd="sng">
              <a:solidFill>
                <a:srgbClr val="DC4B64"/>
              </a:solidFill>
              <a:prstDash val="solid"/>
            </a:ln>
          </c:spPr>
          <c:marker>
            <c:symbol val="none"/>
          </c:marker>
          <c:cat>
            <c:strRef>
              <c:f>'2.6.8'!$F$4:$F$22</c:f>
              <c:strCache>
                <c:ptCount val="19"/>
                <c:pt idx="0">
                  <c:v>І.15</c:v>
                </c:pt>
                <c:pt idx="2">
                  <c:v>III.15</c:v>
                </c:pt>
                <c:pt idx="4">
                  <c:v>І.16</c:v>
                </c:pt>
                <c:pt idx="6">
                  <c:v>III.16</c:v>
                </c:pt>
                <c:pt idx="8">
                  <c:v>І.17</c:v>
                </c:pt>
                <c:pt idx="10">
                  <c:v>III.17</c:v>
                </c:pt>
                <c:pt idx="12">
                  <c:v>І.18</c:v>
                </c:pt>
                <c:pt idx="14">
                  <c:v>ІІІ.18</c:v>
                </c:pt>
                <c:pt idx="16">
                  <c:v>І.19</c:v>
                </c:pt>
                <c:pt idx="18">
                  <c:v>ІІІ.19</c:v>
                </c:pt>
              </c:strCache>
            </c:strRef>
          </c:cat>
          <c:val>
            <c:numRef>
              <c:f>'2.6.8'!$E$4:$E$22</c:f>
              <c:numCache>
                <c:formatCode>0.0</c:formatCode>
                <c:ptCount val="19"/>
                <c:pt idx="0">
                  <c:v>-14.1</c:v>
                </c:pt>
                <c:pt idx="1">
                  <c:v>-13.5</c:v>
                </c:pt>
                <c:pt idx="2">
                  <c:v>-29.1</c:v>
                </c:pt>
                <c:pt idx="3">
                  <c:v>-27.3</c:v>
                </c:pt>
                <c:pt idx="4">
                  <c:v>-25.8</c:v>
                </c:pt>
                <c:pt idx="5">
                  <c:v>-24.3</c:v>
                </c:pt>
                <c:pt idx="6">
                  <c:v>-6.5</c:v>
                </c:pt>
                <c:pt idx="7">
                  <c:v>-4.2</c:v>
                </c:pt>
                <c:pt idx="8">
                  <c:v>0.7</c:v>
                </c:pt>
                <c:pt idx="9">
                  <c:v>8.4</c:v>
                </c:pt>
                <c:pt idx="10">
                  <c:v>19.600000000000001</c:v>
                </c:pt>
                <c:pt idx="11">
                  <c:v>38.6</c:v>
                </c:pt>
                <c:pt idx="12">
                  <c:v>42.8</c:v>
                </c:pt>
                <c:pt idx="13">
                  <c:v>44.4</c:v>
                </c:pt>
                <c:pt idx="14">
                  <c:v>43.9</c:v>
                </c:pt>
                <c:pt idx="15">
                  <c:v>31.7</c:v>
                </c:pt>
                <c:pt idx="16">
                  <c:v>28.7</c:v>
                </c:pt>
                <c:pt idx="17">
                  <c:v>28.1</c:v>
                </c:pt>
                <c:pt idx="18">
                  <c:v>25.6</c:v>
                </c:pt>
              </c:numCache>
            </c:numRef>
          </c:val>
          <c:smooth val="0"/>
          <c:extLst>
            <c:ext xmlns:c16="http://schemas.microsoft.com/office/drawing/2014/chart" uri="{C3380CC4-5D6E-409C-BE32-E72D297353CC}">
              <c16:uniqueId val="{00000003-F03F-4005-A402-A49C306A3FF3}"/>
            </c:ext>
          </c:extLst>
        </c:ser>
        <c:dLbls>
          <c:showLegendKey val="0"/>
          <c:showVal val="0"/>
          <c:showCatName val="0"/>
          <c:showSerName val="0"/>
          <c:showPercent val="0"/>
          <c:showBubbleSize val="0"/>
        </c:dLbls>
        <c:smooth val="0"/>
        <c:axId val="444727256"/>
        <c:axId val="444727648"/>
      </c:lineChart>
      <c:catAx>
        <c:axId val="444727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7648"/>
        <c:crosses val="autoZero"/>
        <c:auto val="0"/>
        <c:lblAlgn val="ctr"/>
        <c:lblOffset val="40"/>
        <c:tickLblSkip val="1"/>
        <c:tickMarkSkip val="4"/>
        <c:noMultiLvlLbl val="0"/>
      </c:catAx>
      <c:valAx>
        <c:axId val="444727648"/>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7256"/>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096280602636538"/>
          <c:w val="1"/>
          <c:h val="0.1984816384180790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1266" l="0.70000000000000062" r="0.70000000000000062" t="0.75000000000001266" header="0.30000000000000032" footer="0.30000000000000032"/>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46E-2"/>
          <c:y val="3.7330520869343888E-2"/>
          <c:w val="0.81699514416010643"/>
          <c:h val="0.6718491792442437"/>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5.5</c:v>
                </c:pt>
                <c:pt idx="1">
                  <c:v>5</c:v>
                </c:pt>
                <c:pt idx="2">
                  <c:v>4.5</c:v>
                </c:pt>
                <c:pt idx="3">
                  <c:v>4</c:v>
                </c:pt>
                <c:pt idx="4">
                  <c:v>3.75</c:v>
                </c:pt>
                <c:pt idx="5">
                  <c:v>3.5</c:v>
                </c:pt>
                <c:pt idx="6">
                  <c:v>3.25</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4</c:v>
                </c:pt>
                <c:pt idx="4">
                  <c:v>4</c:v>
                </c:pt>
                <c:pt idx="5">
                  <c:v>4</c:v>
                </c:pt>
                <c:pt idx="6">
                  <c:v>4</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444728432"/>
        <c:axId val="444728824"/>
      </c:areaChart>
      <c:barChart>
        <c:barDir val="col"/>
        <c:grouping val="clustered"/>
        <c:varyColors val="0"/>
        <c:ser>
          <c:idx val="1"/>
          <c:order val="2"/>
          <c:tx>
            <c:strRef>
              <c:f>'3.1.1'!$D$1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3.5</c:v>
                </c:pt>
                <c:pt idx="1">
                  <c:v>0.7</c:v>
                </c:pt>
                <c:pt idx="2">
                  <c:v>1.2</c:v>
                </c:pt>
                <c:pt idx="3">
                  <c:v>3.9</c:v>
                </c:pt>
                <c:pt idx="4">
                  <c:v>2.4</c:v>
                </c:pt>
                <c:pt idx="5">
                  <c:v>1.2</c:v>
                </c:pt>
                <c:pt idx="6">
                  <c:v>-0.1</c:v>
                </c:pt>
                <c:pt idx="7">
                  <c:v>2.7</c:v>
                </c:pt>
                <c:pt idx="8">
                  <c:v>2.1</c:v>
                </c:pt>
                <c:pt idx="9">
                  <c:v>0.7</c:v>
                </c:pt>
                <c:pt idx="10">
                  <c:v>-0.1</c:v>
                </c:pt>
                <c:pt idx="11">
                  <c:v>2.2000000000000002</c:v>
                </c:pt>
                <c:pt idx="12">
                  <c:v>2.2999999999999998</c:v>
                </c:pt>
                <c:pt idx="13">
                  <c:v>0.7</c:v>
                </c:pt>
                <c:pt idx="14">
                  <c:v>-0.1</c:v>
                </c:pt>
                <c:pt idx="15">
                  <c:v>2</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444728432"/>
        <c:axId val="444728824"/>
      </c:barChart>
      <c:lineChart>
        <c:grouping val="standard"/>
        <c:varyColors val="0"/>
        <c:ser>
          <c:idx val="0"/>
          <c:order val="0"/>
          <c:tx>
            <c:strRef>
              <c:f>'3.1.1'!$C$1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13.2</c:v>
                </c:pt>
                <c:pt idx="1">
                  <c:v>9.9</c:v>
                </c:pt>
                <c:pt idx="2">
                  <c:v>8.9</c:v>
                </c:pt>
                <c:pt idx="3">
                  <c:v>9.8000000000000007</c:v>
                </c:pt>
                <c:pt idx="4">
                  <c:v>8.6</c:v>
                </c:pt>
                <c:pt idx="5">
                  <c:v>9</c:v>
                </c:pt>
                <c:pt idx="6">
                  <c:v>7.5</c:v>
                </c:pt>
                <c:pt idx="7">
                  <c:v>6.3</c:v>
                </c:pt>
                <c:pt idx="8">
                  <c:v>6</c:v>
                </c:pt>
                <c:pt idx="9">
                  <c:v>5.6</c:v>
                </c:pt>
                <c:pt idx="10">
                  <c:v>5.5</c:v>
                </c:pt>
                <c:pt idx="11">
                  <c:v>5</c:v>
                </c:pt>
                <c:pt idx="12">
                  <c:v>5.2</c:v>
                </c:pt>
                <c:pt idx="13">
                  <c:v>5.2</c:v>
                </c:pt>
                <c:pt idx="14">
                  <c:v>5.2</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Річна зміна (попередній прогноз)</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'3.1.1'!$E$7:$E$23</c15:sqref>
                  </c15:fullRef>
                </c:ext>
              </c:extLst>
              <c:f>'3.1.1'!$E$8:$E$23</c:f>
              <c:numCache>
                <c:formatCode>0.0</c:formatCode>
                <c:ptCount val="16"/>
                <c:pt idx="5">
                  <c:v>9</c:v>
                </c:pt>
                <c:pt idx="6">
                  <c:v>7.7</c:v>
                </c:pt>
                <c:pt idx="7">
                  <c:v>6.3</c:v>
                </c:pt>
                <c:pt idx="8">
                  <c:v>6</c:v>
                </c:pt>
                <c:pt idx="9">
                  <c:v>5.2</c:v>
                </c:pt>
                <c:pt idx="10">
                  <c:v>5.2</c:v>
                </c:pt>
                <c:pt idx="11">
                  <c:v>5</c:v>
                </c:pt>
                <c:pt idx="12">
                  <c:v>5</c:v>
                </c:pt>
                <c:pt idx="13">
                  <c:v>5.2</c:v>
                </c:pt>
                <c:pt idx="14">
                  <c:v>5.3</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444728432"/>
        <c:axId val="444728824"/>
      </c:lineChart>
      <c:catAx>
        <c:axId val="444728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8824"/>
        <c:crosses val="autoZero"/>
        <c:auto val="1"/>
        <c:lblAlgn val="ctr"/>
        <c:lblOffset val="100"/>
        <c:tickLblSkip val="1"/>
        <c:tickMarkSkip val="4"/>
        <c:noMultiLvlLbl val="0"/>
      </c:catAx>
      <c:valAx>
        <c:axId val="444728824"/>
        <c:scaling>
          <c:orientation val="minMax"/>
          <c:max val="1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28432"/>
        <c:crosses val="autoZero"/>
        <c:crossBetween val="between"/>
        <c:majorUnit val="2"/>
      </c:valAx>
      <c:spPr>
        <a:blipFill dpi="0" rotWithShape="1">
          <a:blip xmlns:r="http://schemas.openxmlformats.org/officeDocument/2006/relationships" r:embed="rId2"/>
          <a:srcRect/>
          <a:stretch>
            <a:fillRect l="42000"/>
          </a:stretch>
        </a:blipFill>
        <a:ln w="9525">
          <a:solidFill>
            <a:srgbClr val="505050"/>
          </a:solidFill>
          <a:prstDash val="solid"/>
        </a:ln>
        <a:extLst/>
      </c:spPr>
    </c:plotArea>
    <c:legend>
      <c:legendPos val="b"/>
      <c:legendEntry>
        <c:idx val="0"/>
        <c:delete val="1"/>
      </c:legendEntry>
      <c:legendEntry>
        <c:idx val="4"/>
        <c:delete val="1"/>
      </c:legendEntry>
      <c:layout>
        <c:manualLayout>
          <c:xMode val="edge"/>
          <c:yMode val="edge"/>
          <c:x val="0"/>
          <c:y val="0.83481311071055875"/>
          <c:w val="1"/>
          <c:h val="0.16283749169907977"/>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'3.1.2'!$D$1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'3.1.2'!$D$4:$D$23</c:f>
              <c:numCache>
                <c:formatCode>0.0</c:formatCode>
                <c:ptCount val="20"/>
                <c:pt idx="0">
                  <c:v>2.8</c:v>
                </c:pt>
                <c:pt idx="1">
                  <c:v>1.1000000000000001</c:v>
                </c:pt>
                <c:pt idx="2">
                  <c:v>2.2000000000000002</c:v>
                </c:pt>
                <c:pt idx="3">
                  <c:v>2.9</c:v>
                </c:pt>
                <c:pt idx="4">
                  <c:v>2.7</c:v>
                </c:pt>
                <c:pt idx="5">
                  <c:v>0.7</c:v>
                </c:pt>
                <c:pt idx="6">
                  <c:v>2</c:v>
                </c:pt>
                <c:pt idx="7">
                  <c:v>2.9</c:v>
                </c:pt>
                <c:pt idx="8">
                  <c:v>1.7</c:v>
                </c:pt>
                <c:pt idx="9">
                  <c:v>0.6</c:v>
                </c:pt>
                <c:pt idx="10">
                  <c:v>1</c:v>
                </c:pt>
                <c:pt idx="11">
                  <c:v>1.8</c:v>
                </c:pt>
                <c:pt idx="12">
                  <c:v>1.3</c:v>
                </c:pt>
                <c:pt idx="13">
                  <c:v>0.3</c:v>
                </c:pt>
                <c:pt idx="14">
                  <c:v>0.6</c:v>
                </c:pt>
                <c:pt idx="15">
                  <c:v>1.4</c:v>
                </c:pt>
                <c:pt idx="16">
                  <c:v>1.6</c:v>
                </c:pt>
                <c:pt idx="17">
                  <c:v>0.3</c:v>
                </c:pt>
                <c:pt idx="18">
                  <c:v>0.6</c:v>
                </c:pt>
                <c:pt idx="19">
                  <c:v>1.2</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444729608"/>
        <c:axId val="444730000"/>
      </c:barChart>
      <c:lineChart>
        <c:grouping val="standard"/>
        <c:varyColors val="0"/>
        <c:ser>
          <c:idx val="0"/>
          <c:order val="0"/>
          <c:tx>
            <c:strRef>
              <c:f>'3.1.2'!$B$1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'3.1.2'!$B$4:$B$23</c:f>
              <c:numCache>
                <c:formatCode>0.0</c:formatCode>
                <c:ptCount val="20"/>
                <c:pt idx="0">
                  <c:v>6.3</c:v>
                </c:pt>
                <c:pt idx="1">
                  <c:v>6.8</c:v>
                </c:pt>
                <c:pt idx="2">
                  <c:v>7.7</c:v>
                </c:pt>
                <c:pt idx="3">
                  <c:v>9.5</c:v>
                </c:pt>
                <c:pt idx="4">
                  <c:v>9.4</c:v>
                </c:pt>
                <c:pt idx="5">
                  <c:v>9</c:v>
                </c:pt>
                <c:pt idx="6">
                  <c:v>8.6999999999999993</c:v>
                </c:pt>
                <c:pt idx="7">
                  <c:v>8.6999999999999993</c:v>
                </c:pt>
                <c:pt idx="8">
                  <c:v>7.6</c:v>
                </c:pt>
                <c:pt idx="9">
                  <c:v>7.4</c:v>
                </c:pt>
                <c:pt idx="10">
                  <c:v>6.5</c:v>
                </c:pt>
                <c:pt idx="11">
                  <c:v>5.3</c:v>
                </c:pt>
                <c:pt idx="12">
                  <c:v>4.9000000000000004</c:v>
                </c:pt>
                <c:pt idx="13">
                  <c:v>4.5999999999999996</c:v>
                </c:pt>
                <c:pt idx="14">
                  <c:v>4.0999999999999996</c:v>
                </c:pt>
                <c:pt idx="15">
                  <c:v>3.7</c:v>
                </c:pt>
                <c:pt idx="16">
                  <c:v>3.9</c:v>
                </c:pt>
                <c:pt idx="17">
                  <c:v>3.9</c:v>
                </c:pt>
                <c:pt idx="18">
                  <c:v>3.9</c:v>
                </c:pt>
                <c:pt idx="19">
                  <c:v>3.8</c:v>
                </c:pt>
              </c:numCache>
            </c:numRef>
          </c:val>
          <c:smooth val="0"/>
          <c:extLst>
            <c:ext xmlns:c16="http://schemas.microsoft.com/office/drawing/2014/chart" uri="{C3380CC4-5D6E-409C-BE32-E72D297353CC}">
              <c16:uniqueId val="{00000004-D6BA-4FD2-9892-17DE72FC854E}"/>
            </c:ext>
          </c:extLst>
        </c:ser>
        <c:ser>
          <c:idx val="4"/>
          <c:order val="1"/>
          <c:tx>
            <c:strRef>
              <c:f>'3.1.2'!$C$1</c:f>
              <c:strCache>
                <c:ptCount val="1"/>
                <c:pt idx="0">
                  <c:v>Річна зміна (попередній прогноз)</c:v>
                </c:pt>
              </c:strCache>
            </c:strRef>
          </c:tx>
          <c:spPr>
            <a:ln w="25400" cmpd="sng">
              <a:solidFill>
                <a:srgbClr val="057D46"/>
              </a:solidFill>
              <a:prstDash val="sysDot"/>
            </a:ln>
          </c:spPr>
          <c:marker>
            <c:symbol val="none"/>
          </c:marker>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'3.1.2'!$C$4:$C$23</c:f>
              <c:numCache>
                <c:formatCode>0.0</c:formatCode>
                <c:ptCount val="20"/>
                <c:pt idx="9">
                  <c:v>7.4</c:v>
                </c:pt>
                <c:pt idx="10">
                  <c:v>7</c:v>
                </c:pt>
                <c:pt idx="11">
                  <c:v>5.5</c:v>
                </c:pt>
                <c:pt idx="12">
                  <c:v>5.3</c:v>
                </c:pt>
                <c:pt idx="13">
                  <c:v>4.7</c:v>
                </c:pt>
                <c:pt idx="14">
                  <c:v>3.9</c:v>
                </c:pt>
                <c:pt idx="15">
                  <c:v>3.8</c:v>
                </c:pt>
                <c:pt idx="16">
                  <c:v>3.8</c:v>
                </c:pt>
                <c:pt idx="17">
                  <c:v>3.8</c:v>
                </c:pt>
                <c:pt idx="18">
                  <c:v>3.8</c:v>
                </c:pt>
                <c:pt idx="19">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444729608"/>
        <c:axId val="444730000"/>
      </c:lineChart>
      <c:catAx>
        <c:axId val="4447296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0000"/>
        <c:crosses val="autoZero"/>
        <c:auto val="1"/>
        <c:lblAlgn val="ctr"/>
        <c:lblOffset val="100"/>
        <c:tickLblSkip val="1"/>
        <c:tickMarkSkip val="4"/>
        <c:noMultiLvlLbl val="0"/>
      </c:catAx>
      <c:valAx>
        <c:axId val="4447300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29608"/>
        <c:crosses val="autoZero"/>
        <c:crossBetween val="between"/>
        <c:majorUnit val="2"/>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7644356955381"/>
          <c:y val="4.9337349397590359E-2"/>
          <c:w val="0.8101735564304462"/>
          <c:h val="0.61688786642633531"/>
        </c:manualLayout>
      </c:layout>
      <c:areaChart>
        <c:grouping val="stacked"/>
        <c:varyColors val="0"/>
        <c:ser>
          <c:idx val="0"/>
          <c:order val="0"/>
          <c:tx>
            <c:strRef>
              <c:f>'B.1.1'!$B$4</c:f>
              <c:strCache>
                <c:ptCount val="1"/>
                <c:pt idx="0">
                  <c:v>Північна Америка</c:v>
                </c:pt>
              </c:strCache>
            </c:strRef>
          </c:tx>
          <c:spPr>
            <a:solidFill>
              <a:srgbClr val="057D46"/>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'B.1.1'!$B$7:$B$34</c:f>
              <c:numCache>
                <c:formatCode>0.0</c:formatCode>
                <c:ptCount val="28"/>
                <c:pt idx="0">
                  <c:v>682.5</c:v>
                </c:pt>
                <c:pt idx="1">
                  <c:v>685.2</c:v>
                </c:pt>
                <c:pt idx="2">
                  <c:v>695</c:v>
                </c:pt>
                <c:pt idx="3">
                  <c:v>702.4</c:v>
                </c:pt>
                <c:pt idx="4">
                  <c:v>715.9</c:v>
                </c:pt>
                <c:pt idx="5">
                  <c:v>714.9</c:v>
                </c:pt>
                <c:pt idx="6">
                  <c:v>728.3</c:v>
                </c:pt>
                <c:pt idx="7">
                  <c:v>744.5</c:v>
                </c:pt>
                <c:pt idx="8">
                  <c:v>725.7</c:v>
                </c:pt>
                <c:pt idx="9">
                  <c:v>728.7</c:v>
                </c:pt>
                <c:pt idx="10">
                  <c:v>716.9</c:v>
                </c:pt>
                <c:pt idx="11">
                  <c:v>712.9</c:v>
                </c:pt>
                <c:pt idx="12">
                  <c:v>729.6</c:v>
                </c:pt>
                <c:pt idx="13">
                  <c:v>743.4</c:v>
                </c:pt>
                <c:pt idx="14">
                  <c:v>759.8</c:v>
                </c:pt>
                <c:pt idx="15">
                  <c:v>765.2</c:v>
                </c:pt>
                <c:pt idx="16">
                  <c:v>775.9</c:v>
                </c:pt>
                <c:pt idx="17">
                  <c:v>820.5</c:v>
                </c:pt>
                <c:pt idx="18">
                  <c:v>850.3</c:v>
                </c:pt>
                <c:pt idx="19">
                  <c:v>860.1</c:v>
                </c:pt>
                <c:pt idx="20">
                  <c:v>915</c:v>
                </c:pt>
                <c:pt idx="21">
                  <c:v>949</c:v>
                </c:pt>
                <c:pt idx="22">
                  <c:v>942.8</c:v>
                </c:pt>
                <c:pt idx="23">
                  <c:v>961.6</c:v>
                </c:pt>
                <c:pt idx="24">
                  <c:v>1053.9000000000001</c:v>
                </c:pt>
                <c:pt idx="25">
                  <c:v>1102.9000000000001</c:v>
                </c:pt>
                <c:pt idx="26">
                  <c:v>1326.2</c:v>
                </c:pt>
                <c:pt idx="27">
                  <c:v>1453.4</c:v>
                </c:pt>
              </c:numCache>
            </c:numRef>
          </c:val>
          <c:extLst>
            <c:ext xmlns:c16="http://schemas.microsoft.com/office/drawing/2014/chart" uri="{C3380CC4-5D6E-409C-BE32-E72D297353CC}">
              <c16:uniqueId val="{00000000-C3F4-4D4C-BB57-E4A7B5C0FD6A}"/>
            </c:ext>
          </c:extLst>
        </c:ser>
        <c:ser>
          <c:idx val="1"/>
          <c:order val="1"/>
          <c:tx>
            <c:strRef>
              <c:f>'B.1.1'!$C$4</c:f>
              <c:strCache>
                <c:ptCount val="1"/>
                <c:pt idx="0">
                  <c:v>Півд.та Центр. Америка</c:v>
                </c:pt>
              </c:strCache>
            </c:strRef>
          </c:tx>
          <c:spPr>
            <a:solidFill>
              <a:srgbClr val="91C864"/>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'B.1.1'!$C$7:$C$34</c:f>
              <c:numCache>
                <c:formatCode>0.0</c:formatCode>
                <c:ptCount val="28"/>
                <c:pt idx="0">
                  <c:v>71.099999999999994</c:v>
                </c:pt>
                <c:pt idx="1">
                  <c:v>78</c:v>
                </c:pt>
                <c:pt idx="2">
                  <c:v>86.1</c:v>
                </c:pt>
                <c:pt idx="3">
                  <c:v>87.4</c:v>
                </c:pt>
                <c:pt idx="4">
                  <c:v>92.5</c:v>
                </c:pt>
                <c:pt idx="5">
                  <c:v>94.6</c:v>
                </c:pt>
                <c:pt idx="6">
                  <c:v>101.7</c:v>
                </c:pt>
                <c:pt idx="7">
                  <c:v>106.2</c:v>
                </c:pt>
                <c:pt idx="8">
                  <c:v>109.2</c:v>
                </c:pt>
                <c:pt idx="9">
                  <c:v>119.6</c:v>
                </c:pt>
                <c:pt idx="10">
                  <c:v>135</c:v>
                </c:pt>
                <c:pt idx="11">
                  <c:v>139.4</c:v>
                </c:pt>
                <c:pt idx="12">
                  <c:v>151.80000000000001</c:v>
                </c:pt>
                <c:pt idx="13">
                  <c:v>157.19999999999999</c:v>
                </c:pt>
                <c:pt idx="14">
                  <c:v>157.9</c:v>
                </c:pt>
                <c:pt idx="15">
                  <c:v>152.30000000000001</c:v>
                </c:pt>
                <c:pt idx="16">
                  <c:v>160.4</c:v>
                </c:pt>
                <c:pt idx="17">
                  <c:v>164.1</c:v>
                </c:pt>
                <c:pt idx="18">
                  <c:v>170.6</c:v>
                </c:pt>
                <c:pt idx="19">
                  <c:v>173.8</c:v>
                </c:pt>
                <c:pt idx="20">
                  <c:v>176</c:v>
                </c:pt>
                <c:pt idx="21">
                  <c:v>178</c:v>
                </c:pt>
                <c:pt idx="22">
                  <c:v>176.7</c:v>
                </c:pt>
                <c:pt idx="23">
                  <c:v>180.3</c:v>
                </c:pt>
                <c:pt idx="24">
                  <c:v>176.7</c:v>
                </c:pt>
                <c:pt idx="25">
                  <c:v>182.3</c:v>
                </c:pt>
                <c:pt idx="26">
                  <c:v>229.3</c:v>
                </c:pt>
                <c:pt idx="27">
                  <c:v>264.8</c:v>
                </c:pt>
              </c:numCache>
            </c:numRef>
          </c:val>
          <c:extLst>
            <c:ext xmlns:c16="http://schemas.microsoft.com/office/drawing/2014/chart" uri="{C3380CC4-5D6E-409C-BE32-E72D297353CC}">
              <c16:uniqueId val="{00000001-C3F4-4D4C-BB57-E4A7B5C0FD6A}"/>
            </c:ext>
          </c:extLst>
        </c:ser>
        <c:ser>
          <c:idx val="2"/>
          <c:order val="2"/>
          <c:tx>
            <c:strRef>
              <c:f>'B.1.1'!$D$4</c:f>
              <c:strCache>
                <c:ptCount val="1"/>
                <c:pt idx="0">
                  <c:v>Європа&amp;Євразія</c:v>
                </c:pt>
              </c:strCache>
            </c:strRef>
          </c:tx>
          <c:spPr>
            <a:solidFill>
              <a:srgbClr val="7D0532"/>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'B.1.1'!$D$7:$D$34</c:f>
              <c:numCache>
                <c:formatCode>0.0</c:formatCode>
                <c:ptCount val="28"/>
                <c:pt idx="0">
                  <c:v>257.60000000000002</c:v>
                </c:pt>
                <c:pt idx="1">
                  <c:v>265.89999999999998</c:v>
                </c:pt>
                <c:pt idx="2">
                  <c:v>300.5</c:v>
                </c:pt>
                <c:pt idx="3">
                  <c:v>296.3</c:v>
                </c:pt>
                <c:pt idx="4">
                  <c:v>295.7</c:v>
                </c:pt>
                <c:pt idx="5">
                  <c:v>304</c:v>
                </c:pt>
                <c:pt idx="6">
                  <c:v>311.39999999999998</c:v>
                </c:pt>
                <c:pt idx="7">
                  <c:v>314.89999999999998</c:v>
                </c:pt>
                <c:pt idx="8">
                  <c:v>323.5</c:v>
                </c:pt>
                <c:pt idx="9">
                  <c:v>326.8</c:v>
                </c:pt>
                <c:pt idx="10">
                  <c:v>338.1</c:v>
                </c:pt>
                <c:pt idx="11">
                  <c:v>328.3</c:v>
                </c:pt>
                <c:pt idx="12">
                  <c:v>320.89999999999998</c:v>
                </c:pt>
                <c:pt idx="13">
                  <c:v>306.89999999999998</c:v>
                </c:pt>
                <c:pt idx="14">
                  <c:v>321</c:v>
                </c:pt>
                <c:pt idx="15">
                  <c:v>304.10000000000002</c:v>
                </c:pt>
                <c:pt idx="16">
                  <c:v>310.7</c:v>
                </c:pt>
                <c:pt idx="17">
                  <c:v>285.5</c:v>
                </c:pt>
                <c:pt idx="18">
                  <c:v>288.10000000000002</c:v>
                </c:pt>
                <c:pt idx="19">
                  <c:v>280.60000000000002</c:v>
                </c:pt>
                <c:pt idx="20">
                  <c:v>267.5</c:v>
                </c:pt>
                <c:pt idx="21">
                  <c:v>261.7</c:v>
                </c:pt>
                <c:pt idx="22">
                  <c:v>260.5</c:v>
                </c:pt>
                <c:pt idx="23">
                  <c:v>263.2</c:v>
                </c:pt>
                <c:pt idx="24">
                  <c:v>250.7</c:v>
                </c:pt>
                <c:pt idx="25">
                  <c:v>244.9</c:v>
                </c:pt>
                <c:pt idx="26">
                  <c:v>196</c:v>
                </c:pt>
                <c:pt idx="27">
                  <c:v>159.30000000000001</c:v>
                </c:pt>
              </c:numCache>
            </c:numRef>
          </c:val>
          <c:extLst>
            <c:ext xmlns:c16="http://schemas.microsoft.com/office/drawing/2014/chart" uri="{C3380CC4-5D6E-409C-BE32-E72D297353CC}">
              <c16:uniqueId val="{00000002-C3F4-4D4C-BB57-E4A7B5C0FD6A}"/>
            </c:ext>
          </c:extLst>
        </c:ser>
        <c:ser>
          <c:idx val="3"/>
          <c:order val="3"/>
          <c:tx>
            <c:strRef>
              <c:f>'B.1.1'!$E$4</c:f>
              <c:strCache>
                <c:ptCount val="1"/>
                <c:pt idx="0">
                  <c:v>СНД</c:v>
                </c:pt>
              </c:strCache>
            </c:strRef>
          </c:tx>
          <c:spPr>
            <a:solidFill>
              <a:srgbClr val="DC4B64"/>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'B.1.1'!$E$7:$E$34</c:f>
              <c:numCache>
                <c:formatCode>0.0</c:formatCode>
                <c:ptCount val="28"/>
                <c:pt idx="0">
                  <c:v>643.4</c:v>
                </c:pt>
                <c:pt idx="1">
                  <c:v>624.70000000000005</c:v>
                </c:pt>
                <c:pt idx="2">
                  <c:v>638</c:v>
                </c:pt>
                <c:pt idx="3">
                  <c:v>596.20000000000005</c:v>
                </c:pt>
                <c:pt idx="4">
                  <c:v>613.29999999999995</c:v>
                </c:pt>
                <c:pt idx="5">
                  <c:v>627.79999999999995</c:v>
                </c:pt>
                <c:pt idx="6">
                  <c:v>644.5</c:v>
                </c:pt>
                <c:pt idx="7">
                  <c:v>646.70000000000005</c:v>
                </c:pt>
                <c:pt idx="8">
                  <c:v>662.9</c:v>
                </c:pt>
                <c:pt idx="9">
                  <c:v>693.3</c:v>
                </c:pt>
                <c:pt idx="10">
                  <c:v>707.1</c:v>
                </c:pt>
                <c:pt idx="11">
                  <c:v>721.5</c:v>
                </c:pt>
                <c:pt idx="12">
                  <c:v>740.1</c:v>
                </c:pt>
                <c:pt idx="13">
                  <c:v>748.8</c:v>
                </c:pt>
                <c:pt idx="14">
                  <c:v>768.6</c:v>
                </c:pt>
                <c:pt idx="15">
                  <c:v>663.2</c:v>
                </c:pt>
                <c:pt idx="16">
                  <c:v>732.7</c:v>
                </c:pt>
                <c:pt idx="17">
                  <c:v>766.2</c:v>
                </c:pt>
                <c:pt idx="18">
                  <c:v>754.3</c:v>
                </c:pt>
                <c:pt idx="19">
                  <c:v>768.5</c:v>
                </c:pt>
                <c:pt idx="20">
                  <c:v>751.4</c:v>
                </c:pt>
                <c:pt idx="21">
                  <c:v>745</c:v>
                </c:pt>
                <c:pt idx="22">
                  <c:v>747.2</c:v>
                </c:pt>
                <c:pt idx="23">
                  <c:v>789.1</c:v>
                </c:pt>
                <c:pt idx="24">
                  <c:v>831.1</c:v>
                </c:pt>
                <c:pt idx="25">
                  <c:v>826.6</c:v>
                </c:pt>
                <c:pt idx="26">
                  <c:v>954.1</c:v>
                </c:pt>
                <c:pt idx="27">
                  <c:v>1064.8</c:v>
                </c:pt>
              </c:numCache>
            </c:numRef>
          </c:val>
          <c:extLst>
            <c:ext xmlns:c16="http://schemas.microsoft.com/office/drawing/2014/chart" uri="{C3380CC4-5D6E-409C-BE32-E72D297353CC}">
              <c16:uniqueId val="{00000003-C3F4-4D4C-BB57-E4A7B5C0FD6A}"/>
            </c:ext>
          </c:extLst>
        </c:ser>
        <c:ser>
          <c:idx val="4"/>
          <c:order val="4"/>
          <c:tx>
            <c:strRef>
              <c:f>'B.1.1'!$F$4</c:f>
              <c:strCache>
                <c:ptCount val="1"/>
                <c:pt idx="0">
                  <c:v>Близький Схід</c:v>
                </c:pt>
              </c:strCache>
            </c:strRef>
          </c:tx>
          <c:spPr>
            <a:solidFill>
              <a:srgbClr val="005591"/>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'B.1.1'!$F$7:$F$34</c:f>
              <c:numCache>
                <c:formatCode>0.0</c:formatCode>
                <c:ptCount val="28"/>
                <c:pt idx="0">
                  <c:v>122.1</c:v>
                </c:pt>
                <c:pt idx="1">
                  <c:v>138.5</c:v>
                </c:pt>
                <c:pt idx="2">
                  <c:v>149.1</c:v>
                </c:pt>
                <c:pt idx="3">
                  <c:v>160.6</c:v>
                </c:pt>
                <c:pt idx="4">
                  <c:v>172.5</c:v>
                </c:pt>
                <c:pt idx="5">
                  <c:v>186.9</c:v>
                </c:pt>
                <c:pt idx="6">
                  <c:v>204.1</c:v>
                </c:pt>
                <c:pt idx="7">
                  <c:v>222.3</c:v>
                </c:pt>
                <c:pt idx="8">
                  <c:v>244.5</c:v>
                </c:pt>
                <c:pt idx="9">
                  <c:v>257.39999999999998</c:v>
                </c:pt>
                <c:pt idx="10">
                  <c:v>285.7</c:v>
                </c:pt>
                <c:pt idx="11">
                  <c:v>309.89999999999998</c:v>
                </c:pt>
                <c:pt idx="12">
                  <c:v>331.6</c:v>
                </c:pt>
                <c:pt idx="13">
                  <c:v>362.7</c:v>
                </c:pt>
                <c:pt idx="14">
                  <c:v>392.3</c:v>
                </c:pt>
                <c:pt idx="15">
                  <c:v>413.8</c:v>
                </c:pt>
                <c:pt idx="16">
                  <c:v>474.7</c:v>
                </c:pt>
                <c:pt idx="17">
                  <c:v>520</c:v>
                </c:pt>
                <c:pt idx="18">
                  <c:v>545.5</c:v>
                </c:pt>
                <c:pt idx="19">
                  <c:v>562.9</c:v>
                </c:pt>
                <c:pt idx="20">
                  <c:v>582.70000000000005</c:v>
                </c:pt>
                <c:pt idx="21">
                  <c:v>600.29999999999995</c:v>
                </c:pt>
                <c:pt idx="22">
                  <c:v>624.1</c:v>
                </c:pt>
                <c:pt idx="23">
                  <c:v>650.4</c:v>
                </c:pt>
                <c:pt idx="24">
                  <c:v>687.3</c:v>
                </c:pt>
                <c:pt idx="25">
                  <c:v>670.4</c:v>
                </c:pt>
                <c:pt idx="26">
                  <c:v>884.9</c:v>
                </c:pt>
                <c:pt idx="27">
                  <c:v>1056</c:v>
                </c:pt>
              </c:numCache>
            </c:numRef>
          </c:val>
          <c:extLst>
            <c:ext xmlns:c16="http://schemas.microsoft.com/office/drawing/2014/chart" uri="{C3380CC4-5D6E-409C-BE32-E72D297353CC}">
              <c16:uniqueId val="{00000004-C3F4-4D4C-BB57-E4A7B5C0FD6A}"/>
            </c:ext>
          </c:extLst>
        </c:ser>
        <c:ser>
          <c:idx val="5"/>
          <c:order val="5"/>
          <c:tx>
            <c:strRef>
              <c:f>'B.1.1'!$G$4</c:f>
              <c:strCache>
                <c:ptCount val="1"/>
                <c:pt idx="0">
                  <c:v>Африка</c:v>
                </c:pt>
              </c:strCache>
            </c:strRef>
          </c:tx>
          <c:spPr>
            <a:solidFill>
              <a:srgbClr val="46AFE6"/>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'B.1.1'!$G$7:$G$34</c:f>
              <c:numCache>
                <c:formatCode>0.0</c:formatCode>
                <c:ptCount val="28"/>
                <c:pt idx="0">
                  <c:v>79</c:v>
                </c:pt>
                <c:pt idx="1">
                  <c:v>87.3</c:v>
                </c:pt>
                <c:pt idx="2">
                  <c:v>93.3</c:v>
                </c:pt>
                <c:pt idx="3">
                  <c:v>104.2</c:v>
                </c:pt>
                <c:pt idx="4">
                  <c:v>110.9</c:v>
                </c:pt>
                <c:pt idx="5">
                  <c:v>121.7</c:v>
                </c:pt>
                <c:pt idx="6">
                  <c:v>135.1</c:v>
                </c:pt>
                <c:pt idx="7">
                  <c:v>139.6</c:v>
                </c:pt>
                <c:pt idx="8">
                  <c:v>146</c:v>
                </c:pt>
                <c:pt idx="9">
                  <c:v>156.80000000000001</c:v>
                </c:pt>
                <c:pt idx="10">
                  <c:v>164.1</c:v>
                </c:pt>
                <c:pt idx="11">
                  <c:v>171.1</c:v>
                </c:pt>
                <c:pt idx="12">
                  <c:v>185.1</c:v>
                </c:pt>
                <c:pt idx="13">
                  <c:v>195.7</c:v>
                </c:pt>
                <c:pt idx="14">
                  <c:v>203.8</c:v>
                </c:pt>
                <c:pt idx="15">
                  <c:v>192.1</c:v>
                </c:pt>
                <c:pt idx="16">
                  <c:v>202.3</c:v>
                </c:pt>
                <c:pt idx="17">
                  <c:v>201.7</c:v>
                </c:pt>
                <c:pt idx="18">
                  <c:v>206.8</c:v>
                </c:pt>
                <c:pt idx="19">
                  <c:v>198.3</c:v>
                </c:pt>
                <c:pt idx="20">
                  <c:v>198.6</c:v>
                </c:pt>
                <c:pt idx="21">
                  <c:v>203.6</c:v>
                </c:pt>
                <c:pt idx="22">
                  <c:v>208.8</c:v>
                </c:pt>
                <c:pt idx="23">
                  <c:v>225.7</c:v>
                </c:pt>
                <c:pt idx="24">
                  <c:v>236.6</c:v>
                </c:pt>
                <c:pt idx="25">
                  <c:v>257.10000000000002</c:v>
                </c:pt>
                <c:pt idx="26">
                  <c:v>332.3</c:v>
                </c:pt>
                <c:pt idx="27">
                  <c:v>470.1</c:v>
                </c:pt>
              </c:numCache>
            </c:numRef>
          </c:val>
          <c:extLst>
            <c:ext xmlns:c16="http://schemas.microsoft.com/office/drawing/2014/chart" uri="{C3380CC4-5D6E-409C-BE32-E72D297353CC}">
              <c16:uniqueId val="{00000005-C3F4-4D4C-BB57-E4A7B5C0FD6A}"/>
            </c:ext>
          </c:extLst>
        </c:ser>
        <c:ser>
          <c:idx val="6"/>
          <c:order val="6"/>
          <c:tx>
            <c:strRef>
              <c:f>'B.1.1'!$H$4</c:f>
              <c:strCache>
                <c:ptCount val="1"/>
                <c:pt idx="0">
                  <c:v>АТР</c:v>
                </c:pt>
              </c:strCache>
            </c:strRef>
          </c:tx>
          <c:spPr>
            <a:solidFill>
              <a:srgbClr val="505050"/>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'B.1.1'!$H$7:$H$34</c:f>
              <c:numCache>
                <c:formatCode>0.0</c:formatCode>
                <c:ptCount val="28"/>
                <c:pt idx="0">
                  <c:v>198.2</c:v>
                </c:pt>
                <c:pt idx="1">
                  <c:v>208.3</c:v>
                </c:pt>
                <c:pt idx="2">
                  <c:v>227.4</c:v>
                </c:pt>
                <c:pt idx="3">
                  <c:v>242.1</c:v>
                </c:pt>
                <c:pt idx="4">
                  <c:v>246.1</c:v>
                </c:pt>
                <c:pt idx="5">
                  <c:v>261.5</c:v>
                </c:pt>
                <c:pt idx="6">
                  <c:v>277.39999999999998</c:v>
                </c:pt>
                <c:pt idx="7">
                  <c:v>285.5</c:v>
                </c:pt>
                <c:pt idx="8">
                  <c:v>304.10000000000002</c:v>
                </c:pt>
                <c:pt idx="9">
                  <c:v>323.2</c:v>
                </c:pt>
                <c:pt idx="10">
                  <c:v>344.4</c:v>
                </c:pt>
                <c:pt idx="11">
                  <c:v>372</c:v>
                </c:pt>
                <c:pt idx="12">
                  <c:v>389.5</c:v>
                </c:pt>
                <c:pt idx="13">
                  <c:v>407</c:v>
                </c:pt>
                <c:pt idx="14">
                  <c:v>426.3</c:v>
                </c:pt>
                <c:pt idx="15">
                  <c:v>447.9</c:v>
                </c:pt>
                <c:pt idx="16">
                  <c:v>494.3</c:v>
                </c:pt>
                <c:pt idx="17">
                  <c:v>499.1</c:v>
                </c:pt>
                <c:pt idx="18">
                  <c:v>508.4</c:v>
                </c:pt>
                <c:pt idx="19">
                  <c:v>518.9</c:v>
                </c:pt>
                <c:pt idx="20">
                  <c:v>539.79999999999995</c:v>
                </c:pt>
                <c:pt idx="21">
                  <c:v>564.1</c:v>
                </c:pt>
                <c:pt idx="22">
                  <c:v>581.6</c:v>
                </c:pt>
                <c:pt idx="23">
                  <c:v>607.5</c:v>
                </c:pt>
                <c:pt idx="24">
                  <c:v>631.70000000000005</c:v>
                </c:pt>
                <c:pt idx="25">
                  <c:v>659.5</c:v>
                </c:pt>
                <c:pt idx="26">
                  <c:v>778.2</c:v>
                </c:pt>
                <c:pt idx="27">
                  <c:v>901.9</c:v>
                </c:pt>
              </c:numCache>
            </c:numRef>
          </c:val>
          <c:extLst>
            <c:ext xmlns:c16="http://schemas.microsoft.com/office/drawing/2014/chart" uri="{C3380CC4-5D6E-409C-BE32-E72D297353CC}">
              <c16:uniqueId val="{00000006-C3F4-4D4C-BB57-E4A7B5C0FD6A}"/>
            </c:ext>
          </c:extLst>
        </c:ser>
        <c:dLbls>
          <c:showLegendKey val="0"/>
          <c:showVal val="0"/>
          <c:showCatName val="0"/>
          <c:showSerName val="0"/>
          <c:showPercent val="0"/>
          <c:showBubbleSize val="0"/>
        </c:dLbls>
        <c:axId val="423517760"/>
        <c:axId val="423518152"/>
      </c:areaChart>
      <c:catAx>
        <c:axId val="4235177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8152"/>
        <c:crosses val="autoZero"/>
        <c:auto val="1"/>
        <c:lblAlgn val="ctr"/>
        <c:lblOffset val="100"/>
        <c:tickMarkSkip val="3"/>
        <c:noMultiLvlLbl val="0"/>
      </c:catAx>
      <c:valAx>
        <c:axId val="4235181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7760"/>
        <c:crosses val="autoZero"/>
        <c:crossBetween val="midCat"/>
      </c:valAx>
      <c:spPr>
        <a:blipFill dpi="0" rotWithShape="1">
          <a:blip xmlns:r="http://schemas.openxmlformats.org/officeDocument/2006/relationships" r:embed="rId2"/>
          <a:srcRect/>
          <a:stretch>
            <a:fillRect l="89000"/>
          </a:stretch>
        </a:blipFill>
        <a:ln w="9525">
          <a:solidFill>
            <a:srgbClr val="505050"/>
          </a:solidFill>
        </a:ln>
        <a:extLst/>
      </c:spPr>
    </c:plotArea>
    <c:legend>
      <c:legendPos val="b"/>
      <c:layout>
        <c:manualLayout>
          <c:xMode val="edge"/>
          <c:yMode val="edge"/>
          <c:x val="0"/>
          <c:y val="0.76506024096385539"/>
          <c:w val="0.962500000000000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zero"/>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'3.1.3'!$D$4:$D$23</c:f>
              <c:numCache>
                <c:formatCode>0.0</c:formatCode>
                <c:ptCount val="20"/>
                <c:pt idx="0">
                  <c:v>5.4</c:v>
                </c:pt>
                <c:pt idx="1">
                  <c:v>14.2</c:v>
                </c:pt>
                <c:pt idx="2">
                  <c:v>0.1</c:v>
                </c:pt>
                <c:pt idx="3">
                  <c:v>2.4</c:v>
                </c:pt>
                <c:pt idx="4">
                  <c:v>5.2</c:v>
                </c:pt>
                <c:pt idx="5">
                  <c:v>-2.5</c:v>
                </c:pt>
                <c:pt idx="6">
                  <c:v>-4.0999999999999996</c:v>
                </c:pt>
                <c:pt idx="7">
                  <c:v>5</c:v>
                </c:pt>
                <c:pt idx="8">
                  <c:v>5.6</c:v>
                </c:pt>
                <c:pt idx="9">
                  <c:v>1.3</c:v>
                </c:pt>
                <c:pt idx="10">
                  <c:v>-3.3</c:v>
                </c:pt>
                <c:pt idx="11">
                  <c:v>3.7</c:v>
                </c:pt>
                <c:pt idx="12">
                  <c:v>3.1</c:v>
                </c:pt>
                <c:pt idx="13">
                  <c:v>0.8</c:v>
                </c:pt>
                <c:pt idx="14">
                  <c:v>-4.4000000000000004</c:v>
                </c:pt>
                <c:pt idx="15">
                  <c:v>4.2</c:v>
                </c:pt>
                <c:pt idx="16">
                  <c:v>3.7</c:v>
                </c:pt>
                <c:pt idx="17">
                  <c:v>0.2</c:v>
                </c:pt>
                <c:pt idx="18">
                  <c:v>-4.8</c:v>
                </c:pt>
                <c:pt idx="19">
                  <c:v>4.0999999999999996</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444730784"/>
        <c:axId val="444731176"/>
      </c:barChart>
      <c:lineChart>
        <c:grouping val="standard"/>
        <c:varyColors val="0"/>
        <c:ser>
          <c:idx val="0"/>
          <c:order val="0"/>
          <c:tx>
            <c:strRef>
              <c:f>'3.1.3'!$B$1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'3.1.3'!$B$4:$B$23</c:f>
              <c:numCache>
                <c:formatCode>0.0</c:formatCode>
                <c:ptCount val="20"/>
                <c:pt idx="0">
                  <c:v>7.5</c:v>
                </c:pt>
                <c:pt idx="1">
                  <c:v>23.6</c:v>
                </c:pt>
                <c:pt idx="2">
                  <c:v>28.2</c:v>
                </c:pt>
                <c:pt idx="3">
                  <c:v>23.5</c:v>
                </c:pt>
                <c:pt idx="4">
                  <c:v>23.3</c:v>
                </c:pt>
                <c:pt idx="5">
                  <c:v>5.2</c:v>
                </c:pt>
                <c:pt idx="6">
                  <c:v>0.8</c:v>
                </c:pt>
                <c:pt idx="7">
                  <c:v>3.3</c:v>
                </c:pt>
                <c:pt idx="8">
                  <c:v>3.6</c:v>
                </c:pt>
                <c:pt idx="9">
                  <c:v>7.8</c:v>
                </c:pt>
                <c:pt idx="10">
                  <c:v>8.6</c:v>
                </c:pt>
                <c:pt idx="11">
                  <c:v>7.2</c:v>
                </c:pt>
                <c:pt idx="12">
                  <c:v>4.8</c:v>
                </c:pt>
                <c:pt idx="13">
                  <c:v>4.2</c:v>
                </c:pt>
                <c:pt idx="14">
                  <c:v>3.1</c:v>
                </c:pt>
                <c:pt idx="15">
                  <c:v>3.5</c:v>
                </c:pt>
                <c:pt idx="16">
                  <c:v>4.0999999999999996</c:v>
                </c:pt>
                <c:pt idx="17">
                  <c:v>3.5</c:v>
                </c:pt>
                <c:pt idx="18">
                  <c:v>3.1</c:v>
                </c:pt>
                <c:pt idx="19">
                  <c:v>3</c:v>
                </c:pt>
              </c:numCache>
            </c:numRef>
          </c:val>
          <c:smooth val="0"/>
          <c:extLst>
            <c:ext xmlns:c16="http://schemas.microsoft.com/office/drawing/2014/chart" uri="{C3380CC4-5D6E-409C-BE32-E72D297353CC}">
              <c16:uniqueId val="{00000004-1F97-45FF-8A57-C23D93CDB191}"/>
            </c:ext>
          </c:extLst>
        </c:ser>
        <c:ser>
          <c:idx val="4"/>
          <c:order val="1"/>
          <c:tx>
            <c:strRef>
              <c:f>'3.1.3'!$C$1</c:f>
              <c:strCache>
                <c:ptCount val="1"/>
                <c:pt idx="0">
                  <c:v>Річна зміна (попередній прогноз)</c:v>
                </c:pt>
              </c:strCache>
            </c:strRef>
          </c:tx>
          <c:spPr>
            <a:ln w="25400" cmpd="sng">
              <a:solidFill>
                <a:srgbClr val="057D46"/>
              </a:solidFill>
              <a:prstDash val="sysDot"/>
            </a:ln>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'3.1.3'!$C$4:$C$23</c:f>
              <c:numCache>
                <c:formatCode>0.0</c:formatCode>
                <c:ptCount val="20"/>
                <c:pt idx="9">
                  <c:v>7.8</c:v>
                </c:pt>
                <c:pt idx="10">
                  <c:v>5.2</c:v>
                </c:pt>
                <c:pt idx="11">
                  <c:v>3.8</c:v>
                </c:pt>
                <c:pt idx="12">
                  <c:v>1.4</c:v>
                </c:pt>
                <c:pt idx="13">
                  <c:v>0.4</c:v>
                </c:pt>
                <c:pt idx="14">
                  <c:v>2.5</c:v>
                </c:pt>
                <c:pt idx="15">
                  <c:v>3.1</c:v>
                </c:pt>
                <c:pt idx="16">
                  <c:v>3.5</c:v>
                </c:pt>
                <c:pt idx="17">
                  <c:v>4</c:v>
                </c:pt>
                <c:pt idx="18">
                  <c:v>3.6</c:v>
                </c:pt>
                <c:pt idx="19">
                  <c:v>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444730784"/>
        <c:axId val="444731176"/>
      </c:lineChart>
      <c:catAx>
        <c:axId val="4447307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1176"/>
        <c:crosses val="autoZero"/>
        <c:auto val="1"/>
        <c:lblAlgn val="ctr"/>
        <c:lblOffset val="100"/>
        <c:tickLblSkip val="1"/>
        <c:tickMarkSkip val="4"/>
        <c:noMultiLvlLbl val="0"/>
      </c:catAx>
      <c:valAx>
        <c:axId val="44473117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30784"/>
        <c:crosses val="autoZero"/>
        <c:crossBetween val="between"/>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'3.1.4'!$D$4:$D$23</c:f>
              <c:numCache>
                <c:formatCode>0.0</c:formatCode>
                <c:ptCount val="20"/>
                <c:pt idx="0">
                  <c:v>5.8</c:v>
                </c:pt>
                <c:pt idx="1">
                  <c:v>3.9</c:v>
                </c:pt>
                <c:pt idx="2">
                  <c:v>3.1</c:v>
                </c:pt>
                <c:pt idx="3">
                  <c:v>2.4</c:v>
                </c:pt>
                <c:pt idx="4">
                  <c:v>3.5</c:v>
                </c:pt>
                <c:pt idx="5">
                  <c:v>3.6</c:v>
                </c:pt>
                <c:pt idx="6">
                  <c:v>3.4</c:v>
                </c:pt>
                <c:pt idx="7">
                  <c:v>6.5</c:v>
                </c:pt>
                <c:pt idx="8">
                  <c:v>4.0999999999999996</c:v>
                </c:pt>
                <c:pt idx="9">
                  <c:v>2.1</c:v>
                </c:pt>
                <c:pt idx="10">
                  <c:v>0.8</c:v>
                </c:pt>
                <c:pt idx="11">
                  <c:v>4.2</c:v>
                </c:pt>
                <c:pt idx="12">
                  <c:v>3.6</c:v>
                </c:pt>
                <c:pt idx="13">
                  <c:v>1.9</c:v>
                </c:pt>
                <c:pt idx="14">
                  <c:v>1.5</c:v>
                </c:pt>
                <c:pt idx="15">
                  <c:v>2.7</c:v>
                </c:pt>
                <c:pt idx="16">
                  <c:v>2.9</c:v>
                </c:pt>
                <c:pt idx="17">
                  <c:v>2.2999999999999998</c:v>
                </c:pt>
                <c:pt idx="18">
                  <c:v>2.2000000000000002</c:v>
                </c:pt>
                <c:pt idx="19">
                  <c:v>2.1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444731960"/>
        <c:axId val="444732352"/>
      </c:barChart>
      <c:lineChart>
        <c:grouping val="standard"/>
        <c:varyColors val="0"/>
        <c:ser>
          <c:idx val="0"/>
          <c:order val="0"/>
          <c:tx>
            <c:strRef>
              <c:f>'3.1.4'!$B$1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'3.1.4'!$B$4:$B$23</c:f>
              <c:numCache>
                <c:formatCode>0.0</c:formatCode>
                <c:ptCount val="20"/>
                <c:pt idx="0">
                  <c:v>39.5</c:v>
                </c:pt>
                <c:pt idx="1">
                  <c:v>28.8</c:v>
                </c:pt>
                <c:pt idx="2">
                  <c:v>25.9</c:v>
                </c:pt>
                <c:pt idx="3">
                  <c:v>16.100000000000001</c:v>
                </c:pt>
                <c:pt idx="4">
                  <c:v>13.6</c:v>
                </c:pt>
                <c:pt idx="5">
                  <c:v>13.2</c:v>
                </c:pt>
                <c:pt idx="6">
                  <c:v>13.5</c:v>
                </c:pt>
                <c:pt idx="7">
                  <c:v>18</c:v>
                </c:pt>
                <c:pt idx="8">
                  <c:v>18.7</c:v>
                </c:pt>
                <c:pt idx="9">
                  <c:v>17</c:v>
                </c:pt>
                <c:pt idx="10">
                  <c:v>14.1</c:v>
                </c:pt>
                <c:pt idx="11">
                  <c:v>11.7</c:v>
                </c:pt>
                <c:pt idx="12">
                  <c:v>11.1</c:v>
                </c:pt>
                <c:pt idx="13">
                  <c:v>10.9</c:v>
                </c:pt>
                <c:pt idx="14">
                  <c:v>11.6</c:v>
                </c:pt>
                <c:pt idx="15">
                  <c:v>10</c:v>
                </c:pt>
                <c:pt idx="16">
                  <c:v>9.3000000000000007</c:v>
                </c:pt>
                <c:pt idx="17">
                  <c:v>9.6999999999999993</c:v>
                </c:pt>
                <c:pt idx="18">
                  <c:v>10.5</c:v>
                </c:pt>
                <c:pt idx="19">
                  <c:v>9.8000000000000007</c:v>
                </c:pt>
              </c:numCache>
            </c:numRef>
          </c:val>
          <c:smooth val="0"/>
          <c:extLst>
            <c:ext xmlns:c16="http://schemas.microsoft.com/office/drawing/2014/chart" uri="{C3380CC4-5D6E-409C-BE32-E72D297353CC}">
              <c16:uniqueId val="{00000004-54C8-4CE0-89BF-CB713536502D}"/>
            </c:ext>
          </c:extLst>
        </c:ser>
        <c:ser>
          <c:idx val="4"/>
          <c:order val="1"/>
          <c:tx>
            <c:strRef>
              <c:f>'3.1.4'!$C$1</c:f>
              <c:strCache>
                <c:ptCount val="1"/>
                <c:pt idx="0">
                  <c:v>Річна зміна (попередній прогноз)</c:v>
                </c:pt>
              </c:strCache>
            </c:strRef>
          </c:tx>
          <c:spPr>
            <a:ln w="25400" cmpd="sng">
              <a:solidFill>
                <a:srgbClr val="057D46"/>
              </a:solidFill>
              <a:prstDash val="sysDot"/>
            </a:ln>
          </c:spPr>
          <c:marker>
            <c:symbol val="none"/>
          </c:marker>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'3.1.4'!$C$4:$C$23</c:f>
              <c:numCache>
                <c:formatCode>0.0</c:formatCode>
                <c:ptCount val="20"/>
                <c:pt idx="9">
                  <c:v>17</c:v>
                </c:pt>
                <c:pt idx="10">
                  <c:v>15.7</c:v>
                </c:pt>
                <c:pt idx="11">
                  <c:v>12.8</c:v>
                </c:pt>
                <c:pt idx="12">
                  <c:v>12.1</c:v>
                </c:pt>
                <c:pt idx="13">
                  <c:v>11.7</c:v>
                </c:pt>
                <c:pt idx="14">
                  <c:v>11.3</c:v>
                </c:pt>
                <c:pt idx="15">
                  <c:v>9.8000000000000007</c:v>
                </c:pt>
                <c:pt idx="16">
                  <c:v>9.4</c:v>
                </c:pt>
                <c:pt idx="17">
                  <c:v>9.4</c:v>
                </c:pt>
                <c:pt idx="18">
                  <c:v>9.9</c:v>
                </c:pt>
                <c:pt idx="19">
                  <c:v>9.6</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444731960"/>
        <c:axId val="444732352"/>
      </c:lineChart>
      <c:catAx>
        <c:axId val="4447319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2352"/>
        <c:crosses val="autoZero"/>
        <c:auto val="1"/>
        <c:lblAlgn val="ctr"/>
        <c:lblOffset val="100"/>
        <c:tickLblSkip val="1"/>
        <c:tickMarkSkip val="4"/>
        <c:noMultiLvlLbl val="0"/>
      </c:catAx>
      <c:valAx>
        <c:axId val="444732352"/>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31960"/>
        <c:crosses val="autoZero"/>
        <c:crossBetween val="between"/>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48E-2"/>
          <c:y val="2.6771179205009012E-2"/>
          <c:w val="0.84011089238845149"/>
          <c:h val="0.72532160136609425"/>
        </c:manualLayout>
      </c:layout>
      <c:barChart>
        <c:barDir val="col"/>
        <c:grouping val="stacked"/>
        <c:varyColors val="0"/>
        <c:ser>
          <c:idx val="4"/>
          <c:order val="1"/>
          <c:tx>
            <c:strRef>
              <c:f>'3.1.5'!$C$1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'3.1.5'!$C$4:$C$23</c:f>
              <c:numCache>
                <c:formatCode>0.0</c:formatCode>
                <c:ptCount val="20"/>
                <c:pt idx="0">
                  <c:v>3.8</c:v>
                </c:pt>
                <c:pt idx="1">
                  <c:v>4.24</c:v>
                </c:pt>
                <c:pt idx="2">
                  <c:v>4.54</c:v>
                </c:pt>
                <c:pt idx="3">
                  <c:v>5.1100000000000003</c:v>
                </c:pt>
                <c:pt idx="4">
                  <c:v>5.15</c:v>
                </c:pt>
                <c:pt idx="5">
                  <c:v>4.91</c:v>
                </c:pt>
                <c:pt idx="6">
                  <c:v>4.63</c:v>
                </c:pt>
                <c:pt idx="7">
                  <c:v>4.8</c:v>
                </c:pt>
                <c:pt idx="8">
                  <c:v>4.13</c:v>
                </c:pt>
                <c:pt idx="9">
                  <c:v>3.77</c:v>
                </c:pt>
                <c:pt idx="10">
                  <c:v>3.35</c:v>
                </c:pt>
                <c:pt idx="11">
                  <c:v>3.1</c:v>
                </c:pt>
                <c:pt idx="12">
                  <c:v>2.9</c:v>
                </c:pt>
                <c:pt idx="13">
                  <c:v>2.7</c:v>
                </c:pt>
                <c:pt idx="14">
                  <c:v>2.4</c:v>
                </c:pt>
                <c:pt idx="15">
                  <c:v>2.2000000000000002</c:v>
                </c:pt>
                <c:pt idx="16">
                  <c:v>2.2999999999999998</c:v>
                </c:pt>
                <c:pt idx="17">
                  <c:v>2.2999999999999998</c:v>
                </c:pt>
                <c:pt idx="18">
                  <c:v>2.2999999999999998</c:v>
                </c:pt>
                <c:pt idx="19">
                  <c:v>2.2000000000000002</c:v>
                </c:pt>
              </c:numCache>
            </c:numRef>
          </c:val>
          <c:extLst>
            <c:ext xmlns:c16="http://schemas.microsoft.com/office/drawing/2014/chart" uri="{C3380CC4-5D6E-409C-BE32-E72D297353CC}">
              <c16:uniqueId val="{00000000-5046-4183-9541-DC42F4E32F66}"/>
            </c:ext>
          </c:extLst>
        </c:ser>
        <c:ser>
          <c:idx val="1"/>
          <c:order val="2"/>
          <c:tx>
            <c:strRef>
              <c:f>'3.1.5'!$D$1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'3.1.5'!$D$4:$D$23</c:f>
              <c:numCache>
                <c:formatCode>0.0</c:formatCode>
                <c:ptCount val="20"/>
                <c:pt idx="0">
                  <c:v>1.41</c:v>
                </c:pt>
                <c:pt idx="1">
                  <c:v>4.88</c:v>
                </c:pt>
                <c:pt idx="2">
                  <c:v>5.08</c:v>
                </c:pt>
                <c:pt idx="3">
                  <c:v>3.55</c:v>
                </c:pt>
                <c:pt idx="4">
                  <c:v>4.18</c:v>
                </c:pt>
                <c:pt idx="5">
                  <c:v>1.42</c:v>
                </c:pt>
                <c:pt idx="6">
                  <c:v>0.69</c:v>
                </c:pt>
                <c:pt idx="7">
                  <c:v>0.89</c:v>
                </c:pt>
                <c:pt idx="8">
                  <c:v>0.76</c:v>
                </c:pt>
                <c:pt idx="9">
                  <c:v>1.74</c:v>
                </c:pt>
                <c:pt idx="10">
                  <c:v>1.64</c:v>
                </c:pt>
                <c:pt idx="11">
                  <c:v>1.3</c:v>
                </c:pt>
                <c:pt idx="12">
                  <c:v>0.9</c:v>
                </c:pt>
                <c:pt idx="13">
                  <c:v>0.8</c:v>
                </c:pt>
                <c:pt idx="14">
                  <c:v>0.6</c:v>
                </c:pt>
                <c:pt idx="15">
                  <c:v>0.7</c:v>
                </c:pt>
                <c:pt idx="16">
                  <c:v>0.8</c:v>
                </c:pt>
                <c:pt idx="17">
                  <c:v>0.7</c:v>
                </c:pt>
                <c:pt idx="18">
                  <c:v>0.6</c:v>
                </c:pt>
                <c:pt idx="19">
                  <c:v>0.6</c:v>
                </c:pt>
              </c:numCache>
            </c:numRef>
          </c:val>
          <c:extLst>
            <c:ext xmlns:c16="http://schemas.microsoft.com/office/drawing/2014/chart" uri="{C3380CC4-5D6E-409C-BE32-E72D297353CC}">
              <c16:uniqueId val="{00000001-5046-4183-9541-DC42F4E32F66}"/>
            </c:ext>
          </c:extLst>
        </c:ser>
        <c:ser>
          <c:idx val="2"/>
          <c:order val="3"/>
          <c:tx>
            <c:strRef>
              <c:f>'3.1.5'!$E$1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'3.1.5'!$E$4:$E$23</c:f>
              <c:numCache>
                <c:formatCode>0.0</c:formatCode>
                <c:ptCount val="20"/>
                <c:pt idx="0">
                  <c:v>8.52</c:v>
                </c:pt>
                <c:pt idx="1">
                  <c:v>5.83</c:v>
                </c:pt>
                <c:pt idx="2">
                  <c:v>6.12</c:v>
                </c:pt>
                <c:pt idx="3">
                  <c:v>4.01</c:v>
                </c:pt>
                <c:pt idx="4">
                  <c:v>2.96</c:v>
                </c:pt>
                <c:pt idx="5">
                  <c:v>2.71</c:v>
                </c:pt>
                <c:pt idx="6">
                  <c:v>2.56</c:v>
                </c:pt>
                <c:pt idx="7">
                  <c:v>3.73</c:v>
                </c:pt>
                <c:pt idx="8">
                  <c:v>3.85</c:v>
                </c:pt>
                <c:pt idx="9">
                  <c:v>3.38</c:v>
                </c:pt>
                <c:pt idx="10">
                  <c:v>2.85</c:v>
                </c:pt>
                <c:pt idx="11">
                  <c:v>2</c:v>
                </c:pt>
                <c:pt idx="12">
                  <c:v>2</c:v>
                </c:pt>
                <c:pt idx="13">
                  <c:v>2.1</c:v>
                </c:pt>
                <c:pt idx="14">
                  <c:v>2.2000000000000002</c:v>
                </c:pt>
                <c:pt idx="15">
                  <c:v>1.9</c:v>
                </c:pt>
                <c:pt idx="16">
                  <c:v>1.9</c:v>
                </c:pt>
                <c:pt idx="17">
                  <c:v>2</c:v>
                </c:pt>
                <c:pt idx="18">
                  <c:v>2.1</c:v>
                </c:pt>
                <c:pt idx="19">
                  <c:v>2</c:v>
                </c:pt>
              </c:numCache>
            </c:numRef>
          </c:val>
          <c:extLst>
            <c:ext xmlns:c16="http://schemas.microsoft.com/office/drawing/2014/chart" uri="{C3380CC4-5D6E-409C-BE32-E72D297353CC}">
              <c16:uniqueId val="{00000002-5046-4183-9541-DC42F4E32F66}"/>
            </c:ext>
          </c:extLst>
        </c:ser>
        <c:ser>
          <c:idx val="3"/>
          <c:order val="4"/>
          <c:tx>
            <c:strRef>
              <c:f>'3.1.5'!$F$1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'3.1.5'!$F$4:$F$23</c:f>
              <c:numCache>
                <c:formatCode>0.0</c:formatCode>
                <c:ptCount val="20"/>
                <c:pt idx="0">
                  <c:v>1.33</c:v>
                </c:pt>
                <c:pt idx="1">
                  <c:v>0.62</c:v>
                </c:pt>
                <c:pt idx="2">
                  <c:v>0.64</c:v>
                </c:pt>
                <c:pt idx="3">
                  <c:v>1.03</c:v>
                </c:pt>
                <c:pt idx="4">
                  <c:v>0.91</c:v>
                </c:pt>
                <c:pt idx="5">
                  <c:v>0.86</c:v>
                </c:pt>
                <c:pt idx="6">
                  <c:v>1.03</c:v>
                </c:pt>
                <c:pt idx="7">
                  <c:v>0.39</c:v>
                </c:pt>
                <c:pt idx="8">
                  <c:v>-0.14000000000000001</c:v>
                </c:pt>
                <c:pt idx="9">
                  <c:v>0.1</c:v>
                </c:pt>
                <c:pt idx="10">
                  <c:v>-0.33</c:v>
                </c:pt>
                <c:pt idx="11">
                  <c:v>-0.1</c:v>
                </c:pt>
                <c:pt idx="12">
                  <c:v>0.3</c:v>
                </c:pt>
                <c:pt idx="13">
                  <c:v>0</c:v>
                </c:pt>
                <c:pt idx="14">
                  <c:v>0.3</c:v>
                </c:pt>
                <c:pt idx="15">
                  <c:v>0.2</c:v>
                </c:pt>
                <c:pt idx="16">
                  <c:v>0.2</c:v>
                </c:pt>
                <c:pt idx="17">
                  <c:v>0.2</c:v>
                </c:pt>
                <c:pt idx="18">
                  <c:v>0.2</c:v>
                </c:pt>
                <c:pt idx="19">
                  <c:v>0.2</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444733136"/>
        <c:axId val="444733528"/>
      </c:barChart>
      <c:lineChart>
        <c:grouping val="standard"/>
        <c:varyColors val="0"/>
        <c:ser>
          <c:idx val="0"/>
          <c:order val="0"/>
          <c:tx>
            <c:strRef>
              <c:f>'3.1.5'!$B$1</c:f>
              <c:strCache>
                <c:ptCount val="1"/>
                <c:pt idx="0">
                  <c:v>ІСЦ,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'3.1.5'!$B$4:$B$23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7.5</c:v>
                </c:pt>
                <c:pt idx="11">
                  <c:v>6.3</c:v>
                </c:pt>
                <c:pt idx="12">
                  <c:v>6</c:v>
                </c:pt>
                <c:pt idx="13">
                  <c:v>5.6</c:v>
                </c:pt>
                <c:pt idx="14">
                  <c:v>5.5</c:v>
                </c:pt>
                <c:pt idx="15">
                  <c:v>5</c:v>
                </c:pt>
                <c:pt idx="16">
                  <c:v>5.2</c:v>
                </c:pt>
                <c:pt idx="17">
                  <c:v>5.2</c:v>
                </c:pt>
                <c:pt idx="18">
                  <c:v>5.2</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444733136"/>
        <c:axId val="444733528"/>
      </c:lineChart>
      <c:catAx>
        <c:axId val="4447331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3528"/>
        <c:crosses val="autoZero"/>
        <c:auto val="1"/>
        <c:lblAlgn val="ctr"/>
        <c:lblOffset val="100"/>
        <c:tickLblSkip val="1"/>
        <c:tickMarkSkip val="4"/>
        <c:noMultiLvlLbl val="0"/>
      </c:catAx>
      <c:valAx>
        <c:axId val="44473352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33136"/>
        <c:crosses val="autoZero"/>
        <c:crossBetween val="between"/>
        <c:majorUnit val="2"/>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ayout>
        <c:manualLayout>
          <c:xMode val="edge"/>
          <c:yMode val="edge"/>
          <c:x val="2.0833333333333332E-2"/>
          <c:y val="0.8495138032444739"/>
          <c:w val="0.96250000000000002"/>
          <c:h val="0.14457831325301204"/>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054E-2"/>
          <c:y val="2.5240963855421687E-2"/>
          <c:w val="0.85748589238845141"/>
          <c:h val="0.69520111943838347"/>
        </c:manualLayout>
      </c:layout>
      <c:lineChart>
        <c:grouping val="standard"/>
        <c:varyColors val="0"/>
        <c:ser>
          <c:idx val="0"/>
          <c:order val="0"/>
          <c:tx>
            <c:strRef>
              <c:f>'3.2.1'!$B$1</c:f>
              <c:strCache>
                <c:ptCount val="1"/>
                <c:pt idx="0">
                  <c:v>Поточний прогноз</c:v>
                </c:pt>
              </c:strCache>
            </c:strRef>
          </c:tx>
          <c:spPr>
            <a:ln w="25400" cmpd="sng">
              <a:solidFill>
                <a:srgbClr val="057D46"/>
              </a:solidFill>
              <a:prstDash val="solid"/>
            </a:ln>
          </c:spPr>
          <c:marker>
            <c:symbol val="none"/>
          </c:marker>
          <c:cat>
            <c:strRef>
              <c:f>'3.2.1'!$A$4:$A$23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'3.2.1'!$B$4:$B$23</c:f>
              <c:numCache>
                <c:formatCode>0.0</c:formatCode>
                <c:ptCount val="20"/>
                <c:pt idx="0">
                  <c:v>2.8</c:v>
                </c:pt>
                <c:pt idx="1">
                  <c:v>2.7</c:v>
                </c:pt>
                <c:pt idx="2">
                  <c:v>2.2999999999999998</c:v>
                </c:pt>
                <c:pt idx="3">
                  <c:v>2.2000000000000002</c:v>
                </c:pt>
                <c:pt idx="4">
                  <c:v>3.3</c:v>
                </c:pt>
                <c:pt idx="5">
                  <c:v>3.8</c:v>
                </c:pt>
                <c:pt idx="6">
                  <c:v>2.8</c:v>
                </c:pt>
                <c:pt idx="7">
                  <c:v>3.5</c:v>
                </c:pt>
                <c:pt idx="8">
                  <c:v>2.5</c:v>
                </c:pt>
                <c:pt idx="9">
                  <c:v>4.5999999999999996</c:v>
                </c:pt>
                <c:pt idx="10">
                  <c:v>3.5</c:v>
                </c:pt>
                <c:pt idx="11">
                  <c:v>3.3</c:v>
                </c:pt>
                <c:pt idx="12">
                  <c:v>3.4</c:v>
                </c:pt>
                <c:pt idx="13">
                  <c:v>3.4</c:v>
                </c:pt>
                <c:pt idx="14">
                  <c:v>3.6</c:v>
                </c:pt>
                <c:pt idx="15">
                  <c:v>3.6</c:v>
                </c:pt>
                <c:pt idx="16">
                  <c:v>3.8</c:v>
                </c:pt>
                <c:pt idx="17">
                  <c:v>3.8</c:v>
                </c:pt>
                <c:pt idx="18">
                  <c:v>4.0999999999999996</c:v>
                </c:pt>
                <c:pt idx="19">
                  <c:v>4.3</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Попередній прогноз</c:v>
                </c:pt>
              </c:strCache>
            </c:strRef>
          </c:tx>
          <c:spPr>
            <a:ln w="25400" cmpd="sng">
              <a:solidFill>
                <a:srgbClr val="057D46"/>
              </a:solidFill>
              <a:prstDash val="sysDot"/>
            </a:ln>
          </c:spPr>
          <c:marker>
            <c:symbol val="none"/>
          </c:marker>
          <c:cat>
            <c:strRef>
              <c:f>'3.2.1'!$A$4:$A$23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'3.2.1'!$C$4:$C$23</c:f>
              <c:numCache>
                <c:formatCode>0.0</c:formatCode>
                <c:ptCount val="20"/>
                <c:pt idx="0">
                  <c:v>2.8</c:v>
                </c:pt>
                <c:pt idx="1">
                  <c:v>2.7</c:v>
                </c:pt>
                <c:pt idx="2">
                  <c:v>2.2999999999999998</c:v>
                </c:pt>
                <c:pt idx="3">
                  <c:v>2.2000000000000002</c:v>
                </c:pt>
                <c:pt idx="4">
                  <c:v>3.3</c:v>
                </c:pt>
                <c:pt idx="5">
                  <c:v>3.8</c:v>
                </c:pt>
                <c:pt idx="6">
                  <c:v>2.8</c:v>
                </c:pt>
                <c:pt idx="7">
                  <c:v>3.5</c:v>
                </c:pt>
                <c:pt idx="8">
                  <c:v>2.5</c:v>
                </c:pt>
                <c:pt idx="9">
                  <c:v>3</c:v>
                </c:pt>
                <c:pt idx="10">
                  <c:v>3.2</c:v>
                </c:pt>
                <c:pt idx="11">
                  <c:v>3.1</c:v>
                </c:pt>
                <c:pt idx="12">
                  <c:v>3.2</c:v>
                </c:pt>
                <c:pt idx="13">
                  <c:v>3.1</c:v>
                </c:pt>
                <c:pt idx="14">
                  <c:v>3.2</c:v>
                </c:pt>
                <c:pt idx="15">
                  <c:v>3.3</c:v>
                </c:pt>
                <c:pt idx="16">
                  <c:v>3.4</c:v>
                </c:pt>
                <c:pt idx="17">
                  <c:v>3.6</c:v>
                </c:pt>
                <c:pt idx="18">
                  <c:v>3.7</c:v>
                </c:pt>
                <c:pt idx="19">
                  <c:v>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444734312"/>
        <c:axId val="444734704"/>
      </c:lineChart>
      <c:catAx>
        <c:axId val="4447343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4704"/>
        <c:crosses val="autoZero"/>
        <c:auto val="1"/>
        <c:lblAlgn val="ctr"/>
        <c:lblOffset val="100"/>
        <c:tickLblSkip val="1"/>
        <c:tickMarkSkip val="4"/>
        <c:noMultiLvlLbl val="0"/>
      </c:catAx>
      <c:valAx>
        <c:axId val="4447347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4312"/>
        <c:crosses val="autoZero"/>
        <c:crossBetween val="between"/>
        <c:majorUnit val="1"/>
      </c:valAx>
      <c:spPr>
        <a:blipFill dpi="0" rotWithShape="1">
          <a:blip xmlns:r="http://schemas.openxmlformats.org/officeDocument/2006/relationships" r:embed="rId1"/>
          <a:srcRect/>
          <a:stretch>
            <a:fillRect l="50000"/>
          </a:stretch>
        </a:blipFill>
        <a:ln w="9525">
          <a:solidFill>
            <a:schemeClr val="tx1"/>
          </a:solidFill>
        </a:ln>
        <a:effectLst/>
        <a:ex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09974E-2"/>
          <c:y val="5.5691979180568533E-3"/>
          <c:w val="0.9458333333333333"/>
          <c:h val="0.7344632768361582"/>
        </c:manualLayout>
      </c:layout>
      <c:barChart>
        <c:barDir val="col"/>
        <c:grouping val="stacked"/>
        <c:varyColors val="0"/>
        <c:ser>
          <c:idx val="0"/>
          <c:order val="0"/>
          <c:tx>
            <c:strRef>
              <c:f>'3.2.2'!$C$1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'3.2.2'!$C$5:$C$10</c:f>
              <c:numCache>
                <c:formatCode>0.0</c:formatCode>
                <c:ptCount val="6"/>
                <c:pt idx="0">
                  <c:v>1.7</c:v>
                </c:pt>
                <c:pt idx="1">
                  <c:v>7.16</c:v>
                </c:pt>
                <c:pt idx="2">
                  <c:v>5.94</c:v>
                </c:pt>
                <c:pt idx="3">
                  <c:v>5.08</c:v>
                </c:pt>
                <c:pt idx="4">
                  <c:v>3.68</c:v>
                </c:pt>
                <c:pt idx="5">
                  <c:v>4.16</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Інвестиції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'3.2.2'!$D$5:$D$10</c:f>
              <c:numCache>
                <c:formatCode>0.0</c:formatCode>
                <c:ptCount val="6"/>
                <c:pt idx="0">
                  <c:v>2.77</c:v>
                </c:pt>
                <c:pt idx="1">
                  <c:v>2.4900000000000002</c:v>
                </c:pt>
                <c:pt idx="2">
                  <c:v>2.25</c:v>
                </c:pt>
                <c:pt idx="3">
                  <c:v>1.59</c:v>
                </c:pt>
                <c:pt idx="4">
                  <c:v>1.26</c:v>
                </c:pt>
                <c:pt idx="5">
                  <c:v>1.21</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'3.2.2'!$E$5:$E$10</c:f>
              <c:numCache>
                <c:formatCode>0.0</c:formatCode>
                <c:ptCount val="6"/>
                <c:pt idx="0">
                  <c:v>-6.09</c:v>
                </c:pt>
                <c:pt idx="1">
                  <c:v>-5.21</c:v>
                </c:pt>
                <c:pt idx="2">
                  <c:v>-2.54</c:v>
                </c:pt>
                <c:pt idx="3">
                  <c:v>-2.31</c:v>
                </c:pt>
                <c:pt idx="4">
                  <c:v>-0.5</c:v>
                </c:pt>
                <c:pt idx="5">
                  <c:v>-1.1399999999999999</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'3.2.2'!$F$5:$F$10</c:f>
              <c:numCache>
                <c:formatCode>0.0</c:formatCode>
                <c:ptCount val="6"/>
                <c:pt idx="0">
                  <c:v>4.0599999999999996</c:v>
                </c:pt>
                <c:pt idx="1">
                  <c:v>-1.97</c:v>
                </c:pt>
                <c:pt idx="2">
                  <c:v>-2.31</c:v>
                </c:pt>
                <c:pt idx="3">
                  <c:v>-0.86</c:v>
                </c:pt>
                <c:pt idx="4">
                  <c:v>-0.93</c:v>
                </c:pt>
                <c:pt idx="5">
                  <c:v>-0.23</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444735488"/>
        <c:axId val="444735880"/>
      </c:barChart>
      <c:lineChart>
        <c:grouping val="standard"/>
        <c:varyColors val="0"/>
        <c:ser>
          <c:idx val="4"/>
          <c:order val="4"/>
          <c:tx>
            <c:strRef>
              <c:f>'3.2.2'!$B$1</c:f>
              <c:strCache>
                <c:ptCount val="1"/>
                <c:pt idx="0">
                  <c:v>ВВП</c:v>
                </c:pt>
              </c:strCache>
            </c:strRef>
          </c:tx>
          <c:spPr>
            <a:ln w="25400" cmpd="sng">
              <a:solidFill>
                <a:srgbClr val="005591"/>
              </a:solidFill>
              <a:prstDash val="solid"/>
            </a:ln>
          </c:spPr>
          <c:marker>
            <c:symbol val="none"/>
          </c:marker>
          <c:val>
            <c:numRef>
              <c:f>'3.2.2'!$B$5:$B$10</c:f>
              <c:numCache>
                <c:formatCode>0.0</c:formatCode>
                <c:ptCount val="6"/>
                <c:pt idx="0">
                  <c:v>2.4</c:v>
                </c:pt>
                <c:pt idx="1">
                  <c:v>2.5</c:v>
                </c:pt>
                <c:pt idx="2">
                  <c:v>3.3</c:v>
                </c:pt>
                <c:pt idx="3">
                  <c:v>3.5</c:v>
                </c:pt>
                <c:pt idx="4">
                  <c:v>3.5</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444735488"/>
        <c:axId val="444735880"/>
        <c:extLst/>
      </c:lineChart>
      <c:catAx>
        <c:axId val="444735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5880"/>
        <c:crosses val="autoZero"/>
        <c:auto val="1"/>
        <c:lblAlgn val="ctr"/>
        <c:lblOffset val="100"/>
        <c:noMultiLvlLbl val="0"/>
      </c:catAx>
      <c:valAx>
        <c:axId val="444735880"/>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35488"/>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2E-2"/>
          <c:y val="2.367231638418079E-2"/>
          <c:w val="0.86752788713910756"/>
          <c:h val="0.66894568263712795"/>
        </c:manualLayout>
      </c:layout>
      <c:lineChart>
        <c:grouping val="standard"/>
        <c:varyColors val="0"/>
        <c:ser>
          <c:idx val="0"/>
          <c:order val="0"/>
          <c:tx>
            <c:strRef>
              <c:f>'3.2.3'!$B$1</c:f>
              <c:strCache>
                <c:ptCount val="1"/>
                <c:pt idx="0">
                  <c:v>Споживання</c:v>
                </c:pt>
              </c:strCache>
            </c:strRef>
          </c:tx>
          <c:spPr>
            <a:ln w="25400" cmpd="sng">
              <a:solidFill>
                <a:srgbClr val="057D46"/>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'3.2.3'!$B$4:$B$10</c:f>
              <c:numCache>
                <c:formatCode>0.0</c:formatCode>
                <c:ptCount val="7"/>
                <c:pt idx="0">
                  <c:v>-15.2</c:v>
                </c:pt>
                <c:pt idx="1">
                  <c:v>2</c:v>
                </c:pt>
                <c:pt idx="2">
                  <c:v>8.4</c:v>
                </c:pt>
                <c:pt idx="3">
                  <c:v>6.8</c:v>
                </c:pt>
                <c:pt idx="4">
                  <c:v>5.7</c:v>
                </c:pt>
                <c:pt idx="5">
                  <c:v>3.9</c:v>
                </c:pt>
                <c:pt idx="6">
                  <c:v>4.5</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Інвестиції в основний капітал</c:v>
                </c:pt>
              </c:strCache>
            </c:strRef>
          </c:tx>
          <c:spPr>
            <a:ln w="25400" cmpd="sng">
              <a:solidFill>
                <a:srgbClr val="91C864"/>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'3.2.3'!$C$4:$C$10</c:f>
              <c:numCache>
                <c:formatCode>0.0</c:formatCode>
                <c:ptCount val="7"/>
                <c:pt idx="0">
                  <c:v>-9.1999999999999993</c:v>
                </c:pt>
                <c:pt idx="1">
                  <c:v>20.399999999999999</c:v>
                </c:pt>
                <c:pt idx="2">
                  <c:v>16.100000000000001</c:v>
                </c:pt>
                <c:pt idx="3">
                  <c:v>14.3</c:v>
                </c:pt>
                <c:pt idx="4">
                  <c:v>9.3000000000000007</c:v>
                </c:pt>
                <c:pt idx="5">
                  <c:v>7.3</c:v>
                </c:pt>
                <c:pt idx="6">
                  <c:v>6.9</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Експорт</c:v>
                </c:pt>
              </c:strCache>
            </c:strRef>
          </c:tx>
          <c:spPr>
            <a:ln w="25400" cmpd="sng">
              <a:solidFill>
                <a:srgbClr val="7D0532"/>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'3.2.3'!$D$4:$D$10</c:f>
              <c:numCache>
                <c:formatCode>0.0</c:formatCode>
                <c:ptCount val="7"/>
                <c:pt idx="0">
                  <c:v>-13.2</c:v>
                </c:pt>
                <c:pt idx="1">
                  <c:v>-1.8</c:v>
                </c:pt>
                <c:pt idx="2">
                  <c:v>3.8</c:v>
                </c:pt>
                <c:pt idx="3">
                  <c:v>-1.6</c:v>
                </c:pt>
                <c:pt idx="4">
                  <c:v>3.4</c:v>
                </c:pt>
                <c:pt idx="5">
                  <c:v>3.6</c:v>
                </c:pt>
                <c:pt idx="6">
                  <c:v>1.9</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Імпорт</c:v>
                </c:pt>
              </c:strCache>
            </c:strRef>
          </c:tx>
          <c:spPr>
            <a:ln w="25400" cmpd="sng">
              <a:solidFill>
                <a:srgbClr val="DC4B64"/>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'3.2.3'!$E$4:$E$10</c:f>
              <c:numCache>
                <c:formatCode>0.0</c:formatCode>
                <c:ptCount val="7"/>
                <c:pt idx="0">
                  <c:v>-16.7</c:v>
                </c:pt>
                <c:pt idx="1">
                  <c:v>9.3000000000000007</c:v>
                </c:pt>
                <c:pt idx="2">
                  <c:v>12.6</c:v>
                </c:pt>
                <c:pt idx="3">
                  <c:v>3.2</c:v>
                </c:pt>
                <c:pt idx="4">
                  <c:v>7.1</c:v>
                </c:pt>
                <c:pt idx="5">
                  <c:v>4.0999999999999996</c:v>
                </c:pt>
                <c:pt idx="6">
                  <c:v>4.7</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444736664"/>
        <c:axId val="444737056"/>
      </c:lineChart>
      <c:catAx>
        <c:axId val="4447366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7056"/>
        <c:crosses val="autoZero"/>
        <c:auto val="1"/>
        <c:lblAlgn val="ctr"/>
        <c:lblOffset val="100"/>
        <c:tickMarkSkip val="1"/>
        <c:noMultiLvlLbl val="0"/>
      </c:catAx>
      <c:valAx>
        <c:axId val="444737056"/>
        <c:scaling>
          <c:orientation val="minMax"/>
          <c:max val="25"/>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6664"/>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1.6666666666666666E-2"/>
          <c:y val="0.77401129943502822"/>
          <c:w val="0.9458333333333333"/>
          <c:h val="0.2259887005649717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672199170124481E-2"/>
          <c:y val="2.564102564102564E-2"/>
          <c:w val="0.94190871369294604"/>
          <c:h val="0.83333333333333337"/>
        </c:manualLayout>
      </c:layout>
      <c:lineChart>
        <c:grouping val="standard"/>
        <c:varyColors val="0"/>
        <c:ser>
          <c:idx val="1"/>
          <c:order val="0"/>
          <c:tx>
            <c:strRef>
              <c:f>'3.2.4'!$C$1</c:f>
              <c:strCache>
                <c:ptCount val="1"/>
                <c:pt idx="0">
                  <c:v>Потенційний ВВП</c:v>
                </c:pt>
              </c:strCache>
            </c:strRef>
          </c:tx>
          <c:spPr>
            <a:ln w="25400" cmpd="sng">
              <a:solidFill>
                <a:srgbClr val="057D46"/>
              </a:solidFill>
              <a:prstDash val="solid"/>
            </a:ln>
          </c:spPr>
          <c:marker>
            <c:symbol val="none"/>
          </c:marker>
          <c:cat>
            <c:strRef>
              <c:f>'3.2.4'!$A$8:$A$27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'3.2.4'!$C$8:$C$27</c:f>
              <c:numCache>
                <c:formatCode>0.0</c:formatCode>
                <c:ptCount val="20"/>
                <c:pt idx="0">
                  <c:v>0.3</c:v>
                </c:pt>
                <c:pt idx="1">
                  <c:v>0.1</c:v>
                </c:pt>
                <c:pt idx="2">
                  <c:v>0.6</c:v>
                </c:pt>
                <c:pt idx="3">
                  <c:v>0.9</c:v>
                </c:pt>
                <c:pt idx="4">
                  <c:v>1.1000000000000001</c:v>
                </c:pt>
                <c:pt idx="5">
                  <c:v>2.1</c:v>
                </c:pt>
                <c:pt idx="6">
                  <c:v>2.4</c:v>
                </c:pt>
                <c:pt idx="7">
                  <c:v>2.8</c:v>
                </c:pt>
                <c:pt idx="8">
                  <c:v>3.1</c:v>
                </c:pt>
                <c:pt idx="9">
                  <c:v>3.4</c:v>
                </c:pt>
                <c:pt idx="10">
                  <c:v>3.5</c:v>
                </c:pt>
                <c:pt idx="11">
                  <c:v>3.7</c:v>
                </c:pt>
                <c:pt idx="12">
                  <c:v>3.8</c:v>
                </c:pt>
                <c:pt idx="13">
                  <c:v>3.9</c:v>
                </c:pt>
                <c:pt idx="14">
                  <c:v>3.9</c:v>
                </c:pt>
                <c:pt idx="15">
                  <c:v>4</c:v>
                </c:pt>
                <c:pt idx="16">
                  <c:v>4</c:v>
                </c:pt>
                <c:pt idx="17">
                  <c:v>4</c:v>
                </c:pt>
                <c:pt idx="18">
                  <c:v>4.0999999999999996</c:v>
                </c:pt>
                <c:pt idx="19">
                  <c:v>4.0999999999999996</c:v>
                </c:pt>
              </c:numCache>
            </c:numRef>
          </c:val>
          <c:smooth val="0"/>
          <c:extLst>
            <c:ext xmlns:c16="http://schemas.microsoft.com/office/drawing/2014/chart" uri="{C3380CC4-5D6E-409C-BE32-E72D297353CC}">
              <c16:uniqueId val="{00000000-51B5-4AA8-B023-96103874D7A5}"/>
            </c:ext>
          </c:extLst>
        </c:ser>
        <c:ser>
          <c:idx val="3"/>
          <c:order val="1"/>
          <c:tx>
            <c:strRef>
              <c:f>'3.2.4'!$B$1</c:f>
              <c:strCache>
                <c:ptCount val="1"/>
                <c:pt idx="0">
                  <c:v>ВВП</c:v>
                </c:pt>
              </c:strCache>
            </c:strRef>
          </c:tx>
          <c:spPr>
            <a:ln w="25400" cmpd="sng">
              <a:solidFill>
                <a:srgbClr val="DC4B64"/>
              </a:solidFill>
              <a:prstDash val="solid"/>
            </a:ln>
          </c:spPr>
          <c:marker>
            <c:symbol val="none"/>
          </c:marker>
          <c:cat>
            <c:strRef>
              <c:f>'3.2.4'!$A$8:$A$27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'3.2.4'!$B$8:$B$27</c:f>
              <c:numCache>
                <c:formatCode>0.0</c:formatCode>
                <c:ptCount val="20"/>
                <c:pt idx="0">
                  <c:v>2.8</c:v>
                </c:pt>
                <c:pt idx="1">
                  <c:v>2.7</c:v>
                </c:pt>
                <c:pt idx="2">
                  <c:v>2.2999999999999998</c:v>
                </c:pt>
                <c:pt idx="3">
                  <c:v>2.2000000000000002</c:v>
                </c:pt>
                <c:pt idx="4">
                  <c:v>3.3</c:v>
                </c:pt>
                <c:pt idx="5">
                  <c:v>3.8</c:v>
                </c:pt>
                <c:pt idx="6">
                  <c:v>2.8</c:v>
                </c:pt>
                <c:pt idx="7">
                  <c:v>3.5</c:v>
                </c:pt>
                <c:pt idx="8">
                  <c:v>2.5</c:v>
                </c:pt>
                <c:pt idx="9">
                  <c:v>4.5999999999999996</c:v>
                </c:pt>
                <c:pt idx="10">
                  <c:v>3.5</c:v>
                </c:pt>
                <c:pt idx="11">
                  <c:v>3.3</c:v>
                </c:pt>
                <c:pt idx="12">
                  <c:v>3.4</c:v>
                </c:pt>
                <c:pt idx="13">
                  <c:v>3.4</c:v>
                </c:pt>
                <c:pt idx="14">
                  <c:v>3.6</c:v>
                </c:pt>
                <c:pt idx="15">
                  <c:v>3.6</c:v>
                </c:pt>
                <c:pt idx="16">
                  <c:v>3.8</c:v>
                </c:pt>
                <c:pt idx="17">
                  <c:v>3.8</c:v>
                </c:pt>
                <c:pt idx="18">
                  <c:v>4.0999999999999996</c:v>
                </c:pt>
                <c:pt idx="19">
                  <c:v>4.3</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444737840"/>
        <c:axId val="444738232"/>
      </c:lineChart>
      <c:catAx>
        <c:axId val="444737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8232"/>
        <c:crosses val="autoZero"/>
        <c:auto val="1"/>
        <c:lblAlgn val="ctr"/>
        <c:lblOffset val="100"/>
        <c:tickMarkSkip val="4"/>
        <c:noMultiLvlLbl val="0"/>
      </c:catAx>
      <c:valAx>
        <c:axId val="444738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7840"/>
        <c:crosses val="autoZero"/>
        <c:crossBetween val="between"/>
        <c:majorUnit val="1"/>
      </c:valAx>
      <c:spPr>
        <a:blipFill dpi="0" rotWithShape="1">
          <a:blip xmlns:r="http://schemas.openxmlformats.org/officeDocument/2006/relationships" r:embed="rId1"/>
          <a:srcRect/>
          <a:stretch>
            <a:fillRect l="50000"/>
          </a:stretch>
        </a:blipFill>
        <a:ln w="9525">
          <a:solidFill>
            <a:srgbClr val="505050"/>
          </a:solidFill>
          <a:round/>
        </a:ln>
        <a:effectLst/>
        <a:extLst/>
      </c:spPr>
    </c:plotArea>
    <c:legend>
      <c:legendPos val="b"/>
      <c:layout>
        <c:manualLayout>
          <c:xMode val="edge"/>
          <c:yMode val="edge"/>
          <c:x val="0"/>
          <c:y val="0.87179487179487181"/>
          <c:w val="0.95850622406639008"/>
          <c:h val="7.6923076923076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84"/>
          <c:h val="0.79573847019122612"/>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'3.2.5'!$A$4:$A$10</c:f>
              <c:numCache>
                <c:formatCode>0</c:formatCode>
                <c:ptCount val="7"/>
                <c:pt idx="0">
                  <c:v>2015</c:v>
                </c:pt>
                <c:pt idx="1">
                  <c:v>2016</c:v>
                </c:pt>
                <c:pt idx="2">
                  <c:v>2017</c:v>
                </c:pt>
                <c:pt idx="3">
                  <c:v>2018</c:v>
                </c:pt>
                <c:pt idx="4">
                  <c:v>2019</c:v>
                </c:pt>
                <c:pt idx="5">
                  <c:v>2020</c:v>
                </c:pt>
                <c:pt idx="6">
                  <c:v>2021</c:v>
                </c:pt>
              </c:numCache>
            </c:numRef>
          </c:cat>
          <c:val>
            <c:numRef>
              <c:f>'3.2.5'!$B$4:$B$10</c:f>
              <c:numCache>
                <c:formatCode>0.0</c:formatCode>
                <c:ptCount val="7"/>
                <c:pt idx="0">
                  <c:v>-6.8553029239085319</c:v>
                </c:pt>
                <c:pt idx="1">
                  <c:v>-3.0884296342066939</c:v>
                </c:pt>
                <c:pt idx="2">
                  <c:v>-1.1562588193231669</c:v>
                </c:pt>
                <c:pt idx="3">
                  <c:v>4.3176736570810448E-2</c:v>
                </c:pt>
                <c:pt idx="4">
                  <c:v>0.1843788167747995</c:v>
                </c:pt>
                <c:pt idx="5">
                  <c:v>-0.2738515895846767</c:v>
                </c:pt>
                <c:pt idx="6">
                  <c:v>-0.32828678587900129</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444739016"/>
        <c:axId val="444739408"/>
      </c:areaChart>
      <c:lineChart>
        <c:grouping val="standard"/>
        <c:varyColors val="0"/>
        <c:ser>
          <c:idx val="1"/>
          <c:order val="1"/>
          <c:spPr>
            <a:ln w="25400" cmpd="dbl">
              <a:solidFill>
                <a:srgbClr val="057D46"/>
              </a:solidFill>
              <a:prstDash val="sysDot"/>
            </a:ln>
          </c:spPr>
          <c:marker>
            <c:symbol val="none"/>
          </c:marker>
          <c:val>
            <c:numRef>
              <c:f>'3.2.5'!$C$4:$C$10</c:f>
              <c:numCache>
                <c:formatCode>0.0</c:formatCode>
                <c:ptCount val="7"/>
                <c:pt idx="0">
                  <c:v>-6.8552842573036656</c:v>
                </c:pt>
                <c:pt idx="1">
                  <c:v>-3.0884124233144021</c:v>
                </c:pt>
                <c:pt idx="2">
                  <c:v>-1.1562618318659617</c:v>
                </c:pt>
                <c:pt idx="3">
                  <c:v>0</c:v>
                </c:pt>
                <c:pt idx="4">
                  <c:v>7.5764148739082771E-2</c:v>
                </c:pt>
                <c:pt idx="5">
                  <c:v>-0.3073213089685467</c:v>
                </c:pt>
                <c:pt idx="6">
                  <c:v>-0.60766910816613517</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444739016"/>
        <c:axId val="444739408"/>
      </c:lineChart>
      <c:catAx>
        <c:axId val="444739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9408"/>
        <c:crosses val="autoZero"/>
        <c:auto val="1"/>
        <c:lblAlgn val="ctr"/>
        <c:lblOffset val="100"/>
        <c:tickLblSkip val="1"/>
        <c:tickMarkSkip val="4"/>
        <c:noMultiLvlLbl val="0"/>
      </c:catAx>
      <c:valAx>
        <c:axId val="444739408"/>
        <c:scaling>
          <c:orientation val="minMax"/>
          <c:max val="1"/>
          <c:min val="-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9016"/>
        <c:crosses val="autoZero"/>
        <c:crossBetween val="between"/>
        <c:majorUnit val="1"/>
      </c:valAx>
      <c:spPr>
        <a:blipFill dpi="0" rotWithShape="1">
          <a:blip xmlns:r="http://schemas.openxmlformats.org/officeDocument/2006/relationships" r:embed="rId1">
            <a:alphaModFix amt="98000"/>
          </a:blip>
          <a:srcRect/>
          <a:stretch>
            <a:fillRect l="58000"/>
          </a:stretch>
        </a:blipFill>
        <a:ln w="9525">
          <a:solidFill>
            <a:srgbClr val="505050"/>
          </a:solidFill>
        </a:ln>
        <a:effectLst/>
        <a:ex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2.3688123219373219E-2"/>
          <c:w val="0.81838910761154837"/>
          <c:h val="0.67799679487179487"/>
        </c:manualLayout>
      </c:layout>
      <c:lineChart>
        <c:grouping val="standard"/>
        <c:varyColors val="0"/>
        <c:ser>
          <c:idx val="0"/>
          <c:order val="0"/>
          <c:tx>
            <c:strRef>
              <c:f>'3.2.6'!$B$1</c:f>
              <c:strCache>
                <c:ptCount val="1"/>
                <c:pt idx="0">
                  <c:v>Реальна заробітна плата</c:v>
                </c:pt>
              </c:strCache>
            </c:strRef>
          </c:tx>
          <c:spPr>
            <a:ln w="25400" cmpd="sng">
              <a:solidFill>
                <a:srgbClr val="057D46"/>
              </a:solidFill>
              <a:prstDash val="solid"/>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'3.2.6'!$B$4:$B$23</c:f>
              <c:numCache>
                <c:formatCode>0.0</c:formatCode>
                <c:ptCount val="20"/>
                <c:pt idx="0">
                  <c:v>19.399999999999999</c:v>
                </c:pt>
                <c:pt idx="1">
                  <c:v>20</c:v>
                </c:pt>
                <c:pt idx="2">
                  <c:v>17.2</c:v>
                </c:pt>
                <c:pt idx="3">
                  <c:v>20</c:v>
                </c:pt>
                <c:pt idx="4">
                  <c:v>10.7</c:v>
                </c:pt>
                <c:pt idx="5">
                  <c:v>13.3</c:v>
                </c:pt>
                <c:pt idx="6">
                  <c:v>14.6</c:v>
                </c:pt>
                <c:pt idx="7">
                  <c:v>11.6</c:v>
                </c:pt>
                <c:pt idx="8">
                  <c:v>10.9</c:v>
                </c:pt>
                <c:pt idx="9">
                  <c:v>8.6</c:v>
                </c:pt>
                <c:pt idx="10">
                  <c:v>8.6999999999999993</c:v>
                </c:pt>
                <c:pt idx="11">
                  <c:v>8.6999999999999993</c:v>
                </c:pt>
                <c:pt idx="12">
                  <c:v>8.6</c:v>
                </c:pt>
                <c:pt idx="13">
                  <c:v>7.6</c:v>
                </c:pt>
                <c:pt idx="14">
                  <c:v>4.3</c:v>
                </c:pt>
                <c:pt idx="15">
                  <c:v>4</c:v>
                </c:pt>
                <c:pt idx="16">
                  <c:v>4.0999999999999996</c:v>
                </c:pt>
                <c:pt idx="17">
                  <c:v>4</c:v>
                </c:pt>
                <c:pt idx="18">
                  <c:v>4.0999999999999996</c:v>
                </c:pt>
                <c:pt idx="19">
                  <c:v>3.8</c:v>
                </c:pt>
              </c:numCache>
            </c:numRef>
          </c:val>
          <c:smooth val="0"/>
          <c:extLst>
            <c:ext xmlns:c16="http://schemas.microsoft.com/office/drawing/2014/chart" uri="{C3380CC4-5D6E-409C-BE32-E72D297353CC}">
              <c16:uniqueId val="{00000000-6A33-4FDE-8B45-A2CFE47E96D5}"/>
            </c:ext>
          </c:extLst>
        </c:ser>
        <c:ser>
          <c:idx val="1"/>
          <c:order val="1"/>
          <c:tx>
            <c:strRef>
              <c:f>'3.2.6'!$C$1</c:f>
              <c:strCache>
                <c:ptCount val="1"/>
                <c:pt idx="0">
                  <c:v>Реальна заробітна плата (попередній прогноз)</c:v>
                </c:pt>
              </c:strCache>
            </c:strRef>
          </c:tx>
          <c:spPr>
            <a:ln w="25400" cmpd="sng">
              <a:solidFill>
                <a:srgbClr val="057D46"/>
              </a:solidFill>
              <a:prstDash val="sysDot"/>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'3.2.6'!$C$4:$C$23</c:f>
              <c:numCache>
                <c:formatCode>0.0</c:formatCode>
                <c:ptCount val="20"/>
                <c:pt idx="8">
                  <c:v>10.9</c:v>
                </c:pt>
                <c:pt idx="9">
                  <c:v>8.9</c:v>
                </c:pt>
                <c:pt idx="10">
                  <c:v>7.6</c:v>
                </c:pt>
                <c:pt idx="11">
                  <c:v>7.3</c:v>
                </c:pt>
                <c:pt idx="12">
                  <c:v>7.7</c:v>
                </c:pt>
                <c:pt idx="13">
                  <c:v>6.7</c:v>
                </c:pt>
                <c:pt idx="14">
                  <c:v>5</c:v>
                </c:pt>
                <c:pt idx="15">
                  <c:v>4.4000000000000004</c:v>
                </c:pt>
                <c:pt idx="16">
                  <c:v>3.6</c:v>
                </c:pt>
                <c:pt idx="17">
                  <c:v>3.3</c:v>
                </c:pt>
                <c:pt idx="18">
                  <c:v>3.2</c:v>
                </c:pt>
                <c:pt idx="19">
                  <c:v>3.4</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444740192"/>
        <c:axId val="444740584"/>
      </c:lineChart>
      <c:lineChart>
        <c:grouping val="standard"/>
        <c:varyColors val="0"/>
        <c:ser>
          <c:idx val="2"/>
          <c:order val="2"/>
          <c:tx>
            <c:strRef>
              <c:f>'3.2.6'!$D$1</c:f>
              <c:strCache>
                <c:ptCount val="1"/>
                <c:pt idx="0">
                  <c:v>Рівень безробіття за методологією МОП, с/с (п.ш.)</c:v>
                </c:pt>
              </c:strCache>
            </c:strRef>
          </c:tx>
          <c:spPr>
            <a:ln w="25400">
              <a:solidFill>
                <a:srgbClr val="7D0532"/>
              </a:solidFill>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'3.2.6'!$D$4:$D$23</c:f>
              <c:numCache>
                <c:formatCode>0.0</c:formatCode>
                <c:ptCount val="20"/>
                <c:pt idx="0">
                  <c:v>9.5</c:v>
                </c:pt>
                <c:pt idx="1">
                  <c:v>9.5</c:v>
                </c:pt>
                <c:pt idx="2">
                  <c:v>9.6</c:v>
                </c:pt>
                <c:pt idx="3">
                  <c:v>9.4</c:v>
                </c:pt>
                <c:pt idx="4">
                  <c:v>9.1</c:v>
                </c:pt>
                <c:pt idx="5">
                  <c:v>8.6999999999999993</c:v>
                </c:pt>
                <c:pt idx="6">
                  <c:v>8.6</c:v>
                </c:pt>
                <c:pt idx="7">
                  <c:v>8.9</c:v>
                </c:pt>
                <c:pt idx="8">
                  <c:v>8.6</c:v>
                </c:pt>
                <c:pt idx="9">
                  <c:v>8.4</c:v>
                </c:pt>
                <c:pt idx="10">
                  <c:v>8.3000000000000007</c:v>
                </c:pt>
                <c:pt idx="11">
                  <c:v>8.3000000000000007</c:v>
                </c:pt>
                <c:pt idx="12">
                  <c:v>8.3000000000000007</c:v>
                </c:pt>
                <c:pt idx="13">
                  <c:v>8.3000000000000007</c:v>
                </c:pt>
                <c:pt idx="14">
                  <c:v>8.3000000000000007</c:v>
                </c:pt>
                <c:pt idx="15">
                  <c:v>8.3000000000000007</c:v>
                </c:pt>
                <c:pt idx="16">
                  <c:v>8.3000000000000007</c:v>
                </c:pt>
                <c:pt idx="17">
                  <c:v>8.1999999999999993</c:v>
                </c:pt>
                <c:pt idx="18">
                  <c:v>8.1999999999999993</c:v>
                </c:pt>
                <c:pt idx="19">
                  <c:v>8.1999999999999993</c:v>
                </c:pt>
              </c:numCache>
            </c:numRef>
          </c:val>
          <c:smooth val="0"/>
          <c:extLst>
            <c:ext xmlns:c16="http://schemas.microsoft.com/office/drawing/2014/chart" uri="{C3380CC4-5D6E-409C-BE32-E72D297353CC}">
              <c16:uniqueId val="{00000000-673C-4793-A88B-11AE52918445}"/>
            </c:ext>
          </c:extLst>
        </c:ser>
        <c:ser>
          <c:idx val="3"/>
          <c:order val="3"/>
          <c:tx>
            <c:strRef>
              <c:f>'3.2.6'!$E$1</c:f>
              <c:strCache>
                <c:ptCount val="1"/>
                <c:pt idx="0">
                  <c:v>Рівень безробіття, с/с (попередній прогноз, п.ш.)</c:v>
                </c:pt>
              </c:strCache>
            </c:strRef>
          </c:tx>
          <c:spPr>
            <a:ln w="25400">
              <a:solidFill>
                <a:srgbClr val="7D0532"/>
              </a:solidFill>
              <a:prstDash val="sysDot"/>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'3.2.6'!$E$4:$E$23</c:f>
              <c:numCache>
                <c:formatCode>0.0</c:formatCode>
                <c:ptCount val="20"/>
                <c:pt idx="5">
                  <c:v>8.8000000000000007</c:v>
                </c:pt>
                <c:pt idx="8">
                  <c:v>8.6</c:v>
                </c:pt>
                <c:pt idx="9">
                  <c:v>8.5</c:v>
                </c:pt>
                <c:pt idx="10">
                  <c:v>8.4</c:v>
                </c:pt>
                <c:pt idx="11">
                  <c:v>8.3000000000000007</c:v>
                </c:pt>
                <c:pt idx="12">
                  <c:v>8.4</c:v>
                </c:pt>
                <c:pt idx="13">
                  <c:v>8.4</c:v>
                </c:pt>
                <c:pt idx="14">
                  <c:v>8.4</c:v>
                </c:pt>
                <c:pt idx="15">
                  <c:v>8.5</c:v>
                </c:pt>
                <c:pt idx="16">
                  <c:v>8.5</c:v>
                </c:pt>
                <c:pt idx="17">
                  <c:v>8.5</c:v>
                </c:pt>
                <c:pt idx="18">
                  <c:v>8.5</c:v>
                </c:pt>
                <c:pt idx="19">
                  <c:v>8.5</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444741368"/>
        <c:axId val="444740976"/>
      </c:lineChart>
      <c:catAx>
        <c:axId val="444740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0584"/>
        <c:crosses val="autoZero"/>
        <c:auto val="1"/>
        <c:lblAlgn val="ctr"/>
        <c:lblOffset val="100"/>
        <c:tickLblSkip val="1"/>
        <c:tickMarkSkip val="4"/>
        <c:noMultiLvlLbl val="0"/>
      </c:catAx>
      <c:valAx>
        <c:axId val="4447405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0192"/>
        <c:crosses val="autoZero"/>
        <c:crossBetween val="between"/>
      </c:valAx>
      <c:valAx>
        <c:axId val="444740976"/>
        <c:scaling>
          <c:orientation val="minMax"/>
          <c:min val="5"/>
        </c:scaling>
        <c:delete val="0"/>
        <c:axPos val="r"/>
        <c:numFmt formatCode="0" sourceLinked="0"/>
        <c:majorTickMark val="in"/>
        <c:minorTickMark val="none"/>
        <c:tickLblPos val="nextTo"/>
        <c:spPr>
          <a:ln>
            <a:solidFill>
              <a:schemeClr val="accent5"/>
            </a:solidFill>
          </a:ln>
        </c:spPr>
        <c:crossAx val="444741368"/>
        <c:crosses val="max"/>
        <c:crossBetween val="between"/>
        <c:majorUnit val="1"/>
      </c:valAx>
      <c:catAx>
        <c:axId val="444741368"/>
        <c:scaling>
          <c:orientation val="minMax"/>
        </c:scaling>
        <c:delete val="1"/>
        <c:axPos val="b"/>
        <c:numFmt formatCode="General" sourceLinked="1"/>
        <c:majorTickMark val="out"/>
        <c:minorTickMark val="none"/>
        <c:tickLblPos val="nextTo"/>
        <c:crossAx val="444740976"/>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chemeClr val="tx1"/>
          </a:solidFill>
        </a:ln>
        <a:effectLst/>
        <a:extLst/>
      </c:spPr>
    </c:plotArea>
    <c:legend>
      <c:legendPos val="b"/>
      <c:legendEntry>
        <c:idx val="1"/>
        <c:delete val="1"/>
      </c:legendEntry>
      <c:legendEntry>
        <c:idx val="3"/>
        <c:delete val="1"/>
      </c:legendEntry>
      <c:layout>
        <c:manualLayout>
          <c:xMode val="edge"/>
          <c:yMode val="edge"/>
          <c:x val="0"/>
          <c:y val="0.77710843373493976"/>
          <c:w val="1"/>
          <c:h val="0.222891566265060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721E-2"/>
          <c:y val="2.9241514302237644E-2"/>
          <c:w val="0.88490288713910759"/>
          <c:h val="0.65199653009475511"/>
        </c:manualLayout>
      </c:layout>
      <c:barChart>
        <c:barDir val="col"/>
        <c:grouping val="stacked"/>
        <c:varyColors val="0"/>
        <c:ser>
          <c:idx val="1"/>
          <c:order val="1"/>
          <c:tx>
            <c:strRef>
              <c:f>'3.2.7'!$D$1</c:f>
              <c:strCache>
                <c:ptCount val="1"/>
                <c:pt idx="0">
                  <c:v>Циклічне сальдо</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'3.2.7'!$D$4:$D$10</c:f>
              <c:numCache>
                <c:formatCode>0.0</c:formatCode>
                <c:ptCount val="7"/>
                <c:pt idx="0">
                  <c:v>-1.3</c:v>
                </c:pt>
                <c:pt idx="1">
                  <c:v>-0.8</c:v>
                </c:pt>
                <c:pt idx="2">
                  <c:v>0.1</c:v>
                </c:pt>
                <c:pt idx="3">
                  <c:v>0.3</c:v>
                </c:pt>
                <c:pt idx="4">
                  <c:v>0.2</c:v>
                </c:pt>
                <c:pt idx="5">
                  <c:v>0</c:v>
                </c:pt>
                <c:pt idx="6">
                  <c:v>-0.1</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'3.2.7'!$E$4:$E$10</c:f>
              <c:numCache>
                <c:formatCode>0.0</c:formatCode>
                <c:ptCount val="7"/>
                <c:pt idx="0">
                  <c:v>-1.2</c:v>
                </c:pt>
                <c:pt idx="1">
                  <c:v>-1</c:v>
                </c:pt>
                <c:pt idx="2">
                  <c:v>-1.4</c:v>
                </c:pt>
                <c:pt idx="3">
                  <c:v>-2.2999999999999998</c:v>
                </c:pt>
                <c:pt idx="4">
                  <c:v>-2.9</c:v>
                </c:pt>
                <c:pt idx="5">
                  <c:v>-2.2000000000000002</c:v>
                </c:pt>
                <c:pt idx="6">
                  <c:v>-1.8</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444742152"/>
        <c:axId val="444742544"/>
      </c:barChart>
      <c:lineChart>
        <c:grouping val="standard"/>
        <c:varyColors val="0"/>
        <c:ser>
          <c:idx val="0"/>
          <c:order val="0"/>
          <c:tx>
            <c:strRef>
              <c:f>'3.2.7'!$C$1</c:f>
              <c:strCache>
                <c:ptCount val="1"/>
                <c:pt idx="0">
                  <c:v>Первинне сальдо</c:v>
                </c:pt>
              </c:strCache>
            </c:strRef>
          </c:tx>
          <c:spPr>
            <a:ln w="25400" cmpd="sng">
              <a:solidFill>
                <a:schemeClr val="accent2"/>
              </a:solidFill>
              <a:prstDash val="solid"/>
            </a:ln>
          </c:spPr>
          <c:marker>
            <c:symbol val="none"/>
          </c:marker>
          <c:cat>
            <c:numRef>
              <c:f>'3.2.7'!$A$4:$A$10</c:f>
              <c:numCache>
                <c:formatCode>General</c:formatCode>
                <c:ptCount val="7"/>
                <c:pt idx="0">
                  <c:v>2015</c:v>
                </c:pt>
                <c:pt idx="1">
                  <c:v>2016</c:v>
                </c:pt>
                <c:pt idx="2">
                  <c:v>2017</c:v>
                </c:pt>
                <c:pt idx="3">
                  <c:v>2018</c:v>
                </c:pt>
                <c:pt idx="4">
                  <c:v>2019</c:v>
                </c:pt>
                <c:pt idx="5">
                  <c:v>2020</c:v>
                </c:pt>
                <c:pt idx="6">
                  <c:v>2021</c:v>
                </c:pt>
              </c:numCache>
            </c:numRef>
          </c:cat>
          <c:val>
            <c:numRef>
              <c:f>'3.2.7'!$C$4:$C$10</c:f>
              <c:numCache>
                <c:formatCode>0.0</c:formatCode>
                <c:ptCount val="7"/>
                <c:pt idx="0">
                  <c:v>2.9</c:v>
                </c:pt>
                <c:pt idx="1">
                  <c:v>1.8</c:v>
                </c:pt>
                <c:pt idx="2">
                  <c:v>2.2999999999999998</c:v>
                </c:pt>
                <c:pt idx="3">
                  <c:v>1.4</c:v>
                </c:pt>
                <c:pt idx="4">
                  <c:v>1.1000000000000001</c:v>
                </c:pt>
                <c:pt idx="5">
                  <c:v>1</c:v>
                </c:pt>
                <c:pt idx="6">
                  <c:v>0.9</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Фактичне сальдо</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'3.2.7'!$A$4:$A$10</c:f>
              <c:numCache>
                <c:formatCode>General</c:formatCode>
                <c:ptCount val="7"/>
                <c:pt idx="0">
                  <c:v>2015</c:v>
                </c:pt>
                <c:pt idx="1">
                  <c:v>2016</c:v>
                </c:pt>
                <c:pt idx="2">
                  <c:v>2017</c:v>
                </c:pt>
                <c:pt idx="3">
                  <c:v>2018</c:v>
                </c:pt>
                <c:pt idx="4">
                  <c:v>2019</c:v>
                </c:pt>
                <c:pt idx="5">
                  <c:v>2020</c:v>
                </c:pt>
                <c:pt idx="6">
                  <c:v>2021</c:v>
                </c:pt>
              </c:numCache>
            </c:numRef>
          </c:cat>
          <c:val>
            <c:numRef>
              <c:f>'3.2.7'!$B$4:$B$10</c:f>
              <c:numCache>
                <c:formatCode>0.0</c:formatCode>
                <c:ptCount val="7"/>
                <c:pt idx="0">
                  <c:v>-1.6</c:v>
                </c:pt>
                <c:pt idx="1">
                  <c:v>-2.2999999999999998</c:v>
                </c:pt>
                <c:pt idx="2">
                  <c:v>-1.4</c:v>
                </c:pt>
                <c:pt idx="3">
                  <c:v>-1.9</c:v>
                </c:pt>
                <c:pt idx="4">
                  <c:v>-2</c:v>
                </c:pt>
                <c:pt idx="5">
                  <c:v>-2</c:v>
                </c:pt>
                <c:pt idx="6">
                  <c:v>-1.8</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444742152"/>
        <c:axId val="444742544"/>
        <c:extLst/>
      </c:lineChart>
      <c:catAx>
        <c:axId val="4447421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2544"/>
        <c:crosses val="autoZero"/>
        <c:auto val="1"/>
        <c:lblAlgn val="ctr"/>
        <c:lblOffset val="100"/>
        <c:noMultiLvlLbl val="0"/>
      </c:catAx>
      <c:valAx>
        <c:axId val="444742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2152"/>
        <c:crosses val="autoZero"/>
        <c:crossBetween val="between"/>
        <c:majorUnit val="2"/>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7579340718003464"/>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9337349397590359E-2"/>
          <c:w val="0.81005577427821518"/>
          <c:h val="0.84580352907693768"/>
        </c:manualLayout>
      </c:layout>
      <c:lineChart>
        <c:grouping val="standard"/>
        <c:varyColors val="0"/>
        <c:ser>
          <c:idx val="0"/>
          <c:order val="0"/>
          <c:spPr>
            <a:ln w="25400" cmpd="sng">
              <a:solidFill>
                <a:srgbClr val="057D46"/>
              </a:solidFill>
              <a:prstDash val="solid"/>
            </a:ln>
          </c:spPr>
          <c:marker>
            <c:symbol val="none"/>
          </c:marker>
          <c:cat>
            <c:numRef>
              <c:f>'B.1.2'!$A$460:$A$492</c:f>
              <c:numCache>
                <c:formatCode>m/d/yyyy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'B.1.2'!$B$460:$B$492</c:f>
              <c:numCache>
                <c:formatCode>0.0</c:formatCode>
                <c:ptCount val="33"/>
                <c:pt idx="0">
                  <c:v>54.9</c:v>
                </c:pt>
                <c:pt idx="1">
                  <c:v>55.5</c:v>
                </c:pt>
                <c:pt idx="2">
                  <c:v>52</c:v>
                </c:pt>
                <c:pt idx="3">
                  <c:v>53</c:v>
                </c:pt>
                <c:pt idx="4">
                  <c:v>50.9</c:v>
                </c:pt>
                <c:pt idx="5">
                  <c:v>46.9</c:v>
                </c:pt>
                <c:pt idx="6">
                  <c:v>48.7</c:v>
                </c:pt>
                <c:pt idx="7">
                  <c:v>51.4</c:v>
                </c:pt>
                <c:pt idx="8">
                  <c:v>55.2</c:v>
                </c:pt>
                <c:pt idx="9">
                  <c:v>57.6</c:v>
                </c:pt>
                <c:pt idx="10">
                  <c:v>62.6</c:v>
                </c:pt>
                <c:pt idx="11">
                  <c:v>64.2</c:v>
                </c:pt>
                <c:pt idx="12">
                  <c:v>69</c:v>
                </c:pt>
                <c:pt idx="13">
                  <c:v>65.400000000000006</c:v>
                </c:pt>
                <c:pt idx="14">
                  <c:v>66.5</c:v>
                </c:pt>
                <c:pt idx="15">
                  <c:v>71.599999999999994</c:v>
                </c:pt>
                <c:pt idx="16">
                  <c:v>76.7</c:v>
                </c:pt>
                <c:pt idx="17">
                  <c:v>75.2</c:v>
                </c:pt>
                <c:pt idx="18">
                  <c:v>74.400000000000006</c:v>
                </c:pt>
                <c:pt idx="19">
                  <c:v>73.099999999999994</c:v>
                </c:pt>
                <c:pt idx="20">
                  <c:v>78.900000000000006</c:v>
                </c:pt>
                <c:pt idx="21">
                  <c:v>80.5</c:v>
                </c:pt>
                <c:pt idx="22">
                  <c:v>65.2</c:v>
                </c:pt>
                <c:pt idx="23">
                  <c:v>56.5</c:v>
                </c:pt>
                <c:pt idx="24">
                  <c:v>59.3</c:v>
                </c:pt>
                <c:pt idx="25">
                  <c:v>64.099999999999994</c:v>
                </c:pt>
                <c:pt idx="26">
                  <c:v>66.400000000000006</c:v>
                </c:pt>
                <c:pt idx="27">
                  <c:v>71.2</c:v>
                </c:pt>
                <c:pt idx="28">
                  <c:v>70.5</c:v>
                </c:pt>
                <c:pt idx="29">
                  <c:v>63.3</c:v>
                </c:pt>
                <c:pt idx="30">
                  <c:v>64</c:v>
                </c:pt>
                <c:pt idx="31">
                  <c:v>59.3</c:v>
                </c:pt>
                <c:pt idx="32">
                  <c:v>62.3</c:v>
                </c:pt>
              </c:numCache>
            </c:numRef>
          </c:val>
          <c:smooth val="0"/>
          <c:extLst>
            <c:ext xmlns:c16="http://schemas.microsoft.com/office/drawing/2014/chart" uri="{C3380CC4-5D6E-409C-BE32-E72D297353CC}">
              <c16:uniqueId val="{00000000-16F6-4194-85F1-252EACC9360B}"/>
            </c:ext>
          </c:extLst>
        </c:ser>
        <c:dLbls>
          <c:showLegendKey val="0"/>
          <c:showVal val="0"/>
          <c:showCatName val="0"/>
          <c:showSerName val="0"/>
          <c:showPercent val="0"/>
          <c:showBubbleSize val="0"/>
        </c:dLbls>
        <c:marker val="1"/>
        <c:smooth val="0"/>
        <c:axId val="423518936"/>
        <c:axId val="423519328"/>
      </c:lineChart>
      <c:lineChart>
        <c:grouping val="standard"/>
        <c:varyColors val="0"/>
        <c:ser>
          <c:idx val="1"/>
          <c:order val="1"/>
          <c:spPr>
            <a:ln w="25400">
              <a:solidFill>
                <a:srgbClr val="7D0532"/>
              </a:solidFill>
            </a:ln>
          </c:spPr>
          <c:marker>
            <c:symbol val="none"/>
          </c:marker>
          <c:cat>
            <c:numRef>
              <c:f>'B.1.2'!$A$460:$A$492</c:f>
              <c:numCache>
                <c:formatCode>m/d/yyyy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'B.1.2'!$C$460:$C$492</c:f>
              <c:numCache>
                <c:formatCode>0.0</c:formatCode>
                <c:ptCount val="33"/>
                <c:pt idx="0">
                  <c:v>217</c:v>
                </c:pt>
                <c:pt idx="1">
                  <c:v>213.7</c:v>
                </c:pt>
                <c:pt idx="2">
                  <c:v>176.6</c:v>
                </c:pt>
                <c:pt idx="3">
                  <c:v>177</c:v>
                </c:pt>
                <c:pt idx="4">
                  <c:v>178.6</c:v>
                </c:pt>
                <c:pt idx="5">
                  <c:v>172.6</c:v>
                </c:pt>
                <c:pt idx="6">
                  <c:v>176.7</c:v>
                </c:pt>
                <c:pt idx="7">
                  <c:v>193.4</c:v>
                </c:pt>
                <c:pt idx="8">
                  <c:v>210.5</c:v>
                </c:pt>
                <c:pt idx="9">
                  <c:v>218.1</c:v>
                </c:pt>
                <c:pt idx="10">
                  <c:v>236.4</c:v>
                </c:pt>
                <c:pt idx="11">
                  <c:v>252.1</c:v>
                </c:pt>
                <c:pt idx="12">
                  <c:v>235.3</c:v>
                </c:pt>
                <c:pt idx="13">
                  <c:v>237.3</c:v>
                </c:pt>
                <c:pt idx="14">
                  <c:v>236.5</c:v>
                </c:pt>
                <c:pt idx="15">
                  <c:v>244.7</c:v>
                </c:pt>
                <c:pt idx="16">
                  <c:v>264.39999999999998</c:v>
                </c:pt>
                <c:pt idx="17">
                  <c:v>263.10000000000002</c:v>
                </c:pt>
                <c:pt idx="18">
                  <c:v>268.3</c:v>
                </c:pt>
                <c:pt idx="19">
                  <c:v>285.5</c:v>
                </c:pt>
                <c:pt idx="20">
                  <c:v>336.2</c:v>
                </c:pt>
                <c:pt idx="21">
                  <c:v>310.39999999999998</c:v>
                </c:pt>
                <c:pt idx="22">
                  <c:v>291.89999999999998</c:v>
                </c:pt>
                <c:pt idx="23">
                  <c:v>281.7</c:v>
                </c:pt>
                <c:pt idx="24">
                  <c:v>256.5</c:v>
                </c:pt>
                <c:pt idx="25">
                  <c:v>212.1</c:v>
                </c:pt>
                <c:pt idx="26">
                  <c:v>182.9</c:v>
                </c:pt>
                <c:pt idx="27">
                  <c:v>173.8</c:v>
                </c:pt>
                <c:pt idx="28">
                  <c:v>153.30000000000001</c:v>
                </c:pt>
                <c:pt idx="29">
                  <c:v>126.7</c:v>
                </c:pt>
                <c:pt idx="30">
                  <c:v>127.8</c:v>
                </c:pt>
                <c:pt idx="31">
                  <c:v>129.80000000000001</c:v>
                </c:pt>
                <c:pt idx="32">
                  <c:v>148.5</c:v>
                </c:pt>
              </c:numCache>
            </c:numRef>
          </c:val>
          <c:smooth val="0"/>
          <c:extLst>
            <c:ext xmlns:c16="http://schemas.microsoft.com/office/drawing/2014/chart" uri="{C3380CC4-5D6E-409C-BE32-E72D297353CC}">
              <c16:uniqueId val="{00000001-16F6-4194-85F1-252EACC9360B}"/>
            </c:ext>
          </c:extLst>
        </c:ser>
        <c:dLbls>
          <c:showLegendKey val="0"/>
          <c:showVal val="0"/>
          <c:showCatName val="0"/>
          <c:showSerName val="0"/>
          <c:showPercent val="0"/>
          <c:showBubbleSize val="0"/>
        </c:dLbls>
        <c:marker val="1"/>
        <c:smooth val="0"/>
        <c:axId val="423520112"/>
        <c:axId val="423519720"/>
      </c:lineChart>
      <c:dateAx>
        <c:axId val="423518936"/>
        <c:scaling>
          <c:orientation val="minMax"/>
          <c:max val="43738"/>
        </c:scaling>
        <c:delete val="0"/>
        <c:axPos val="b"/>
        <c:minorGridlines/>
        <c:numFmt formatCode="[$-409]mm\.yy;@"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423519328"/>
        <c:crosses val="autoZero"/>
        <c:auto val="1"/>
        <c:lblOffset val="100"/>
        <c:baseTimeUnit val="days"/>
        <c:majorUnit val="8"/>
        <c:majorTimeUnit val="months"/>
        <c:minorUnit val="12"/>
        <c:minorTimeUnit val="months"/>
      </c:dateAx>
      <c:valAx>
        <c:axId val="423519328"/>
        <c:scaling>
          <c:orientation val="minMax"/>
          <c:max val="10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423518936"/>
        <c:crosses val="autoZero"/>
        <c:crossBetween val="between"/>
        <c:majorUnit val="10"/>
      </c:valAx>
      <c:valAx>
        <c:axId val="423519720"/>
        <c:scaling>
          <c:orientation val="minMax"/>
          <c:max val="350"/>
          <c:min val="5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20112"/>
        <c:crosses val="max"/>
        <c:crossBetween val="between"/>
        <c:majorUnit val="50"/>
      </c:valAx>
      <c:dateAx>
        <c:axId val="423520112"/>
        <c:scaling>
          <c:orientation val="minMax"/>
        </c:scaling>
        <c:delete val="1"/>
        <c:axPos val="b"/>
        <c:numFmt formatCode="m/d/yyyy" sourceLinked="1"/>
        <c:majorTickMark val="out"/>
        <c:minorTickMark val="none"/>
        <c:tickLblPos val="nextTo"/>
        <c:crossAx val="423519720"/>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60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905E-2"/>
          <c:y val="4.6271186440677965E-2"/>
          <c:w val="0.78780577427821508"/>
          <c:h val="0.62939766003825792"/>
        </c:manualLayout>
      </c:layout>
      <c:barChart>
        <c:barDir val="col"/>
        <c:grouping val="stacked"/>
        <c:varyColors val="0"/>
        <c:ser>
          <c:idx val="0"/>
          <c:order val="0"/>
          <c:tx>
            <c:strRef>
              <c:f>'3.2.8'!$C$1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'3.2.8'!$C$4:$C$10</c:f>
              <c:numCache>
                <c:formatCode>0.0</c:formatCode>
                <c:ptCount val="7"/>
                <c:pt idx="0">
                  <c:v>17</c:v>
                </c:pt>
                <c:pt idx="1">
                  <c:v>50.3</c:v>
                </c:pt>
                <c:pt idx="2">
                  <c:v>37</c:v>
                </c:pt>
                <c:pt idx="3">
                  <c:v>75.400000000000006</c:v>
                </c:pt>
                <c:pt idx="4">
                  <c:v>80.599999999999994</c:v>
                </c:pt>
                <c:pt idx="5">
                  <c:v>90.7</c:v>
                </c:pt>
                <c:pt idx="6">
                  <c:v>89.7</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'3.2.8'!$D$4:$D$10</c:f>
              <c:numCache>
                <c:formatCode>0.0</c:formatCode>
                <c:ptCount val="7"/>
                <c:pt idx="0">
                  <c:v>20.5</c:v>
                </c:pt>
                <c:pt idx="1">
                  <c:v>0</c:v>
                </c:pt>
                <c:pt idx="2">
                  <c:v>0</c:v>
                </c:pt>
                <c:pt idx="3">
                  <c:v>0</c:v>
                </c:pt>
                <c:pt idx="4">
                  <c:v>0</c:v>
                </c:pt>
                <c:pt idx="5">
                  <c:v>0</c:v>
                </c:pt>
                <c:pt idx="6">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'3.2.8'!$E$4:$E$10</c:f>
              <c:numCache>
                <c:formatCode>0.0</c:formatCode>
                <c:ptCount val="7"/>
                <c:pt idx="0">
                  <c:v>45.3</c:v>
                </c:pt>
                <c:pt idx="1">
                  <c:v>129.19999999999999</c:v>
                </c:pt>
                <c:pt idx="2">
                  <c:v>70.7</c:v>
                </c:pt>
                <c:pt idx="3">
                  <c:v>0</c:v>
                </c:pt>
                <c:pt idx="4">
                  <c:v>0</c:v>
                </c:pt>
                <c:pt idx="5">
                  <c:v>0</c:v>
                </c:pt>
                <c:pt idx="6">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444743328"/>
        <c:axId val="444743720"/>
      </c:barChart>
      <c:lineChart>
        <c:grouping val="standard"/>
        <c:varyColors val="0"/>
        <c:ser>
          <c:idx val="4"/>
          <c:order val="3"/>
          <c:tx>
            <c:strRef>
              <c:f>'3.2.8'!$B$1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'3.2.8'!$B$4:$B$10</c:f>
              <c:numCache>
                <c:formatCode>0.0</c:formatCode>
                <c:ptCount val="7"/>
                <c:pt idx="0">
                  <c:v>79</c:v>
                </c:pt>
                <c:pt idx="1">
                  <c:v>80.900000000000006</c:v>
                </c:pt>
                <c:pt idx="2">
                  <c:v>71.8</c:v>
                </c:pt>
                <c:pt idx="3">
                  <c:v>60.9</c:v>
                </c:pt>
                <c:pt idx="4">
                  <c:v>53.8</c:v>
                </c:pt>
                <c:pt idx="5">
                  <c:v>50.8</c:v>
                </c:pt>
                <c:pt idx="6">
                  <c:v>48.3</c:v>
                </c:pt>
              </c:numCache>
            </c:numRef>
          </c:val>
          <c:smooth val="0"/>
          <c:extLst xmlns:c15="http://schemas.microsoft.com/office/drawing/2012/chart">
            <c:ext xmlns:c16="http://schemas.microsoft.com/office/drawing/2014/chart" uri="{C3380CC4-5D6E-409C-BE32-E72D297353CC}">
              <c16:uniqueId val="{00000003-7E6E-445D-AE0C-82D979971976}"/>
            </c:ext>
          </c:extLst>
        </c:ser>
        <c:dLbls>
          <c:showLegendKey val="0"/>
          <c:showVal val="0"/>
          <c:showCatName val="0"/>
          <c:showSerName val="0"/>
          <c:showPercent val="0"/>
          <c:showBubbleSize val="0"/>
        </c:dLbls>
        <c:marker val="1"/>
        <c:smooth val="0"/>
        <c:axId val="444744504"/>
        <c:axId val="444744112"/>
        <c:extLst/>
      </c:lineChart>
      <c:catAx>
        <c:axId val="4447433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3720"/>
        <c:crosses val="autoZero"/>
        <c:auto val="1"/>
        <c:lblAlgn val="ctr"/>
        <c:lblOffset val="100"/>
        <c:noMultiLvlLbl val="0"/>
      </c:catAx>
      <c:valAx>
        <c:axId val="444743720"/>
        <c:scaling>
          <c:orientation val="minMax"/>
          <c:max val="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3328"/>
        <c:crosses val="autoZero"/>
        <c:crossBetween val="between"/>
      </c:valAx>
      <c:valAx>
        <c:axId val="444744112"/>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44504"/>
        <c:crosses val="max"/>
        <c:crossBetween val="between"/>
        <c:majorUnit val="25"/>
      </c:valAx>
      <c:catAx>
        <c:axId val="444744504"/>
        <c:scaling>
          <c:orientation val="minMax"/>
        </c:scaling>
        <c:delete val="1"/>
        <c:axPos val="b"/>
        <c:numFmt formatCode="General" sourceLinked="1"/>
        <c:majorTickMark val="out"/>
        <c:minorTickMark val="none"/>
        <c:tickLblPos val="nextTo"/>
        <c:crossAx val="444744112"/>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8709284220828313"/>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908713156235349E-2"/>
          <c:y val="4.0949889351285358E-2"/>
          <c:w val="0.79080243081647994"/>
          <c:h val="0.65897129877448801"/>
        </c:manualLayout>
      </c:layout>
      <c:barChart>
        <c:barDir val="col"/>
        <c:grouping val="stacked"/>
        <c:varyColors val="0"/>
        <c:ser>
          <c:idx val="1"/>
          <c:order val="2"/>
          <c:tx>
            <c:strRef>
              <c:f>'3.3.1'!$D$1</c:f>
              <c:strCache>
                <c:ptCount val="1"/>
                <c:pt idx="0">
                  <c:v>Баланс товарів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'3.3.1'!$D$4:$D$10</c:f>
              <c:numCache>
                <c:formatCode>0.0</c:formatCode>
                <c:ptCount val="7"/>
                <c:pt idx="0">
                  <c:v>-3.5</c:v>
                </c:pt>
                <c:pt idx="1">
                  <c:v>-6.9</c:v>
                </c:pt>
                <c:pt idx="2">
                  <c:v>-9.6999999999999993</c:v>
                </c:pt>
                <c:pt idx="3">
                  <c:v>-12.7</c:v>
                </c:pt>
                <c:pt idx="4">
                  <c:v>-13.7</c:v>
                </c:pt>
                <c:pt idx="5">
                  <c:v>-14.1</c:v>
                </c:pt>
                <c:pt idx="6">
                  <c:v>-15.8</c:v>
                </c:pt>
              </c:numCache>
            </c:numRef>
          </c:val>
          <c:extLst>
            <c:ext xmlns:c16="http://schemas.microsoft.com/office/drawing/2014/chart" uri="{C3380CC4-5D6E-409C-BE32-E72D297353CC}">
              <c16:uniqueId val="{00000000-2CD0-4285-BFDA-36267737330B}"/>
            </c:ext>
          </c:extLst>
        </c:ser>
        <c:ser>
          <c:idx val="2"/>
          <c:order val="3"/>
          <c:tx>
            <c:strRef>
              <c:f>'3.3.1'!$E$1</c:f>
              <c:strCache>
                <c:ptCount val="1"/>
                <c:pt idx="0">
                  <c:v>Баланс послуг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'3.3.1'!$E$4:$E$10</c:f>
              <c:numCache>
                <c:formatCode>0.0</c:formatCode>
                <c:ptCount val="7"/>
                <c:pt idx="0">
                  <c:v>1.1000000000000001</c:v>
                </c:pt>
                <c:pt idx="1">
                  <c:v>0.5</c:v>
                </c:pt>
                <c:pt idx="2">
                  <c:v>1</c:v>
                </c:pt>
                <c:pt idx="3">
                  <c:v>1.3</c:v>
                </c:pt>
                <c:pt idx="4">
                  <c:v>1.7</c:v>
                </c:pt>
                <c:pt idx="5">
                  <c:v>0.6</c:v>
                </c:pt>
                <c:pt idx="6">
                  <c:v>0.1</c:v>
                </c:pt>
              </c:numCache>
            </c:numRef>
          </c:val>
          <c:extLst>
            <c:ext xmlns:c16="http://schemas.microsoft.com/office/drawing/2014/chart" uri="{C3380CC4-5D6E-409C-BE32-E72D297353CC}">
              <c16:uniqueId val="{00000001-2CD0-4285-BFDA-36267737330B}"/>
            </c:ext>
          </c:extLst>
        </c:ser>
        <c:ser>
          <c:idx val="3"/>
          <c:order val="4"/>
          <c:tx>
            <c:strRef>
              <c:f>'3.3.1'!$F$1</c:f>
              <c:strCache>
                <c:ptCount val="1"/>
                <c:pt idx="0">
                  <c:v>Первинні доходи (сальдо)</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'3.3.1'!$F$4:$F$10</c:f>
              <c:numCache>
                <c:formatCode>0.0</c:formatCode>
                <c:ptCount val="7"/>
                <c:pt idx="0">
                  <c:v>0.4</c:v>
                </c:pt>
                <c:pt idx="1">
                  <c:v>1.5</c:v>
                </c:pt>
                <c:pt idx="2">
                  <c:v>2.6</c:v>
                </c:pt>
                <c:pt idx="3">
                  <c:v>3.3</c:v>
                </c:pt>
                <c:pt idx="4">
                  <c:v>4.4000000000000004</c:v>
                </c:pt>
                <c:pt idx="5">
                  <c:v>4.3</c:v>
                </c:pt>
                <c:pt idx="6">
                  <c:v>4.7</c:v>
                </c:pt>
              </c:numCache>
            </c:numRef>
          </c:val>
          <c:extLst>
            <c:ext xmlns:c16="http://schemas.microsoft.com/office/drawing/2014/chart" uri="{C3380CC4-5D6E-409C-BE32-E72D297353CC}">
              <c16:uniqueId val="{00000002-2CD0-4285-BFDA-36267737330B}"/>
            </c:ext>
          </c:extLst>
        </c:ser>
        <c:ser>
          <c:idx val="4"/>
          <c:order val="5"/>
          <c:tx>
            <c:strRef>
              <c:f>'3.3.1'!$G$1</c:f>
              <c:strCache>
                <c:ptCount val="1"/>
                <c:pt idx="0">
                  <c:v>Вторинні доходи (сальдо)</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'3.3.1'!$G$4:$G$10</c:f>
              <c:numCache>
                <c:formatCode>0.0</c:formatCode>
                <c:ptCount val="7"/>
                <c:pt idx="0">
                  <c:v>3.6</c:v>
                </c:pt>
                <c:pt idx="1">
                  <c:v>3.6</c:v>
                </c:pt>
                <c:pt idx="2">
                  <c:v>3.6</c:v>
                </c:pt>
                <c:pt idx="3">
                  <c:v>3.7</c:v>
                </c:pt>
                <c:pt idx="4">
                  <c:v>3.2</c:v>
                </c:pt>
                <c:pt idx="5">
                  <c:v>3.4</c:v>
                </c:pt>
                <c:pt idx="6">
                  <c:v>3.4</c:v>
                </c:pt>
              </c:numCache>
            </c:numRef>
          </c:val>
          <c:extLst>
            <c:ext xmlns:c16="http://schemas.microsoft.com/office/drawing/2014/chart" uri="{C3380CC4-5D6E-409C-BE32-E72D297353CC}">
              <c16:uniqueId val="{00000003-2CD0-4285-BFDA-36267737330B}"/>
            </c:ext>
          </c:extLst>
        </c:ser>
        <c:dLbls>
          <c:showLegendKey val="0"/>
          <c:showVal val="0"/>
          <c:showCatName val="0"/>
          <c:showSerName val="0"/>
          <c:showPercent val="0"/>
          <c:showBubbleSize val="0"/>
        </c:dLbls>
        <c:gapWidth val="75"/>
        <c:overlap val="100"/>
        <c:axId val="444745288"/>
        <c:axId val="444745680"/>
      </c:barChart>
      <c:lineChart>
        <c:grouping val="standard"/>
        <c:varyColors val="0"/>
        <c:ser>
          <c:idx val="5"/>
          <c:order val="0"/>
          <c:tx>
            <c:strRef>
              <c:f>'3.3.1'!$C$1</c:f>
              <c:strCache>
                <c:ptCount val="1"/>
                <c:pt idx="0">
                  <c:v>Поточний рахунок, % від ВВП (попередній прогноз, п.ш.)</c:v>
                </c:pt>
              </c:strCache>
            </c:strRef>
          </c:tx>
          <c:spPr>
            <a:ln w="25400" cmpd="sng">
              <a:solidFill>
                <a:srgbClr val="057D46"/>
              </a:solidFill>
              <a:prstDash val="sysDot"/>
            </a:ln>
          </c:spPr>
          <c:marker>
            <c:symbol val="none"/>
          </c:marker>
          <c:cat>
            <c:numRef>
              <c:f>'3.3.1'!$A$4:$A$10</c:f>
              <c:numCache>
                <c:formatCode>0</c:formatCode>
                <c:ptCount val="7"/>
                <c:pt idx="0">
                  <c:v>2015</c:v>
                </c:pt>
                <c:pt idx="1">
                  <c:v>2016</c:v>
                </c:pt>
                <c:pt idx="2">
                  <c:v>2017</c:v>
                </c:pt>
                <c:pt idx="3">
                  <c:v>2018</c:v>
                </c:pt>
                <c:pt idx="4">
                  <c:v>2019</c:v>
                </c:pt>
                <c:pt idx="5">
                  <c:v>2020</c:v>
                </c:pt>
                <c:pt idx="6">
                  <c:v>2021</c:v>
                </c:pt>
              </c:numCache>
            </c:numRef>
          </c:cat>
          <c:val>
            <c:numRef>
              <c:f>'3.3.1'!$C$4:$C$10</c:f>
              <c:numCache>
                <c:formatCode>0.0</c:formatCode>
                <c:ptCount val="7"/>
                <c:pt idx="0">
                  <c:v>1.8</c:v>
                </c:pt>
                <c:pt idx="1">
                  <c:v>-1.4</c:v>
                </c:pt>
                <c:pt idx="2">
                  <c:v>-2.2000000000000002</c:v>
                </c:pt>
                <c:pt idx="3">
                  <c:v>-3.3</c:v>
                </c:pt>
                <c:pt idx="4">
                  <c:v>-2.6</c:v>
                </c:pt>
                <c:pt idx="5">
                  <c:v>-2.9</c:v>
                </c:pt>
                <c:pt idx="6">
                  <c:v>-3.7</c:v>
                </c:pt>
              </c:numCache>
            </c:numRef>
          </c:val>
          <c:smooth val="0"/>
          <c:extLst>
            <c:ext xmlns:c16="http://schemas.microsoft.com/office/drawing/2014/chart" uri="{C3380CC4-5D6E-409C-BE32-E72D297353CC}">
              <c16:uniqueId val="{00000004-2CD0-4285-BFDA-36267737330B}"/>
            </c:ext>
          </c:extLst>
        </c:ser>
        <c:ser>
          <c:idx val="6"/>
          <c:order val="1"/>
          <c:tx>
            <c:strRef>
              <c:f>'3.3.1'!$B$1</c:f>
              <c:strCache>
                <c:ptCount val="1"/>
                <c:pt idx="0">
                  <c:v>Поточний рахунок, % від ВВП (п.ш.)</c:v>
                </c:pt>
              </c:strCache>
            </c:strRef>
          </c:tx>
          <c:spPr>
            <a:ln w="25400" cmpd="sng">
              <a:solidFill>
                <a:srgbClr val="057D46"/>
              </a:solidFill>
              <a:prstDash val="solid"/>
            </a:ln>
          </c:spPr>
          <c:marker>
            <c:symbol val="none"/>
          </c:marker>
          <c:cat>
            <c:numRef>
              <c:f>'3.3.1'!$A$4:$A$10</c:f>
              <c:numCache>
                <c:formatCode>0</c:formatCode>
                <c:ptCount val="7"/>
                <c:pt idx="0">
                  <c:v>2015</c:v>
                </c:pt>
                <c:pt idx="1">
                  <c:v>2016</c:v>
                </c:pt>
                <c:pt idx="2">
                  <c:v>2017</c:v>
                </c:pt>
                <c:pt idx="3">
                  <c:v>2018</c:v>
                </c:pt>
                <c:pt idx="4">
                  <c:v>2019</c:v>
                </c:pt>
                <c:pt idx="5">
                  <c:v>2020</c:v>
                </c:pt>
                <c:pt idx="6">
                  <c:v>2021</c:v>
                </c:pt>
              </c:numCache>
            </c:numRef>
          </c:cat>
          <c:val>
            <c:numRef>
              <c:f>'3.3.1'!$B$4:$B$10</c:f>
              <c:numCache>
                <c:formatCode>0.0</c:formatCode>
                <c:ptCount val="7"/>
                <c:pt idx="0">
                  <c:v>1.8</c:v>
                </c:pt>
                <c:pt idx="1">
                  <c:v>-1.4</c:v>
                </c:pt>
                <c:pt idx="2">
                  <c:v>-2.2000000000000002</c:v>
                </c:pt>
                <c:pt idx="3">
                  <c:v>-3.3</c:v>
                </c:pt>
                <c:pt idx="4">
                  <c:v>-2.9</c:v>
                </c:pt>
                <c:pt idx="5">
                  <c:v>-3.3</c:v>
                </c:pt>
                <c:pt idx="6">
                  <c:v>-4</c:v>
                </c:pt>
              </c:numCache>
            </c:numRef>
          </c:val>
          <c:smooth val="0"/>
          <c:extLst>
            <c:ext xmlns:c16="http://schemas.microsoft.com/office/drawing/2014/chart" uri="{C3380CC4-5D6E-409C-BE32-E72D297353CC}">
              <c16:uniqueId val="{00000005-2CD0-4285-BFDA-36267737330B}"/>
            </c:ext>
          </c:extLst>
        </c:ser>
        <c:dLbls>
          <c:showLegendKey val="0"/>
          <c:showVal val="0"/>
          <c:showCatName val="0"/>
          <c:showSerName val="0"/>
          <c:showPercent val="0"/>
          <c:showBubbleSize val="0"/>
        </c:dLbls>
        <c:marker val="1"/>
        <c:smooth val="0"/>
        <c:axId val="444746464"/>
        <c:axId val="444746072"/>
      </c:lineChart>
      <c:catAx>
        <c:axId val="4447452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5680"/>
        <c:crosses val="autoZero"/>
        <c:auto val="1"/>
        <c:lblAlgn val="ctr"/>
        <c:lblOffset val="100"/>
        <c:noMultiLvlLbl val="0"/>
      </c:catAx>
      <c:valAx>
        <c:axId val="444745680"/>
        <c:scaling>
          <c:orientation val="minMax"/>
          <c:min val="-16"/>
        </c:scaling>
        <c:delete val="0"/>
        <c:axPos val="l"/>
        <c:majorGridlines>
          <c:spPr>
            <a:ln w="3175">
              <a:solidFill>
                <a:schemeClr val="tx1">
                  <a:tint val="75000"/>
                  <a:shade val="95000"/>
                  <a:satMod val="105000"/>
                  <a:alpha val="50000"/>
                </a:schemeClr>
              </a:solidFill>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5288"/>
        <c:crosses val="autoZero"/>
        <c:crossBetween val="between"/>
        <c:majorUnit val="4"/>
      </c:valAx>
      <c:valAx>
        <c:axId val="444746072"/>
        <c:scaling>
          <c:orientation val="minMax"/>
          <c:max val="3"/>
          <c:min val="-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6464"/>
        <c:crosses val="max"/>
        <c:crossBetween val="between"/>
        <c:majorUnit val="1"/>
        <c:minorUnit val="1"/>
      </c:valAx>
      <c:catAx>
        <c:axId val="444746464"/>
        <c:scaling>
          <c:orientation val="minMax"/>
        </c:scaling>
        <c:delete val="1"/>
        <c:axPos val="b"/>
        <c:numFmt formatCode="0" sourceLinked="1"/>
        <c:majorTickMark val="out"/>
        <c:minorTickMark val="none"/>
        <c:tickLblPos val="nextTo"/>
        <c:crossAx val="44474607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chemeClr val="tx1"/>
          </a:solidFill>
          <a:round/>
        </a:ln>
        <a:effectLst/>
        <a:extLst/>
      </c:spPr>
    </c:plotArea>
    <c:legend>
      <c:legendPos val="b"/>
      <c:legendEntry>
        <c:idx val="4"/>
        <c:delete val="1"/>
      </c:legendEntry>
      <c:layout>
        <c:manualLayout>
          <c:xMode val="edge"/>
          <c:yMode val="edge"/>
          <c:x val="0"/>
          <c:y val="0.77456826741996243"/>
          <c:w val="1"/>
          <c:h val="0.225431732580037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00">
              <a:latin typeface="Arial"/>
              <a:ea typeface="Arial"/>
              <a:cs typeface="Arial"/>
            </a:defRPr>
          </a:pPr>
          <a:endParaRPr lang="en-US"/>
        </a:p>
      </c:txPr>
    </c:legend>
    <c:plotVisOnly val="1"/>
    <c:dispBlanksAs val="zero"/>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0.75000000000000078" l="0.70000000000000062" r="0.70000000000000062" t="0.75000000000000078"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6666666666666667"/>
          <c:h val="0.7344632768361582"/>
        </c:manualLayout>
      </c:layout>
      <c:lineChart>
        <c:grouping val="standard"/>
        <c:varyColors val="0"/>
        <c:ser>
          <c:idx val="0"/>
          <c:order val="0"/>
          <c:tx>
            <c:strRef>
              <c:f>'3.3.2'!$D$1</c:f>
              <c:strCache>
                <c:ptCount val="1"/>
                <c:pt idx="0">
                  <c:v>Торговельний баланс (без енергоносіїв), млрд дол.</c:v>
                </c:pt>
              </c:strCache>
            </c:strRef>
          </c:tx>
          <c:spPr>
            <a:ln>
              <a:solidFill>
                <a:schemeClr val="accent1"/>
              </a:solidFill>
            </a:ln>
            <a:effectLst/>
            <a:extLst/>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'3.3.2'!$D$4:$D$19</c:f>
              <c:numCache>
                <c:formatCode>0.0</c:formatCode>
                <c:ptCount val="16"/>
                <c:pt idx="0">
                  <c:v>5.0999999999999996</c:v>
                </c:pt>
                <c:pt idx="1">
                  <c:v>3.2</c:v>
                </c:pt>
                <c:pt idx="2">
                  <c:v>2.4</c:v>
                </c:pt>
                <c:pt idx="3">
                  <c:v>10</c:v>
                </c:pt>
                <c:pt idx="4">
                  <c:v>11.9</c:v>
                </c:pt>
                <c:pt idx="5">
                  <c:v>12.6</c:v>
                </c:pt>
                <c:pt idx="6">
                  <c:v>8.3000000000000007</c:v>
                </c:pt>
                <c:pt idx="7">
                  <c:v>2.7</c:v>
                </c:pt>
                <c:pt idx="8">
                  <c:v>8.4</c:v>
                </c:pt>
                <c:pt idx="9">
                  <c:v>8</c:v>
                </c:pt>
                <c:pt idx="10">
                  <c:v>1</c:v>
                </c:pt>
                <c:pt idx="11">
                  <c:v>2.2999999999999998</c:v>
                </c:pt>
                <c:pt idx="12">
                  <c:v>1.1000000000000001</c:v>
                </c:pt>
                <c:pt idx="13">
                  <c:v>-0.9</c:v>
                </c:pt>
                <c:pt idx="14">
                  <c:v>-4.0999999999999996</c:v>
                </c:pt>
                <c:pt idx="15">
                  <c:v>-5.7</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Баланс енергоносіїв, млрд дол.</c:v>
                </c:pt>
              </c:strCache>
            </c:strRef>
          </c:tx>
          <c:spPr>
            <a:ln w="25400" cmpd="sng">
              <a:solidFill>
                <a:srgbClr val="91C864"/>
              </a:solidFill>
              <a:prstDash val="solid"/>
            </a:ln>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'3.3.2'!$C$4:$C$19</c:f>
              <c:numCache>
                <c:formatCode>0.0</c:formatCode>
                <c:ptCount val="16"/>
                <c:pt idx="0">
                  <c:v>-8.1999999999999993</c:v>
                </c:pt>
                <c:pt idx="1">
                  <c:v>-11.3</c:v>
                </c:pt>
                <c:pt idx="2">
                  <c:v>-16.8</c:v>
                </c:pt>
                <c:pt idx="3">
                  <c:v>-11.9</c:v>
                </c:pt>
                <c:pt idx="4">
                  <c:v>-15.8</c:v>
                </c:pt>
                <c:pt idx="5">
                  <c:v>-22.7</c:v>
                </c:pt>
                <c:pt idx="6">
                  <c:v>-22.7</c:v>
                </c:pt>
                <c:pt idx="7">
                  <c:v>-18.399999999999999</c:v>
                </c:pt>
                <c:pt idx="8">
                  <c:v>-13</c:v>
                </c:pt>
                <c:pt idx="9">
                  <c:v>-10.4</c:v>
                </c:pt>
                <c:pt idx="10">
                  <c:v>-7.4</c:v>
                </c:pt>
                <c:pt idx="11">
                  <c:v>-10.9</c:v>
                </c:pt>
                <c:pt idx="12">
                  <c:v>-12.5</c:v>
                </c:pt>
                <c:pt idx="13">
                  <c:v>-11.2</c:v>
                </c:pt>
                <c:pt idx="14">
                  <c:v>-9.3000000000000007</c:v>
                </c:pt>
                <c:pt idx="15">
                  <c:v>-10</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444747248"/>
        <c:axId val="444747640"/>
      </c:lineChart>
      <c:lineChart>
        <c:grouping val="standard"/>
        <c:varyColors val="0"/>
        <c:ser>
          <c:idx val="2"/>
          <c:order val="2"/>
          <c:tx>
            <c:strRef>
              <c:f>'3.3.2'!$B$1</c:f>
              <c:strCache>
                <c:ptCount val="1"/>
                <c:pt idx="0">
                  <c:v>РЕОК, 12.1999=1 (п.ш.)</c:v>
                </c:pt>
              </c:strCache>
            </c:strRef>
          </c:tx>
          <c:spPr>
            <a:ln w="25400" cmpd="sng">
              <a:solidFill>
                <a:schemeClr val="tx2"/>
              </a:solidFill>
              <a:prstDash val="solid"/>
            </a:ln>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'3.3.2'!$B$4:$B$19</c:f>
              <c:numCache>
                <c:formatCode>0.0</c:formatCode>
                <c:ptCount val="16"/>
                <c:pt idx="0">
                  <c:v>1.0760000000000001</c:v>
                </c:pt>
                <c:pt idx="1">
                  <c:v>1.0669999999999999</c:v>
                </c:pt>
                <c:pt idx="2">
                  <c:v>1.1180000000000001</c:v>
                </c:pt>
                <c:pt idx="3">
                  <c:v>0.94299999999999995</c:v>
                </c:pt>
                <c:pt idx="4">
                  <c:v>0.98499999999999999</c:v>
                </c:pt>
                <c:pt idx="5">
                  <c:v>0.97599999999999998</c:v>
                </c:pt>
                <c:pt idx="6">
                  <c:v>0.99099999999999999</c:v>
                </c:pt>
                <c:pt idx="7">
                  <c:v>0.94599999999999995</c:v>
                </c:pt>
                <c:pt idx="8">
                  <c:v>0.76400000000000001</c:v>
                </c:pt>
                <c:pt idx="9">
                  <c:v>0.75</c:v>
                </c:pt>
                <c:pt idx="10">
                  <c:v>0.75600000000000001</c:v>
                </c:pt>
                <c:pt idx="11">
                  <c:v>0.78500000000000003</c:v>
                </c:pt>
                <c:pt idx="12">
                  <c:v>0.83099999999999996</c:v>
                </c:pt>
                <c:pt idx="13">
                  <c:v>0.95299999999999996</c:v>
                </c:pt>
                <c:pt idx="14">
                  <c:v>0.997</c:v>
                </c:pt>
                <c:pt idx="15">
                  <c:v>1.0029999999999999</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444748424"/>
        <c:axId val="444748032"/>
      </c:lineChart>
      <c:catAx>
        <c:axId val="4447472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7640"/>
        <c:crosses val="autoZero"/>
        <c:auto val="1"/>
        <c:lblAlgn val="ctr"/>
        <c:lblOffset val="100"/>
        <c:tickLblSkip val="1"/>
        <c:tickMarkSkip val="4"/>
        <c:noMultiLvlLbl val="0"/>
      </c:catAx>
      <c:valAx>
        <c:axId val="4447476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7248"/>
        <c:crosses val="autoZero"/>
        <c:crossBetween val="between"/>
        <c:majorUnit val="10"/>
      </c:valAx>
      <c:valAx>
        <c:axId val="444748032"/>
        <c:scaling>
          <c:orientation val="minMax"/>
          <c:max val="1.2"/>
          <c:min val="0.70000000000000007"/>
        </c:scaling>
        <c:delete val="0"/>
        <c:axPos val="r"/>
        <c:numFmt formatCode="0.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8424"/>
        <c:crosses val="max"/>
        <c:crossBetween val="between"/>
        <c:majorUnit val="0.1"/>
      </c:valAx>
      <c:catAx>
        <c:axId val="444748424"/>
        <c:scaling>
          <c:orientation val="minMax"/>
        </c:scaling>
        <c:delete val="1"/>
        <c:axPos val="b"/>
        <c:numFmt formatCode="General" sourceLinked="1"/>
        <c:majorTickMark val="out"/>
        <c:minorTickMark val="none"/>
        <c:tickLblPos val="nextTo"/>
        <c:crossAx val="444748032"/>
        <c:crosses val="autoZero"/>
        <c:auto val="1"/>
        <c:lblAlgn val="ctr"/>
        <c:lblOffset val="100"/>
        <c:noMultiLvlLbl val="0"/>
      </c:catAx>
      <c:spPr>
        <a:blipFill>
          <a:blip xmlns:r="http://schemas.openxmlformats.org/officeDocument/2006/relationships" r:embed="rId1"/>
          <a:stretch>
            <a:fillRect l="81000"/>
          </a:stretch>
        </a:blipFill>
        <a:ln w="9525">
          <a:solidFill>
            <a:srgbClr val="505050"/>
          </a:solidFill>
          <a:round/>
        </a:ln>
        <a:effectLst/>
        <a:extLst/>
      </c:spPr>
    </c:plotArea>
    <c:legend>
      <c:legendPos val="b"/>
      <c:layout>
        <c:manualLayout>
          <c:xMode val="edge"/>
          <c:yMode val="edge"/>
          <c:x val="0"/>
          <c:y val="0.74587170247786816"/>
          <c:w val="0.98333333333333328"/>
          <c:h val="0.2033898305084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0033" l="0.70000000000000029" r="0.70000000000000029" t="0.75000000000000033" header="0.30000000000000016" footer="0.30000000000000016"/>
    <c:pageSetup/>
  </c:printSettings>
  <c:userShapes r:id="rId2"/>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3831149736988275E-2"/>
          <c:y val="6.27708617428408E-2"/>
          <c:w val="0.78939164243473714"/>
          <c:h val="0.65975806096863587"/>
        </c:manualLayout>
      </c:layout>
      <c:barChart>
        <c:barDir val="col"/>
        <c:grouping val="clustered"/>
        <c:varyColors val="0"/>
        <c:ser>
          <c:idx val="0"/>
          <c:order val="0"/>
          <c:tx>
            <c:strRef>
              <c:f>'3.3.3'!$B$1</c:f>
              <c:strCache>
                <c:ptCount val="1"/>
                <c:pt idx="0">
                  <c:v>Обсяги, млн 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'3.3.3'!$A$5:$A$10</c:f>
              <c:strCache>
                <c:ptCount val="6"/>
                <c:pt idx="0">
                  <c:v>2015/16</c:v>
                </c:pt>
                <c:pt idx="1">
                  <c:v>2016/17</c:v>
                </c:pt>
                <c:pt idx="2">
                  <c:v>2017/18</c:v>
                </c:pt>
                <c:pt idx="3">
                  <c:v>2018/19</c:v>
                </c:pt>
                <c:pt idx="4">
                  <c:v>2019/20</c:v>
                </c:pt>
                <c:pt idx="5">
                  <c:v>2020/21</c:v>
                </c:pt>
              </c:strCache>
            </c:strRef>
          </c:cat>
          <c:val>
            <c:numRef>
              <c:f>'3.3.3'!$B$5:$B$10</c:f>
              <c:numCache>
                <c:formatCode>0.0</c:formatCode>
                <c:ptCount val="6"/>
                <c:pt idx="0">
                  <c:v>39</c:v>
                </c:pt>
                <c:pt idx="1">
                  <c:v>43.9</c:v>
                </c:pt>
                <c:pt idx="2">
                  <c:v>39.4</c:v>
                </c:pt>
                <c:pt idx="3">
                  <c:v>49.2</c:v>
                </c:pt>
                <c:pt idx="4">
                  <c:v>57.4</c:v>
                </c:pt>
                <c:pt idx="5">
                  <c:v>57</c:v>
                </c:pt>
              </c:numCache>
            </c:numRef>
          </c:val>
          <c:extLst>
            <c:ext xmlns:c16="http://schemas.microsoft.com/office/drawing/2014/chart" uri="{C3380CC4-5D6E-409C-BE32-E72D297353CC}">
              <c16:uniqueId val="{00000000-68E0-4A38-A0EE-38DE96FEC80F}"/>
            </c:ext>
          </c:extLst>
        </c:ser>
        <c:ser>
          <c:idx val="1"/>
          <c:order val="1"/>
          <c:tx>
            <c:strRef>
              <c:f>'3.3.3'!$C$1</c:f>
              <c:strCache>
                <c:ptCount val="1"/>
                <c:pt idx="0">
                  <c:v>Обсяги, млн т (попередній прогноз)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'3.3.3'!$A$5:$A$10</c:f>
              <c:strCache>
                <c:ptCount val="6"/>
                <c:pt idx="0">
                  <c:v>2015/16</c:v>
                </c:pt>
                <c:pt idx="1">
                  <c:v>2016/17</c:v>
                </c:pt>
                <c:pt idx="2">
                  <c:v>2017/18</c:v>
                </c:pt>
                <c:pt idx="3">
                  <c:v>2018/19</c:v>
                </c:pt>
                <c:pt idx="4">
                  <c:v>2019/20</c:v>
                </c:pt>
                <c:pt idx="5">
                  <c:v>2020/21</c:v>
                </c:pt>
              </c:strCache>
            </c:strRef>
          </c:cat>
          <c:val>
            <c:numRef>
              <c:f>'3.3.3'!$C$5:$C$10</c:f>
              <c:numCache>
                <c:formatCode>0.0</c:formatCode>
                <c:ptCount val="6"/>
                <c:pt idx="4">
                  <c:v>55.6</c:v>
                </c:pt>
                <c:pt idx="5">
                  <c:v>52.3</c:v>
                </c:pt>
              </c:numCache>
            </c:numRef>
          </c:val>
          <c:extLst>
            <c:ext xmlns:c16="http://schemas.microsoft.com/office/drawing/2014/chart" uri="{C3380CC4-5D6E-409C-BE32-E72D297353CC}">
              <c16:uniqueId val="{00000001-68E0-4A38-A0EE-38DE96FEC80F}"/>
            </c:ext>
          </c:extLst>
        </c:ser>
        <c:dLbls>
          <c:showLegendKey val="0"/>
          <c:showVal val="0"/>
          <c:showCatName val="0"/>
          <c:showSerName val="0"/>
          <c:showPercent val="0"/>
          <c:showBubbleSize val="0"/>
        </c:dLbls>
        <c:gapWidth val="75"/>
        <c:axId val="444749208"/>
        <c:axId val="444749600"/>
      </c:barChart>
      <c:lineChart>
        <c:grouping val="standard"/>
        <c:varyColors val="0"/>
        <c:ser>
          <c:idx val="2"/>
          <c:order val="2"/>
          <c:tx>
            <c:strRef>
              <c:f>'3.3.3'!$D$1</c:f>
              <c:strCache>
                <c:ptCount val="1"/>
                <c:pt idx="0">
                  <c:v>Ціна, дол. США/т (п.ш.)</c:v>
                </c:pt>
              </c:strCache>
            </c:strRef>
          </c:tx>
          <c:spPr>
            <a:ln w="25400" cmpd="sng">
              <a:solidFill>
                <a:srgbClr val="7D0532"/>
              </a:solidFill>
              <a:prstDash val="solid"/>
            </a:ln>
          </c:spPr>
          <c:marker>
            <c:symbol val="none"/>
          </c:marker>
          <c:val>
            <c:numRef>
              <c:f>'3.3.3'!$D$5:$D$10</c:f>
              <c:numCache>
                <c:formatCode>0.0</c:formatCode>
                <c:ptCount val="6"/>
                <c:pt idx="0">
                  <c:v>156.19999999999999</c:v>
                </c:pt>
                <c:pt idx="1">
                  <c:v>152.30000000000001</c:v>
                </c:pt>
                <c:pt idx="2">
                  <c:v>161.5</c:v>
                </c:pt>
                <c:pt idx="3">
                  <c:v>174.6</c:v>
                </c:pt>
                <c:pt idx="4">
                  <c:v>168.9</c:v>
                </c:pt>
                <c:pt idx="5">
                  <c:v>171.9</c:v>
                </c:pt>
              </c:numCache>
            </c:numRef>
          </c:val>
          <c:smooth val="0"/>
          <c:extLst>
            <c:ext xmlns:c16="http://schemas.microsoft.com/office/drawing/2014/chart" uri="{C3380CC4-5D6E-409C-BE32-E72D297353CC}">
              <c16:uniqueId val="{00000002-68E0-4A38-A0EE-38DE96FEC80F}"/>
            </c:ext>
          </c:extLst>
        </c:ser>
        <c:ser>
          <c:idx val="3"/>
          <c:order val="3"/>
          <c:tx>
            <c:strRef>
              <c:f>'3.3.3'!$E$1</c:f>
              <c:strCache>
                <c:ptCount val="1"/>
                <c:pt idx="0">
                  <c:v>Ціна, дол. США/т (попередній прогноз, п.ш.)</c:v>
                </c:pt>
              </c:strCache>
            </c:strRef>
          </c:tx>
          <c:spPr>
            <a:ln w="25400" cmpd="sng">
              <a:solidFill>
                <a:srgbClr val="7D0532"/>
              </a:solidFill>
              <a:prstDash val="sysDot"/>
            </a:ln>
          </c:spPr>
          <c:marker>
            <c:symbol val="none"/>
          </c:marker>
          <c:val>
            <c:numRef>
              <c:f>'3.3.3'!$E$5:$E$10</c:f>
              <c:numCache>
                <c:formatCode>0.0</c:formatCode>
                <c:ptCount val="6"/>
                <c:pt idx="0" formatCode="General">
                  <c:v>156.19999999999999</c:v>
                </c:pt>
                <c:pt idx="1">
                  <c:v>152.30000000000001</c:v>
                </c:pt>
                <c:pt idx="2">
                  <c:v>161.4</c:v>
                </c:pt>
                <c:pt idx="3">
                  <c:v>174.5</c:v>
                </c:pt>
                <c:pt idx="4">
                  <c:v>176.6</c:v>
                </c:pt>
                <c:pt idx="5">
                  <c:v>180.4</c:v>
                </c:pt>
              </c:numCache>
            </c:numRef>
          </c:val>
          <c:smooth val="0"/>
          <c:extLst>
            <c:ext xmlns:c16="http://schemas.microsoft.com/office/drawing/2014/chart" uri="{C3380CC4-5D6E-409C-BE32-E72D297353CC}">
              <c16:uniqueId val="{00000003-68E0-4A38-A0EE-38DE96FEC80F}"/>
            </c:ext>
          </c:extLst>
        </c:ser>
        <c:dLbls>
          <c:showLegendKey val="0"/>
          <c:showVal val="0"/>
          <c:showCatName val="0"/>
          <c:showSerName val="0"/>
          <c:showPercent val="0"/>
          <c:showBubbleSize val="0"/>
        </c:dLbls>
        <c:marker val="1"/>
        <c:smooth val="0"/>
        <c:axId val="444750384"/>
        <c:axId val="444749992"/>
      </c:lineChart>
      <c:catAx>
        <c:axId val="444749208"/>
        <c:scaling>
          <c:orientation val="minMax"/>
        </c:scaling>
        <c:delete val="0"/>
        <c:axPos val="b"/>
        <c:numFmt formatCode="@" sourceLinked="0"/>
        <c:majorTickMark val="none"/>
        <c:minorTickMark val="none"/>
        <c:tickLblPos val="low"/>
        <c:spPr>
          <a:ln w="9525">
            <a:solidFill>
              <a:srgbClr val="505050"/>
            </a:solidFill>
          </a:ln>
        </c:spPr>
        <c:txPr>
          <a:bodyPr rot="0" vert="horz"/>
          <a:lstStyle/>
          <a:p>
            <a:pPr>
              <a:defRPr sz="750">
                <a:latin typeface="Arial"/>
                <a:ea typeface="Arial"/>
                <a:cs typeface="Arial"/>
              </a:defRPr>
            </a:pPr>
            <a:endParaRPr lang="en-US"/>
          </a:p>
        </c:txPr>
        <c:crossAx val="444749600"/>
        <c:crosses val="autoZero"/>
        <c:auto val="1"/>
        <c:lblAlgn val="ctr"/>
        <c:lblOffset val="100"/>
        <c:noMultiLvlLbl val="0"/>
      </c:catAx>
      <c:valAx>
        <c:axId val="444749600"/>
        <c:scaling>
          <c:orientation val="minMax"/>
          <c:max val="60"/>
        </c:scaling>
        <c:delete val="0"/>
        <c:axPos val="l"/>
        <c:majorGridlines>
          <c:spPr>
            <a:ln w="3175">
              <a:solidFill>
                <a:srgbClr val="8C969B">
                  <a:alpha val="50000"/>
                </a:srgbClr>
              </a:solidFill>
            </a:ln>
          </c:spPr>
        </c:majorGridlines>
        <c:numFmt formatCode="0" sourceLinked="0"/>
        <c:majorTickMark val="in"/>
        <c:minorTickMark val="none"/>
        <c:tickLblPos val="low"/>
        <c:spPr>
          <a:ln w="9525">
            <a:solidFill>
              <a:srgbClr val="505050"/>
            </a:solidFill>
          </a:ln>
        </c:spPr>
        <c:txPr>
          <a:bodyPr rot="0" vert="horz"/>
          <a:lstStyle/>
          <a:p>
            <a:pPr>
              <a:defRPr sz="750">
                <a:latin typeface="Arial"/>
                <a:ea typeface="Arial"/>
                <a:cs typeface="Arial"/>
              </a:defRPr>
            </a:pPr>
            <a:endParaRPr lang="en-US"/>
          </a:p>
        </c:txPr>
        <c:crossAx val="444749208"/>
        <c:crossesAt val="1"/>
        <c:crossBetween val="between"/>
      </c:valAx>
      <c:valAx>
        <c:axId val="444749992"/>
        <c:scaling>
          <c:orientation val="minMax"/>
          <c:max val="200"/>
          <c:min val="14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50384"/>
        <c:crosses val="max"/>
        <c:crossBetween val="between"/>
        <c:majorUnit val="10"/>
      </c:valAx>
      <c:catAx>
        <c:axId val="444750384"/>
        <c:scaling>
          <c:orientation val="minMax"/>
        </c:scaling>
        <c:delete val="1"/>
        <c:axPos val="b"/>
        <c:majorTickMark val="out"/>
        <c:minorTickMark val="none"/>
        <c:tickLblPos val="nextTo"/>
        <c:crossAx val="444749992"/>
        <c:crosses val="autoZero"/>
        <c:auto val="1"/>
        <c:lblAlgn val="ctr"/>
        <c:lblOffset val="100"/>
        <c:noMultiLvlLbl val="0"/>
      </c:catAx>
      <c:spPr>
        <a:blipFill dpi="0" rotWithShape="1">
          <a:blip xmlns:r="http://schemas.openxmlformats.org/officeDocument/2006/relationships" r:embed="rId1"/>
          <a:srcRect/>
          <a:stretch>
            <a:fillRect l="63000"/>
          </a:stretch>
        </a:blipFill>
        <a:ln w="9525">
          <a:solidFill>
            <a:srgbClr val="505050"/>
          </a:solidFill>
        </a:ln>
      </c:spPr>
    </c:plotArea>
    <c:legend>
      <c:legendPos val="b"/>
      <c:legendEntry>
        <c:idx val="3"/>
        <c:delete val="1"/>
      </c:legendEntry>
      <c:layout>
        <c:manualLayout>
          <c:xMode val="edge"/>
          <c:yMode val="edge"/>
          <c:x val="0"/>
          <c:y val="0.8495381296516018"/>
          <c:w val="0.99170124481327804"/>
          <c:h val="0.1457849821844895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8976377952755907E-2"/>
          <c:y val="4.6011235955056178E-2"/>
          <c:w val="0.84611363413598195"/>
          <c:h val="0.65956958329646997"/>
        </c:manualLayout>
      </c:layout>
      <c:barChart>
        <c:barDir val="col"/>
        <c:grouping val="clustered"/>
        <c:varyColors val="0"/>
        <c:ser>
          <c:idx val="3"/>
          <c:order val="2"/>
          <c:tx>
            <c:strRef>
              <c:f>'3.3.4'!$D$1</c:f>
              <c:strCache>
                <c:ptCount val="1"/>
                <c:pt idx="0">
                  <c:v>Обсяги транзиту, млрд м3  (п.ш.)</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'3.3.4'!$A$5:$A$10</c:f>
              <c:numCache>
                <c:formatCode>General</c:formatCode>
                <c:ptCount val="6"/>
                <c:pt idx="0">
                  <c:v>2016</c:v>
                </c:pt>
                <c:pt idx="1">
                  <c:v>2017</c:v>
                </c:pt>
                <c:pt idx="2">
                  <c:v>2018</c:v>
                </c:pt>
                <c:pt idx="3">
                  <c:v>2019</c:v>
                </c:pt>
                <c:pt idx="4">
                  <c:v>2020</c:v>
                </c:pt>
                <c:pt idx="5">
                  <c:v>2021</c:v>
                </c:pt>
              </c:numCache>
            </c:numRef>
          </c:cat>
          <c:val>
            <c:numRef>
              <c:f>'3.3.4'!$D$5:$D$10</c:f>
              <c:numCache>
                <c:formatCode>0.0</c:formatCode>
                <c:ptCount val="6"/>
                <c:pt idx="0">
                  <c:v>83.7</c:v>
                </c:pt>
                <c:pt idx="1">
                  <c:v>93</c:v>
                </c:pt>
                <c:pt idx="2">
                  <c:v>87.8</c:v>
                </c:pt>
                <c:pt idx="3">
                  <c:v>84</c:v>
                </c:pt>
                <c:pt idx="4">
                  <c:v>50</c:v>
                </c:pt>
                <c:pt idx="5">
                  <c:v>30</c:v>
                </c:pt>
              </c:numCache>
            </c:numRef>
          </c:val>
          <c:extLst>
            <c:ext xmlns:c16="http://schemas.microsoft.com/office/drawing/2014/chart" uri="{C3380CC4-5D6E-409C-BE32-E72D297353CC}">
              <c16:uniqueId val="{00000003-F4D2-41AE-B59B-2A994ED6B774}"/>
            </c:ext>
          </c:extLst>
        </c:ser>
        <c:ser>
          <c:idx val="4"/>
          <c:order val="3"/>
          <c:tx>
            <c:strRef>
              <c:f>'3.3.4'!$E$1</c:f>
              <c:strCache>
                <c:ptCount val="1"/>
                <c:pt idx="0">
                  <c:v>Обсяги транзиту, млрд м3 (попередній прогноз, п.ш.)</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'3.3.4'!$A$5:$A$10</c:f>
              <c:numCache>
                <c:formatCode>General</c:formatCode>
                <c:ptCount val="6"/>
                <c:pt idx="0">
                  <c:v>2016</c:v>
                </c:pt>
                <c:pt idx="1">
                  <c:v>2017</c:v>
                </c:pt>
                <c:pt idx="2">
                  <c:v>2018</c:v>
                </c:pt>
                <c:pt idx="3">
                  <c:v>2019</c:v>
                </c:pt>
                <c:pt idx="4">
                  <c:v>2020</c:v>
                </c:pt>
                <c:pt idx="5">
                  <c:v>2021</c:v>
                </c:pt>
              </c:numCache>
            </c:numRef>
          </c:cat>
          <c:val>
            <c:numRef>
              <c:f>'3.3.4'!$E$5:$E$10</c:f>
              <c:numCache>
                <c:formatCode>General</c:formatCode>
                <c:ptCount val="6"/>
                <c:pt idx="3" formatCode="0.0">
                  <c:v>85</c:v>
                </c:pt>
                <c:pt idx="4" formatCode="0.0">
                  <c:v>50</c:v>
                </c:pt>
                <c:pt idx="5" formatCode="0.0">
                  <c:v>50</c:v>
                </c:pt>
              </c:numCache>
            </c:numRef>
          </c:val>
          <c:extLst>
            <c:ext xmlns:c16="http://schemas.microsoft.com/office/drawing/2014/chart" uri="{C3380CC4-5D6E-409C-BE32-E72D297353CC}">
              <c16:uniqueId val="{00000004-F4D2-41AE-B59B-2A994ED6B774}"/>
            </c:ext>
          </c:extLst>
        </c:ser>
        <c:dLbls>
          <c:showLegendKey val="0"/>
          <c:showVal val="0"/>
          <c:showCatName val="0"/>
          <c:showSerName val="0"/>
          <c:showPercent val="0"/>
          <c:showBubbleSize val="0"/>
        </c:dLbls>
        <c:gapWidth val="75"/>
        <c:axId val="444752344"/>
        <c:axId val="444751952"/>
      </c:barChart>
      <c:lineChart>
        <c:grouping val="standard"/>
        <c:varyColors val="0"/>
        <c:ser>
          <c:idx val="1"/>
          <c:order val="0"/>
          <c:tx>
            <c:strRef>
              <c:f>'3.3.4'!$B$1</c:f>
              <c:strCache>
                <c:ptCount val="1"/>
                <c:pt idx="0">
                  <c:v>Обсяги транзиту, млрд дол. США</c:v>
                </c:pt>
              </c:strCache>
            </c:strRef>
          </c:tx>
          <c:spPr>
            <a:ln w="25400" cmpd="sng">
              <a:solidFill>
                <a:srgbClr val="057D46"/>
              </a:solidFill>
              <a:prstDash val="solid"/>
            </a:ln>
          </c:spPr>
          <c:marker>
            <c:symbol val="none"/>
          </c:marker>
          <c:cat>
            <c:numRef>
              <c:f>'3.3.4'!$A$5:$A$10</c:f>
              <c:numCache>
                <c:formatCode>General</c:formatCode>
                <c:ptCount val="6"/>
                <c:pt idx="0">
                  <c:v>2016</c:v>
                </c:pt>
                <c:pt idx="1">
                  <c:v>2017</c:v>
                </c:pt>
                <c:pt idx="2">
                  <c:v>2018</c:v>
                </c:pt>
                <c:pt idx="3">
                  <c:v>2019</c:v>
                </c:pt>
                <c:pt idx="4">
                  <c:v>2020</c:v>
                </c:pt>
                <c:pt idx="5">
                  <c:v>2021</c:v>
                </c:pt>
              </c:numCache>
            </c:numRef>
          </c:cat>
          <c:val>
            <c:numRef>
              <c:f>'3.3.4'!$B$5:$B$10</c:f>
              <c:numCache>
                <c:formatCode>0.0</c:formatCode>
                <c:ptCount val="6"/>
                <c:pt idx="0">
                  <c:v>2.4</c:v>
                </c:pt>
                <c:pt idx="1">
                  <c:v>2.8</c:v>
                </c:pt>
                <c:pt idx="2">
                  <c:v>2.7</c:v>
                </c:pt>
                <c:pt idx="3">
                  <c:v>2.5</c:v>
                </c:pt>
                <c:pt idx="4">
                  <c:v>1.5</c:v>
                </c:pt>
                <c:pt idx="5">
                  <c:v>0.9</c:v>
                </c:pt>
              </c:numCache>
            </c:numRef>
          </c:val>
          <c:smooth val="0"/>
          <c:extLst>
            <c:ext xmlns:c16="http://schemas.microsoft.com/office/drawing/2014/chart" uri="{C3380CC4-5D6E-409C-BE32-E72D297353CC}">
              <c16:uniqueId val="{00000001-F4D2-41AE-B59B-2A994ED6B774}"/>
            </c:ext>
          </c:extLst>
        </c:ser>
        <c:ser>
          <c:idx val="2"/>
          <c:order val="1"/>
          <c:tx>
            <c:strRef>
              <c:f>'3.3.4'!$C$1</c:f>
              <c:strCache>
                <c:ptCount val="1"/>
                <c:pt idx="0">
                  <c:v>Обсяги транзиту, млрд дол. США </c:v>
                </c:pt>
              </c:strCache>
            </c:strRef>
          </c:tx>
          <c:spPr>
            <a:ln w="25400" cmpd="sng">
              <a:solidFill>
                <a:srgbClr val="057D46"/>
              </a:solidFill>
              <a:prstDash val="sysDot"/>
            </a:ln>
          </c:spPr>
          <c:marker>
            <c:symbol val="none"/>
          </c:marker>
          <c:cat>
            <c:numRef>
              <c:f>'3.3.4'!$A$5:$A$10</c:f>
              <c:numCache>
                <c:formatCode>General</c:formatCode>
                <c:ptCount val="6"/>
                <c:pt idx="0">
                  <c:v>2016</c:v>
                </c:pt>
                <c:pt idx="1">
                  <c:v>2017</c:v>
                </c:pt>
                <c:pt idx="2">
                  <c:v>2018</c:v>
                </c:pt>
                <c:pt idx="3">
                  <c:v>2019</c:v>
                </c:pt>
                <c:pt idx="4">
                  <c:v>2020</c:v>
                </c:pt>
                <c:pt idx="5">
                  <c:v>2021</c:v>
                </c:pt>
              </c:numCache>
            </c:numRef>
          </c:cat>
          <c:val>
            <c:numRef>
              <c:f>'3.3.4'!$C$5:$C$10</c:f>
              <c:numCache>
                <c:formatCode>0.0</c:formatCode>
                <c:ptCount val="6"/>
                <c:pt idx="0">
                  <c:v>2.4</c:v>
                </c:pt>
                <c:pt idx="1">
                  <c:v>2.8</c:v>
                </c:pt>
                <c:pt idx="2">
                  <c:v>2.7</c:v>
                </c:pt>
                <c:pt idx="3">
                  <c:v>2.5</c:v>
                </c:pt>
                <c:pt idx="4">
                  <c:v>1.5</c:v>
                </c:pt>
                <c:pt idx="5">
                  <c:v>1.5</c:v>
                </c:pt>
              </c:numCache>
            </c:numRef>
          </c:val>
          <c:smooth val="0"/>
          <c:extLst>
            <c:ext xmlns:c16="http://schemas.microsoft.com/office/drawing/2014/chart" uri="{C3380CC4-5D6E-409C-BE32-E72D297353CC}">
              <c16:uniqueId val="{00000002-F4D2-41AE-B59B-2A994ED6B774}"/>
            </c:ext>
          </c:extLst>
        </c:ser>
        <c:dLbls>
          <c:showLegendKey val="0"/>
          <c:showVal val="0"/>
          <c:showCatName val="0"/>
          <c:showSerName val="0"/>
          <c:showPercent val="0"/>
          <c:showBubbleSize val="0"/>
        </c:dLbls>
        <c:marker val="1"/>
        <c:smooth val="0"/>
        <c:axId val="444751168"/>
        <c:axId val="444751560"/>
      </c:lineChart>
      <c:catAx>
        <c:axId val="444751168"/>
        <c:scaling>
          <c:orientation val="minMax"/>
        </c:scaling>
        <c:delete val="0"/>
        <c:axPos val="b"/>
        <c:numFmt formatCode="@" sourceLinked="0"/>
        <c:majorTickMark val="none"/>
        <c:minorTickMark val="none"/>
        <c:tickLblPos val="low"/>
        <c:spPr>
          <a:ln w="9525">
            <a:solidFill>
              <a:srgbClr val="505050"/>
            </a:solidFill>
          </a:ln>
        </c:spPr>
        <c:txPr>
          <a:bodyPr rot="0" vert="horz"/>
          <a:lstStyle/>
          <a:p>
            <a:pPr>
              <a:defRPr sz="750">
                <a:latin typeface="Arial"/>
                <a:ea typeface="Arial"/>
                <a:cs typeface="Arial"/>
              </a:defRPr>
            </a:pPr>
            <a:endParaRPr lang="en-US"/>
          </a:p>
        </c:txPr>
        <c:crossAx val="444751560"/>
        <c:crosses val="autoZero"/>
        <c:auto val="1"/>
        <c:lblAlgn val="ctr"/>
        <c:lblOffset val="100"/>
        <c:noMultiLvlLbl val="0"/>
      </c:catAx>
      <c:valAx>
        <c:axId val="444751560"/>
        <c:scaling>
          <c:orientation val="minMax"/>
          <c:max val="4"/>
        </c:scaling>
        <c:delete val="0"/>
        <c:axPos val="l"/>
        <c:majorGridlines>
          <c:spPr>
            <a:ln>
              <a:solidFill>
                <a:schemeClr val="bg1">
                  <a:lumMod val="85000"/>
                </a:schemeClr>
              </a:solidFill>
            </a:ln>
          </c:spPr>
        </c:majorGridlines>
        <c:numFmt formatCode="0" sourceLinked="0"/>
        <c:majorTickMark val="in"/>
        <c:minorTickMark val="none"/>
        <c:tickLblPos val="low"/>
        <c:spPr>
          <a:ln w="9525">
            <a:solidFill>
              <a:srgbClr val="505050"/>
            </a:solidFill>
          </a:ln>
        </c:spPr>
        <c:txPr>
          <a:bodyPr rot="0" vert="horz"/>
          <a:lstStyle/>
          <a:p>
            <a:pPr>
              <a:defRPr sz="750">
                <a:latin typeface="Arial"/>
                <a:ea typeface="Arial"/>
                <a:cs typeface="Arial"/>
              </a:defRPr>
            </a:pPr>
            <a:endParaRPr lang="en-US"/>
          </a:p>
        </c:txPr>
        <c:crossAx val="444751168"/>
        <c:crosses val="autoZero"/>
        <c:crossBetween val="between"/>
        <c:majorUnit val="1"/>
      </c:valAx>
      <c:valAx>
        <c:axId val="444751952"/>
        <c:scaling>
          <c:orientation val="minMax"/>
          <c:max val="10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52344"/>
        <c:crosses val="max"/>
        <c:crossBetween val="between"/>
        <c:majorUnit val="25"/>
      </c:valAx>
      <c:catAx>
        <c:axId val="444752344"/>
        <c:scaling>
          <c:orientation val="minMax"/>
        </c:scaling>
        <c:delete val="1"/>
        <c:axPos val="b"/>
        <c:numFmt formatCode="General" sourceLinked="1"/>
        <c:majorTickMark val="out"/>
        <c:minorTickMark val="none"/>
        <c:tickLblPos val="nextTo"/>
        <c:crossAx val="444751952"/>
        <c:crosses val="autoZero"/>
        <c:auto val="1"/>
        <c:lblAlgn val="ctr"/>
        <c:lblOffset val="100"/>
        <c:noMultiLvlLbl val="0"/>
      </c:catAx>
      <c:spPr>
        <a:blipFill dpi="0" rotWithShape="1">
          <a:blip xmlns:r="http://schemas.openxmlformats.org/officeDocument/2006/relationships" r:embed="rId1"/>
          <a:srcRect/>
          <a:stretch>
            <a:fillRect l="47000"/>
          </a:stretch>
        </a:blipFill>
        <a:ln w="9525">
          <a:solidFill>
            <a:srgbClr val="505050"/>
          </a:solidFill>
        </a:ln>
      </c:spPr>
    </c:plotArea>
    <c:legend>
      <c:legendPos val="b"/>
      <c:legendEntry>
        <c:idx val="3"/>
        <c:delete val="1"/>
      </c:legendEntry>
      <c:layout>
        <c:manualLayout>
          <c:xMode val="edge"/>
          <c:yMode val="edge"/>
          <c:x val="4.1493775933609959E-3"/>
          <c:y val="0.78828894983632658"/>
          <c:w val="0.95850622406639008"/>
          <c:h val="0.202247191011235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4.095E-2"/>
          <c:w val="0.89712320710948479"/>
          <c:h val="0.62311214865119791"/>
        </c:manualLayout>
      </c:layout>
      <c:barChart>
        <c:barDir val="col"/>
        <c:grouping val="stacked"/>
        <c:varyColors val="0"/>
        <c:ser>
          <c:idx val="2"/>
          <c:order val="0"/>
          <c:tx>
            <c:strRef>
              <c:f>'3.3.5'!$E$1</c:f>
              <c:strCache>
                <c:ptCount val="1"/>
                <c:pt idx="0">
                  <c:v>Інші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'3.3.5'!$A$5:$A$10</c:f>
              <c:numCache>
                <c:formatCode>General</c:formatCode>
                <c:ptCount val="6"/>
                <c:pt idx="0">
                  <c:v>2016</c:v>
                </c:pt>
                <c:pt idx="1">
                  <c:v>2017</c:v>
                </c:pt>
                <c:pt idx="2">
                  <c:v>2018</c:v>
                </c:pt>
                <c:pt idx="3">
                  <c:v>2019</c:v>
                </c:pt>
                <c:pt idx="4">
                  <c:v>2020</c:v>
                </c:pt>
                <c:pt idx="5">
                  <c:v>2021</c:v>
                </c:pt>
              </c:numCache>
            </c:numRef>
          </c:cat>
          <c:val>
            <c:numRef>
              <c:f>'3.3.5'!$E$5:$E$10</c:f>
              <c:numCache>
                <c:formatCode>0.0</c:formatCode>
                <c:ptCount val="6"/>
                <c:pt idx="0">
                  <c:v>0.4</c:v>
                </c:pt>
                <c:pt idx="1">
                  <c:v>1.5</c:v>
                </c:pt>
                <c:pt idx="2">
                  <c:v>1.9000000000000008</c:v>
                </c:pt>
                <c:pt idx="3">
                  <c:v>-3.3999999999999995</c:v>
                </c:pt>
                <c:pt idx="4">
                  <c:v>-1.4999999999999991</c:v>
                </c:pt>
                <c:pt idx="5">
                  <c:v>-0.7999999999999996</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Готівкова валюта поза банками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'3.3.5'!$A$5:$A$10</c:f>
              <c:numCache>
                <c:formatCode>General</c:formatCode>
                <c:ptCount val="6"/>
                <c:pt idx="0">
                  <c:v>2016</c:v>
                </c:pt>
                <c:pt idx="1">
                  <c:v>2017</c:v>
                </c:pt>
                <c:pt idx="2">
                  <c:v>2018</c:v>
                </c:pt>
                <c:pt idx="3">
                  <c:v>2019</c:v>
                </c:pt>
                <c:pt idx="4">
                  <c:v>2020</c:v>
                </c:pt>
                <c:pt idx="5">
                  <c:v>2021</c:v>
                </c:pt>
              </c:numCache>
            </c:numRef>
          </c:cat>
          <c:val>
            <c:numRef>
              <c:f>'3.3.5'!$C$5:$C$10</c:f>
              <c:numCache>
                <c:formatCode>0.0</c:formatCode>
                <c:ptCount val="6"/>
                <c:pt idx="0">
                  <c:v>2.7</c:v>
                </c:pt>
                <c:pt idx="1">
                  <c:v>-0.4</c:v>
                </c:pt>
                <c:pt idx="2">
                  <c:v>-2.4</c:v>
                </c:pt>
                <c:pt idx="3">
                  <c:v>-2.4</c:v>
                </c:pt>
                <c:pt idx="4">
                  <c:v>-0.9</c:v>
                </c:pt>
                <c:pt idx="5">
                  <c:v>0</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Прямі іноземні інвестиції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'3.3.5'!$A$5:$A$10</c:f>
              <c:numCache>
                <c:formatCode>General</c:formatCode>
                <c:ptCount val="6"/>
                <c:pt idx="0">
                  <c:v>2016</c:v>
                </c:pt>
                <c:pt idx="1">
                  <c:v>2017</c:v>
                </c:pt>
                <c:pt idx="2">
                  <c:v>2018</c:v>
                </c:pt>
                <c:pt idx="3">
                  <c:v>2019</c:v>
                </c:pt>
                <c:pt idx="4">
                  <c:v>2020</c:v>
                </c:pt>
                <c:pt idx="5">
                  <c:v>2021</c:v>
                </c:pt>
              </c:numCache>
            </c:numRef>
          </c:cat>
          <c:val>
            <c:numRef>
              <c:f>'3.3.5'!$B$5:$B$10</c:f>
              <c:numCache>
                <c:formatCode>0.0</c:formatCode>
                <c:ptCount val="6"/>
                <c:pt idx="0">
                  <c:v>3.3</c:v>
                </c:pt>
                <c:pt idx="1">
                  <c:v>2.6</c:v>
                </c:pt>
                <c:pt idx="2">
                  <c:v>2.4</c:v>
                </c:pt>
                <c:pt idx="3">
                  <c:v>2.5</c:v>
                </c:pt>
                <c:pt idx="4">
                  <c:v>3</c:v>
                </c:pt>
                <c:pt idx="5">
                  <c:v>3</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Борговий капітал приватного сектору</c:v>
                </c:pt>
              </c:strCache>
            </c:strRef>
          </c:tx>
          <c:invertIfNegative val="0"/>
          <c:cat>
            <c:numRef>
              <c:f>'3.3.5'!$A$5:$A$10</c:f>
              <c:numCache>
                <c:formatCode>General</c:formatCode>
                <c:ptCount val="6"/>
                <c:pt idx="0">
                  <c:v>2016</c:v>
                </c:pt>
                <c:pt idx="1">
                  <c:v>2017</c:v>
                </c:pt>
                <c:pt idx="2">
                  <c:v>2018</c:v>
                </c:pt>
                <c:pt idx="3">
                  <c:v>2019</c:v>
                </c:pt>
                <c:pt idx="4">
                  <c:v>2020</c:v>
                </c:pt>
                <c:pt idx="5">
                  <c:v>2021</c:v>
                </c:pt>
              </c:numCache>
            </c:numRef>
          </c:cat>
          <c:val>
            <c:numRef>
              <c:f>'3.3.5'!$D$5:$D$10</c:f>
              <c:numCache>
                <c:formatCode>0.0</c:formatCode>
                <c:ptCount val="6"/>
                <c:pt idx="0">
                  <c:v>-2.9</c:v>
                </c:pt>
                <c:pt idx="1">
                  <c:v>-0.6</c:v>
                </c:pt>
                <c:pt idx="2">
                  <c:v>2.4</c:v>
                </c:pt>
                <c:pt idx="3">
                  <c:v>5.2</c:v>
                </c:pt>
                <c:pt idx="4">
                  <c:v>2.4</c:v>
                </c:pt>
                <c:pt idx="5">
                  <c:v>2.9</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Державний сектор</c:v>
                </c:pt>
              </c:strCache>
            </c:strRef>
          </c:tx>
          <c:invertIfNegative val="0"/>
          <c:cat>
            <c:numRef>
              <c:f>'3.3.5'!$A$5:$A$10</c:f>
              <c:numCache>
                <c:formatCode>General</c:formatCode>
                <c:ptCount val="6"/>
                <c:pt idx="0">
                  <c:v>2016</c:v>
                </c:pt>
                <c:pt idx="1">
                  <c:v>2017</c:v>
                </c:pt>
                <c:pt idx="2">
                  <c:v>2018</c:v>
                </c:pt>
                <c:pt idx="3">
                  <c:v>2019</c:v>
                </c:pt>
                <c:pt idx="4">
                  <c:v>2020</c:v>
                </c:pt>
                <c:pt idx="5">
                  <c:v>2021</c:v>
                </c:pt>
              </c:numCache>
            </c:numRef>
          </c:cat>
          <c:val>
            <c:numRef>
              <c:f>'3.3.5'!$F$5:$F$10</c:f>
              <c:numCache>
                <c:formatCode>0.0</c:formatCode>
                <c:ptCount val="6"/>
                <c:pt idx="0">
                  <c:v>-0.9</c:v>
                </c:pt>
                <c:pt idx="1">
                  <c:v>1.9</c:v>
                </c:pt>
                <c:pt idx="2">
                  <c:v>2.9</c:v>
                </c:pt>
                <c:pt idx="3">
                  <c:v>5.0999999999999996</c:v>
                </c:pt>
                <c:pt idx="4">
                  <c:v>3.4</c:v>
                </c:pt>
                <c:pt idx="5">
                  <c:v>1.3</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150"/>
        <c:overlap val="100"/>
        <c:axId val="444753128"/>
        <c:axId val="444753520"/>
      </c:barChart>
      <c:lineChart>
        <c:grouping val="standard"/>
        <c:varyColors val="0"/>
        <c:ser>
          <c:idx val="5"/>
          <c:order val="3"/>
          <c:tx>
            <c:strRef>
              <c:f>'3.3.5'!$H$1</c:f>
              <c:strCache>
                <c:ptCount val="1"/>
                <c:pt idx="0">
                  <c:v>Фінансовий рахунок (попередній прогноз)</c:v>
                </c:pt>
              </c:strCache>
            </c:strRef>
          </c:tx>
          <c:spPr>
            <a:ln w="25400" cmpd="sng">
              <a:solidFill>
                <a:srgbClr val="DC4B64"/>
              </a:solidFill>
              <a:prstDash val="sysDot"/>
              <a:round/>
            </a:ln>
            <a:effectLst/>
          </c:spPr>
          <c:marker>
            <c:symbol val="none"/>
          </c:marker>
          <c:cat>
            <c:numRef>
              <c:f>'3.3.5'!$A$5:$A$10</c:f>
              <c:numCache>
                <c:formatCode>General</c:formatCode>
                <c:ptCount val="6"/>
                <c:pt idx="0">
                  <c:v>2016</c:v>
                </c:pt>
                <c:pt idx="1">
                  <c:v>2017</c:v>
                </c:pt>
                <c:pt idx="2">
                  <c:v>2018</c:v>
                </c:pt>
                <c:pt idx="3">
                  <c:v>2019</c:v>
                </c:pt>
                <c:pt idx="4">
                  <c:v>2020</c:v>
                </c:pt>
                <c:pt idx="5">
                  <c:v>2021</c:v>
                </c:pt>
              </c:numCache>
            </c:numRef>
          </c:cat>
          <c:val>
            <c:numRef>
              <c:f>'3.3.5'!$H$5:$H$10</c:f>
              <c:numCache>
                <c:formatCode>0.0</c:formatCode>
                <c:ptCount val="6"/>
                <c:pt idx="0">
                  <c:v>2.6</c:v>
                </c:pt>
                <c:pt idx="1">
                  <c:v>5</c:v>
                </c:pt>
                <c:pt idx="2">
                  <c:v>7.1</c:v>
                </c:pt>
                <c:pt idx="3">
                  <c:v>4.5</c:v>
                </c:pt>
                <c:pt idx="4">
                  <c:v>4.8</c:v>
                </c:pt>
                <c:pt idx="5">
                  <c:v>5.9</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Фінансовий рахунок</c:v>
                </c:pt>
              </c:strCache>
            </c:strRef>
          </c:tx>
          <c:spPr>
            <a:ln w="25400" cmpd="sng">
              <a:solidFill>
                <a:srgbClr val="DC4B64"/>
              </a:solidFill>
              <a:prstDash val="solid"/>
              <a:round/>
            </a:ln>
            <a:effectLst/>
          </c:spPr>
          <c:marker>
            <c:symbol val="none"/>
          </c:marker>
          <c:cat>
            <c:numRef>
              <c:f>'3.3.5'!$A$5:$A$10</c:f>
              <c:numCache>
                <c:formatCode>General</c:formatCode>
                <c:ptCount val="6"/>
                <c:pt idx="0">
                  <c:v>2016</c:v>
                </c:pt>
                <c:pt idx="1">
                  <c:v>2017</c:v>
                </c:pt>
                <c:pt idx="2">
                  <c:v>2018</c:v>
                </c:pt>
                <c:pt idx="3">
                  <c:v>2019</c:v>
                </c:pt>
                <c:pt idx="4">
                  <c:v>2020</c:v>
                </c:pt>
                <c:pt idx="5">
                  <c:v>2021</c:v>
                </c:pt>
              </c:numCache>
            </c:numRef>
          </c:cat>
          <c:val>
            <c:numRef>
              <c:f>'3.3.5'!$G$5:$G$10</c:f>
              <c:numCache>
                <c:formatCode>0.0</c:formatCode>
                <c:ptCount val="6"/>
                <c:pt idx="0">
                  <c:v>2.6</c:v>
                </c:pt>
                <c:pt idx="1">
                  <c:v>5</c:v>
                </c:pt>
                <c:pt idx="2">
                  <c:v>7.2</c:v>
                </c:pt>
                <c:pt idx="3">
                  <c:v>7</c:v>
                </c:pt>
                <c:pt idx="4">
                  <c:v>6.4</c:v>
                </c:pt>
                <c:pt idx="5">
                  <c:v>6.4</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444754304"/>
        <c:axId val="444753912"/>
      </c:lineChart>
      <c:catAx>
        <c:axId val="4447531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53520"/>
        <c:crosses val="autoZero"/>
        <c:auto val="1"/>
        <c:lblAlgn val="ctr"/>
        <c:lblOffset val="100"/>
        <c:noMultiLvlLbl val="0"/>
      </c:catAx>
      <c:valAx>
        <c:axId val="444753520"/>
        <c:scaling>
          <c:orientation val="minMax"/>
          <c:max val="15"/>
          <c:min val="-10"/>
        </c:scaling>
        <c:delete val="0"/>
        <c:axPos val="l"/>
        <c:majorGridlines>
          <c:spPr>
            <a:ln w="3175">
              <a:solidFill>
                <a:schemeClr val="tx1">
                  <a:tint val="75000"/>
                  <a:shade val="95000"/>
                  <a:satMod val="105000"/>
                  <a:alpha val="50000"/>
                </a:schemeClr>
              </a:solidFill>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53128"/>
        <c:crosses val="autoZero"/>
        <c:crossBetween val="between"/>
        <c:majorUnit val="5"/>
      </c:valAx>
      <c:valAx>
        <c:axId val="444753912"/>
        <c:scaling>
          <c:orientation val="minMax"/>
        </c:scaling>
        <c:delete val="1"/>
        <c:axPos val="r"/>
        <c:numFmt formatCode="#,##0" sourceLinked="0"/>
        <c:majorTickMark val="none"/>
        <c:minorTickMark val="none"/>
        <c:tickLblPos val="nextTo"/>
        <c:crossAx val="444754304"/>
        <c:crosses val="max"/>
        <c:crossBetween val="between"/>
      </c:valAx>
      <c:catAx>
        <c:axId val="444754304"/>
        <c:scaling>
          <c:orientation val="minMax"/>
        </c:scaling>
        <c:delete val="1"/>
        <c:axPos val="b"/>
        <c:numFmt formatCode="General" sourceLinked="1"/>
        <c:majorTickMark val="out"/>
        <c:minorTickMark val="none"/>
        <c:tickLblPos val="nextTo"/>
        <c:crossAx val="444753912"/>
        <c:crosses val="autoZero"/>
        <c:auto val="1"/>
        <c:lblAlgn val="ctr"/>
        <c:lblOffset val="100"/>
        <c:noMultiLvlLbl val="1"/>
      </c:catAx>
      <c:spPr>
        <a:blipFill dpi="0" rotWithShape="1">
          <a:blip xmlns:r="http://schemas.openxmlformats.org/officeDocument/2006/relationships" r:embed="rId1"/>
          <a:srcRect/>
          <a:stretch>
            <a:fillRect l="50000"/>
          </a:stretch>
        </a:blipFill>
        <a:ln w="9525">
          <a:solidFill>
            <a:schemeClr val="tx1"/>
          </a:solidFill>
          <a:round/>
        </a:ln>
        <a:effectLst/>
        <a:extLst/>
      </c:spPr>
    </c:plotArea>
    <c:legend>
      <c:legendPos val="b"/>
      <c:legendEntry>
        <c:idx val="5"/>
        <c:delete val="1"/>
      </c:legendEntry>
      <c:layout>
        <c:manualLayout>
          <c:xMode val="edge"/>
          <c:yMode val="edge"/>
          <c:x val="8.2987551867219917E-3"/>
          <c:y val="0.73218119222788158"/>
          <c:w val="0.96335814776107387"/>
          <c:h val="0.267818807772118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4204593720390769E-2"/>
          <c:y val="2.2169312169312172E-2"/>
          <c:w val="0.85613421766262621"/>
          <c:h val="0.72700204141149027"/>
        </c:manualLayout>
      </c:layout>
      <c:barChart>
        <c:barDir val="col"/>
        <c:grouping val="clustered"/>
        <c:varyColors val="0"/>
        <c:ser>
          <c:idx val="0"/>
          <c:order val="0"/>
          <c:tx>
            <c:strRef>
              <c:f>'3.3.6'!$D$1</c:f>
              <c:strCache>
                <c:ptCount val="1"/>
                <c:pt idx="0">
                  <c:v>Валові міжнародні резерви,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2015</c:v>
                </c:pt>
                <c:pt idx="1">
                  <c:v>2016</c:v>
                </c:pt>
                <c:pt idx="2">
                  <c:v>2017</c:v>
                </c:pt>
                <c:pt idx="3">
                  <c:v>2018</c:v>
                </c:pt>
                <c:pt idx="4">
                  <c:v>2019</c:v>
                </c:pt>
                <c:pt idx="5">
                  <c:v>2020</c:v>
                </c:pt>
                <c:pt idx="6">
                  <c:v>2021</c:v>
                </c:pt>
              </c:numCache>
            </c:numRef>
          </c:cat>
          <c:val>
            <c:numRef>
              <c:f>'3.3.6'!$D$4:$D$10</c:f>
              <c:numCache>
                <c:formatCode>0.0</c:formatCode>
                <c:ptCount val="7"/>
                <c:pt idx="0">
                  <c:v>13.3</c:v>
                </c:pt>
                <c:pt idx="1">
                  <c:v>15.5</c:v>
                </c:pt>
                <c:pt idx="2">
                  <c:v>18.8</c:v>
                </c:pt>
                <c:pt idx="3">
                  <c:v>20.8</c:v>
                </c:pt>
                <c:pt idx="4">
                  <c:v>23</c:v>
                </c:pt>
                <c:pt idx="5">
                  <c:v>24</c:v>
                </c:pt>
                <c:pt idx="6">
                  <c:v>23.1</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Валові міжнародні резерви (попередній прогноз), млрд дол.</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2015</c:v>
                </c:pt>
                <c:pt idx="1">
                  <c:v>2016</c:v>
                </c:pt>
                <c:pt idx="2">
                  <c:v>2017</c:v>
                </c:pt>
                <c:pt idx="3">
                  <c:v>2018</c:v>
                </c:pt>
                <c:pt idx="4">
                  <c:v>2019</c:v>
                </c:pt>
                <c:pt idx="5">
                  <c:v>2020</c:v>
                </c:pt>
                <c:pt idx="6">
                  <c:v>2021</c:v>
                </c:pt>
              </c:numCache>
            </c:numRef>
          </c:cat>
          <c:val>
            <c:numRef>
              <c:f>'3.3.6'!$E$4:$E$10</c:f>
              <c:numCache>
                <c:formatCode>0.0</c:formatCode>
                <c:ptCount val="7"/>
                <c:pt idx="4">
                  <c:v>21.7</c:v>
                </c:pt>
                <c:pt idx="5">
                  <c:v>22.8</c:v>
                </c:pt>
                <c:pt idx="6">
                  <c:v>23</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70"/>
        <c:axId val="444755088"/>
        <c:axId val="444755480"/>
      </c:barChart>
      <c:lineChart>
        <c:grouping val="standard"/>
        <c:varyColors val="0"/>
        <c:ser>
          <c:idx val="3"/>
          <c:order val="2"/>
          <c:tx>
            <c:strRef>
              <c:f>'3.3.6'!$C$1</c:f>
              <c:strCache>
                <c:ptCount val="1"/>
                <c:pt idx="0">
                  <c:v>У місяцях імпорту майбутнього періоду (попередній прогноз, п.ш.)</c:v>
                </c:pt>
              </c:strCache>
            </c:strRef>
          </c:tx>
          <c:spPr>
            <a:ln w="25400" cmpd="sng">
              <a:solidFill>
                <a:srgbClr val="7D0532"/>
              </a:solidFill>
              <a:prstDash val="sysDot"/>
            </a:ln>
          </c:spPr>
          <c:marker>
            <c:symbol val="none"/>
          </c:marker>
          <c:cat>
            <c:numRef>
              <c:f>'3.3.6'!$A$4:$A$10</c:f>
              <c:numCache>
                <c:formatCode>General</c:formatCode>
                <c:ptCount val="7"/>
                <c:pt idx="0">
                  <c:v>2015</c:v>
                </c:pt>
                <c:pt idx="1">
                  <c:v>2016</c:v>
                </c:pt>
                <c:pt idx="2">
                  <c:v>2017</c:v>
                </c:pt>
                <c:pt idx="3">
                  <c:v>2018</c:v>
                </c:pt>
                <c:pt idx="4">
                  <c:v>2019</c:v>
                </c:pt>
                <c:pt idx="5">
                  <c:v>2020</c:v>
                </c:pt>
                <c:pt idx="6">
                  <c:v>2021</c:v>
                </c:pt>
              </c:numCache>
            </c:numRef>
          </c:cat>
          <c:val>
            <c:numRef>
              <c:f>'3.3.6'!$C$4:$C$10</c:f>
              <c:numCache>
                <c:formatCode>0.0</c:formatCode>
                <c:ptCount val="7"/>
                <c:pt idx="0">
                  <c:v>3</c:v>
                </c:pt>
                <c:pt idx="1">
                  <c:v>3</c:v>
                </c:pt>
                <c:pt idx="2">
                  <c:v>3.2</c:v>
                </c:pt>
                <c:pt idx="3">
                  <c:v>3.4</c:v>
                </c:pt>
                <c:pt idx="4">
                  <c:v>3.4</c:v>
                </c:pt>
                <c:pt idx="5">
                  <c:v>3.4</c:v>
                </c:pt>
                <c:pt idx="6">
                  <c:v>3.3</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У місяцях імпорту майбутнього періоду (п.ш.)</c:v>
                </c:pt>
              </c:strCache>
            </c:strRef>
          </c:tx>
          <c:spPr>
            <a:ln w="25400" cmpd="sng">
              <a:solidFill>
                <a:srgbClr val="7D0532"/>
              </a:solidFill>
              <a:prstDash val="solid"/>
            </a:ln>
          </c:spPr>
          <c:marker>
            <c:symbol val="none"/>
          </c:marker>
          <c:cat>
            <c:numRef>
              <c:f>'3.3.6'!$A$4:$A$10</c:f>
              <c:numCache>
                <c:formatCode>General</c:formatCode>
                <c:ptCount val="7"/>
                <c:pt idx="0">
                  <c:v>2015</c:v>
                </c:pt>
                <c:pt idx="1">
                  <c:v>2016</c:v>
                </c:pt>
                <c:pt idx="2">
                  <c:v>2017</c:v>
                </c:pt>
                <c:pt idx="3">
                  <c:v>2018</c:v>
                </c:pt>
                <c:pt idx="4">
                  <c:v>2019</c:v>
                </c:pt>
                <c:pt idx="5">
                  <c:v>2020</c:v>
                </c:pt>
                <c:pt idx="6">
                  <c:v>2021</c:v>
                </c:pt>
              </c:numCache>
            </c:numRef>
          </c:cat>
          <c:val>
            <c:numRef>
              <c:f>'3.3.6'!$B$4:$B$10</c:f>
              <c:numCache>
                <c:formatCode>0.0</c:formatCode>
                <c:ptCount val="7"/>
                <c:pt idx="0">
                  <c:v>3</c:v>
                </c:pt>
                <c:pt idx="1">
                  <c:v>3</c:v>
                </c:pt>
                <c:pt idx="2">
                  <c:v>3.2</c:v>
                </c:pt>
                <c:pt idx="3">
                  <c:v>3.3</c:v>
                </c:pt>
                <c:pt idx="4">
                  <c:v>3.6</c:v>
                </c:pt>
                <c:pt idx="5">
                  <c:v>3.6</c:v>
                </c:pt>
                <c:pt idx="6">
                  <c:v>3.3</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514541568"/>
        <c:axId val="514541176"/>
      </c:lineChart>
      <c:catAx>
        <c:axId val="4447550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55480"/>
        <c:crosses val="autoZero"/>
        <c:auto val="1"/>
        <c:lblAlgn val="ctr"/>
        <c:lblOffset val="100"/>
        <c:tickLblSkip val="1"/>
        <c:tickMarkSkip val="4"/>
        <c:noMultiLvlLbl val="0"/>
      </c:catAx>
      <c:valAx>
        <c:axId val="44475548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55088"/>
        <c:crosses val="autoZero"/>
        <c:crossBetween val="between"/>
        <c:majorUnit val="5"/>
      </c:valAx>
      <c:valAx>
        <c:axId val="514541176"/>
        <c:scaling>
          <c:orientation val="minMax"/>
          <c:max val="5"/>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514541568"/>
        <c:crosses val="max"/>
        <c:crossBetween val="between"/>
        <c:majorUnit val="1"/>
      </c:valAx>
      <c:catAx>
        <c:axId val="514541568"/>
        <c:scaling>
          <c:orientation val="minMax"/>
        </c:scaling>
        <c:delete val="1"/>
        <c:axPos val="b"/>
        <c:numFmt formatCode="General" sourceLinked="1"/>
        <c:majorTickMark val="out"/>
        <c:minorTickMark val="none"/>
        <c:tickLblPos val="nextTo"/>
        <c:crossAx val="514541176"/>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chemeClr val="tx1"/>
          </a:solidFill>
          <a:round/>
        </a:ln>
        <a:effectLst/>
        <a:extLst/>
      </c:spPr>
    </c:plotArea>
    <c:legend>
      <c:legendPos val="b"/>
      <c:legendEntry>
        <c:idx val="2"/>
        <c:delete val="1"/>
      </c:legendEntry>
      <c:layout>
        <c:manualLayout>
          <c:xMode val="edge"/>
          <c:yMode val="edge"/>
          <c:x val="0"/>
          <c:y val="0.82236512102653825"/>
          <c:w val="1"/>
          <c:h val="0.1746031746031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9907407407409E-2"/>
          <c:y val="2.8588041431261767E-2"/>
          <c:w val="0.89627608401084014"/>
          <c:h val="0.885270715630885"/>
        </c:manualLayout>
      </c:layout>
      <c:areaChart>
        <c:grouping val="stacked"/>
        <c:varyColors val="0"/>
        <c:ser>
          <c:idx val="9"/>
          <c:order val="0"/>
          <c:spPr>
            <a:noFill/>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'3.4.1'!$C$4:$C$23</c:f>
              <c:numCache>
                <c:formatCode>0.0</c:formatCode>
                <c:ptCount val="20"/>
                <c:pt idx="0">
                  <c:v>14</c:v>
                </c:pt>
                <c:pt idx="1">
                  <c:v>12.95</c:v>
                </c:pt>
                <c:pt idx="2">
                  <c:v>12.5</c:v>
                </c:pt>
                <c:pt idx="3">
                  <c:v>13.4</c:v>
                </c:pt>
                <c:pt idx="4">
                  <c:v>15.92</c:v>
                </c:pt>
                <c:pt idx="5">
                  <c:v>17</c:v>
                </c:pt>
                <c:pt idx="6">
                  <c:v>17.57</c:v>
                </c:pt>
                <c:pt idx="7">
                  <c:v>18</c:v>
                </c:pt>
                <c:pt idx="8">
                  <c:v>18</c:v>
                </c:pt>
                <c:pt idx="9">
                  <c:v>17.64</c:v>
                </c:pt>
                <c:pt idx="10">
                  <c:v>16.96</c:v>
                </c:pt>
                <c:pt idx="11">
                  <c:v>14.72</c:v>
                </c:pt>
                <c:pt idx="12">
                  <c:v>12.06</c:v>
                </c:pt>
                <c:pt idx="13">
                  <c:v>8.91</c:v>
                </c:pt>
                <c:pt idx="14">
                  <c:v>6.71</c:v>
                </c:pt>
                <c:pt idx="15">
                  <c:v>4.37</c:v>
                </c:pt>
                <c:pt idx="16">
                  <c:v>3.38</c:v>
                </c:pt>
                <c:pt idx="17">
                  <c:v>2.78</c:v>
                </c:pt>
                <c:pt idx="18">
                  <c:v>2.13</c:v>
                </c:pt>
                <c:pt idx="19">
                  <c:v>1.82</c:v>
                </c:pt>
              </c:numCache>
            </c:numRef>
          </c:val>
          <c:extLst>
            <c:ext xmlns:c16="http://schemas.microsoft.com/office/drawing/2014/chart" uri="{C3380CC4-5D6E-409C-BE32-E72D297353CC}">
              <c16:uniqueId val="{00000000-53FD-413A-9484-99F36A9906C3}"/>
            </c:ext>
          </c:extLst>
        </c:ser>
        <c:ser>
          <c:idx val="7"/>
          <c:order val="1"/>
          <c:tx>
            <c:strRef>
              <c:f>'3.4.1'!$D$1</c:f>
              <c:strCache>
                <c:ptCount val="1"/>
                <c:pt idx="0">
                  <c:v>-90%</c:v>
                </c:pt>
              </c:strCache>
            </c:strRef>
          </c:tx>
          <c:spPr>
            <a:solidFill>
              <a:srgbClr val="057D46">
                <a:alpha val="3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'3.4.1'!$D$4:$D$23</c:f>
              <c:numCache>
                <c:formatCode>0.0</c:formatCode>
                <c:ptCount val="20"/>
                <c:pt idx="11">
                  <c:v>0.28999999999999998</c:v>
                </c:pt>
                <c:pt idx="12">
                  <c:v>0.59</c:v>
                </c:pt>
                <c:pt idx="13">
                  <c:v>1.04</c:v>
                </c:pt>
                <c:pt idx="14">
                  <c:v>1.39</c:v>
                </c:pt>
                <c:pt idx="15">
                  <c:v>1.87</c:v>
                </c:pt>
                <c:pt idx="16">
                  <c:v>2.0099999999999998</c:v>
                </c:pt>
                <c:pt idx="17">
                  <c:v>2.12</c:v>
                </c:pt>
                <c:pt idx="18">
                  <c:v>2.21</c:v>
                </c:pt>
                <c:pt idx="19">
                  <c:v>2.27</c:v>
                </c:pt>
              </c:numCache>
            </c:numRef>
          </c:val>
          <c:extLst>
            <c:ext xmlns:c16="http://schemas.microsoft.com/office/drawing/2014/chart" uri="{C3380CC4-5D6E-409C-BE32-E72D297353CC}">
              <c16:uniqueId val="{00000001-53FD-413A-9484-99F36A9906C3}"/>
            </c:ext>
          </c:extLst>
        </c:ser>
        <c:ser>
          <c:idx val="6"/>
          <c:order val="2"/>
          <c:tx>
            <c:strRef>
              <c:f>'3.4.1'!$E$1</c:f>
              <c:strCache>
                <c:ptCount val="1"/>
                <c:pt idx="0">
                  <c:v>-70%</c:v>
                </c:pt>
              </c:strCache>
            </c:strRef>
          </c:tx>
          <c:spPr>
            <a:solidFill>
              <a:srgbClr val="057D46">
                <a:alpha val="5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'3.4.1'!$E$4:$E$23</c:f>
              <c:numCache>
                <c:formatCode>0.0</c:formatCode>
                <c:ptCount val="20"/>
                <c:pt idx="11">
                  <c:v>0.18</c:v>
                </c:pt>
                <c:pt idx="12">
                  <c:v>0.37</c:v>
                </c:pt>
                <c:pt idx="13">
                  <c:v>0.66</c:v>
                </c:pt>
                <c:pt idx="14">
                  <c:v>0.87</c:v>
                </c:pt>
                <c:pt idx="15">
                  <c:v>1.18</c:v>
                </c:pt>
                <c:pt idx="16">
                  <c:v>1.27</c:v>
                </c:pt>
                <c:pt idx="17">
                  <c:v>1.34</c:v>
                </c:pt>
                <c:pt idx="18">
                  <c:v>1.39</c:v>
                </c:pt>
                <c:pt idx="19">
                  <c:v>1.43</c:v>
                </c:pt>
              </c:numCache>
            </c:numRef>
          </c:val>
          <c:extLst>
            <c:ext xmlns:c16="http://schemas.microsoft.com/office/drawing/2014/chart" uri="{C3380CC4-5D6E-409C-BE32-E72D297353CC}">
              <c16:uniqueId val="{00000002-53FD-413A-9484-99F36A9906C3}"/>
            </c:ext>
          </c:extLst>
        </c:ser>
        <c:ser>
          <c:idx val="5"/>
          <c:order val="3"/>
          <c:tx>
            <c:strRef>
              <c:f>'3.4.1'!$F$1</c:f>
              <c:strCache>
                <c:ptCount val="1"/>
                <c:pt idx="0">
                  <c:v>-50%</c:v>
                </c:pt>
              </c:strCache>
            </c:strRef>
          </c:tx>
          <c:spPr>
            <a:solidFill>
              <a:srgbClr val="057D46">
                <a:alpha val="7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'3.4.1'!$F$4:$F$23</c:f>
              <c:numCache>
                <c:formatCode>0.0</c:formatCode>
                <c:ptCount val="20"/>
                <c:pt idx="11">
                  <c:v>0.15</c:v>
                </c:pt>
                <c:pt idx="12">
                  <c:v>0.31</c:v>
                </c:pt>
                <c:pt idx="13">
                  <c:v>0.55000000000000004</c:v>
                </c:pt>
                <c:pt idx="14">
                  <c:v>0.73</c:v>
                </c:pt>
                <c:pt idx="15">
                  <c:v>0.98</c:v>
                </c:pt>
                <c:pt idx="16">
                  <c:v>1.05</c:v>
                </c:pt>
                <c:pt idx="17">
                  <c:v>1.1100000000000001</c:v>
                </c:pt>
                <c:pt idx="18">
                  <c:v>1.1599999999999999</c:v>
                </c:pt>
                <c:pt idx="19">
                  <c:v>1.19</c:v>
                </c:pt>
              </c:numCache>
            </c:numRef>
          </c:val>
          <c:extLst>
            <c:ext xmlns:c16="http://schemas.microsoft.com/office/drawing/2014/chart" uri="{C3380CC4-5D6E-409C-BE32-E72D297353CC}">
              <c16:uniqueId val="{00000003-53FD-413A-9484-99F36A9906C3}"/>
            </c:ext>
          </c:extLst>
        </c:ser>
        <c:ser>
          <c:idx val="4"/>
          <c:order val="4"/>
          <c:tx>
            <c:strRef>
              <c:f>'3.4.1'!$G$1</c:f>
              <c:strCache>
                <c:ptCount val="1"/>
                <c:pt idx="0">
                  <c:v>-30%</c:v>
                </c:pt>
              </c:strCache>
            </c:strRef>
          </c:tx>
          <c:spPr>
            <a:solidFill>
              <a:srgbClr val="057D46">
                <a:alpha val="9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'3.4.1'!$G$4:$G$23</c:f>
              <c:numCache>
                <c:formatCode>0.0</c:formatCode>
                <c:ptCount val="20"/>
                <c:pt idx="11">
                  <c:v>0.16</c:v>
                </c:pt>
                <c:pt idx="12">
                  <c:v>0.34</c:v>
                </c:pt>
                <c:pt idx="13">
                  <c:v>0.59</c:v>
                </c:pt>
                <c:pt idx="14">
                  <c:v>0.79</c:v>
                </c:pt>
                <c:pt idx="15">
                  <c:v>1.06</c:v>
                </c:pt>
                <c:pt idx="16">
                  <c:v>1.1399999999999999</c:v>
                </c:pt>
                <c:pt idx="17">
                  <c:v>1.2</c:v>
                </c:pt>
                <c:pt idx="18">
                  <c:v>1.25</c:v>
                </c:pt>
                <c:pt idx="19">
                  <c:v>1.29</c:v>
                </c:pt>
              </c:numCache>
            </c:numRef>
          </c:val>
          <c:extLst>
            <c:ext xmlns:c16="http://schemas.microsoft.com/office/drawing/2014/chart" uri="{C3380CC4-5D6E-409C-BE32-E72D297353CC}">
              <c16:uniqueId val="{00000004-53FD-413A-9484-99F36A9906C3}"/>
            </c:ext>
          </c:extLst>
        </c:ser>
        <c:ser>
          <c:idx val="0"/>
          <c:order val="5"/>
          <c:tx>
            <c:strRef>
              <c:f>'3.4.1'!$H$1</c:f>
              <c:strCache>
                <c:ptCount val="1"/>
                <c:pt idx="0">
                  <c:v>30%</c:v>
                </c:pt>
              </c:strCache>
            </c:strRef>
          </c:tx>
          <c:spPr>
            <a:solidFill>
              <a:srgbClr val="057D46">
                <a:alpha val="90000"/>
              </a:srgbClr>
            </a:solidFill>
            <a:ln>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'3.4.1'!$H$4:$H$23</c:f>
              <c:numCache>
                <c:formatCode>0.0</c:formatCode>
                <c:ptCount val="20"/>
                <c:pt idx="11">
                  <c:v>0.23</c:v>
                </c:pt>
                <c:pt idx="12">
                  <c:v>0.48</c:v>
                </c:pt>
                <c:pt idx="13">
                  <c:v>0.85</c:v>
                </c:pt>
                <c:pt idx="14">
                  <c:v>1.1200000000000001</c:v>
                </c:pt>
                <c:pt idx="15">
                  <c:v>1.51</c:v>
                </c:pt>
                <c:pt idx="16">
                  <c:v>1.63</c:v>
                </c:pt>
                <c:pt idx="17">
                  <c:v>1.72</c:v>
                </c:pt>
                <c:pt idx="18">
                  <c:v>1.79</c:v>
                </c:pt>
                <c:pt idx="19">
                  <c:v>1.84</c:v>
                </c:pt>
              </c:numCache>
            </c:numRef>
          </c:val>
          <c:extLst>
            <c:ext xmlns:c16="http://schemas.microsoft.com/office/drawing/2014/chart" uri="{C3380CC4-5D6E-409C-BE32-E72D297353CC}">
              <c16:uniqueId val="{00000005-53FD-413A-9484-99F36A9906C3}"/>
            </c:ext>
          </c:extLst>
        </c:ser>
        <c:ser>
          <c:idx val="3"/>
          <c:order val="6"/>
          <c:tx>
            <c:strRef>
              <c:f>'3.4.1'!$I$1</c:f>
              <c:strCache>
                <c:ptCount val="1"/>
                <c:pt idx="0">
                  <c:v>50%</c:v>
                </c:pt>
              </c:strCache>
            </c:strRef>
          </c:tx>
          <c:spPr>
            <a:solidFill>
              <a:srgbClr val="057D46">
                <a:alpha val="7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'3.4.1'!$I$4:$I$23</c:f>
              <c:numCache>
                <c:formatCode>0.0</c:formatCode>
                <c:ptCount val="20"/>
                <c:pt idx="11">
                  <c:v>0.22</c:v>
                </c:pt>
                <c:pt idx="12">
                  <c:v>0.44</c:v>
                </c:pt>
                <c:pt idx="13">
                  <c:v>0.78</c:v>
                </c:pt>
                <c:pt idx="14">
                  <c:v>1.04</c:v>
                </c:pt>
                <c:pt idx="15">
                  <c:v>1.4</c:v>
                </c:pt>
                <c:pt idx="16">
                  <c:v>1.5</c:v>
                </c:pt>
                <c:pt idx="17">
                  <c:v>1.59</c:v>
                </c:pt>
                <c:pt idx="18">
                  <c:v>1.65</c:v>
                </c:pt>
                <c:pt idx="19">
                  <c:v>1.7</c:v>
                </c:pt>
              </c:numCache>
            </c:numRef>
          </c:val>
          <c:extLst>
            <c:ext xmlns:c16="http://schemas.microsoft.com/office/drawing/2014/chart" uri="{C3380CC4-5D6E-409C-BE32-E72D297353CC}">
              <c16:uniqueId val="{00000006-53FD-413A-9484-99F36A9906C3}"/>
            </c:ext>
          </c:extLst>
        </c:ser>
        <c:ser>
          <c:idx val="2"/>
          <c:order val="7"/>
          <c:tx>
            <c:strRef>
              <c:f>'3.4.1'!$J$1</c:f>
              <c:strCache>
                <c:ptCount val="1"/>
                <c:pt idx="0">
                  <c:v>70%</c:v>
                </c:pt>
              </c:strCache>
            </c:strRef>
          </c:tx>
          <c:spPr>
            <a:solidFill>
              <a:srgbClr val="057D46">
                <a:alpha val="5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'3.4.1'!$J$4:$J$23</c:f>
              <c:numCache>
                <c:formatCode>0.0</c:formatCode>
                <c:ptCount val="20"/>
                <c:pt idx="11">
                  <c:v>0.26</c:v>
                </c:pt>
                <c:pt idx="12">
                  <c:v>0.53</c:v>
                </c:pt>
                <c:pt idx="13">
                  <c:v>0.94</c:v>
                </c:pt>
                <c:pt idx="14">
                  <c:v>1.25</c:v>
                </c:pt>
                <c:pt idx="15">
                  <c:v>1.68</c:v>
                </c:pt>
                <c:pt idx="16">
                  <c:v>1.81</c:v>
                </c:pt>
                <c:pt idx="17">
                  <c:v>1.91</c:v>
                </c:pt>
                <c:pt idx="18">
                  <c:v>1.99</c:v>
                </c:pt>
                <c:pt idx="19">
                  <c:v>2.0499999999999998</c:v>
                </c:pt>
              </c:numCache>
            </c:numRef>
          </c:val>
          <c:extLst>
            <c:ext xmlns:c16="http://schemas.microsoft.com/office/drawing/2014/chart" uri="{C3380CC4-5D6E-409C-BE32-E72D297353CC}">
              <c16:uniqueId val="{00000007-53FD-413A-9484-99F36A9906C3}"/>
            </c:ext>
          </c:extLst>
        </c:ser>
        <c:ser>
          <c:idx val="1"/>
          <c:order val="8"/>
          <c:tx>
            <c:strRef>
              <c:f>'3.4.1'!$K$1</c:f>
              <c:strCache>
                <c:ptCount val="1"/>
                <c:pt idx="0">
                  <c:v>90%</c:v>
                </c:pt>
              </c:strCache>
            </c:strRef>
          </c:tx>
          <c:spPr>
            <a:solidFill>
              <a:srgbClr val="057D46">
                <a:alpha val="3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'3.4.1'!$K$4:$K$23</c:f>
              <c:numCache>
                <c:formatCode>0.0</c:formatCode>
                <c:ptCount val="20"/>
                <c:pt idx="11">
                  <c:v>0.41</c:v>
                </c:pt>
                <c:pt idx="12">
                  <c:v>0.85</c:v>
                </c:pt>
                <c:pt idx="13">
                  <c:v>1.49</c:v>
                </c:pt>
                <c:pt idx="14">
                  <c:v>1.98</c:v>
                </c:pt>
                <c:pt idx="15">
                  <c:v>2.67</c:v>
                </c:pt>
                <c:pt idx="16">
                  <c:v>2.87</c:v>
                </c:pt>
                <c:pt idx="17">
                  <c:v>3.03</c:v>
                </c:pt>
                <c:pt idx="18">
                  <c:v>3.15</c:v>
                </c:pt>
                <c:pt idx="19">
                  <c:v>3.24</c:v>
                </c:pt>
              </c:numCache>
            </c:numRef>
          </c:val>
          <c:extLst>
            <c:ext xmlns:c16="http://schemas.microsoft.com/office/drawing/2014/chart" uri="{C3380CC4-5D6E-409C-BE32-E72D297353CC}">
              <c16:uniqueId val="{00000008-53FD-413A-9484-99F36A9906C3}"/>
            </c:ext>
          </c:extLst>
        </c:ser>
        <c:dLbls>
          <c:showLegendKey val="0"/>
          <c:showVal val="0"/>
          <c:showCatName val="0"/>
          <c:showSerName val="0"/>
          <c:showPercent val="0"/>
          <c:showBubbleSize val="0"/>
        </c:dLbls>
        <c:axId val="514542352"/>
        <c:axId val="514542744"/>
      </c:areaChart>
      <c:lineChart>
        <c:grouping val="standard"/>
        <c:varyColors val="0"/>
        <c:ser>
          <c:idx val="8"/>
          <c:order val="9"/>
          <c:tx>
            <c:strRef>
              <c:f>'3.4.1'!$B$1</c:f>
              <c:strCache>
                <c:ptCount val="1"/>
                <c:pt idx="0">
                  <c:v>Облікова ставка НБУ, середня, % </c:v>
                </c:pt>
              </c:strCache>
            </c:strRef>
          </c:tx>
          <c:spPr>
            <a:ln>
              <a:solidFill>
                <a:srgbClr val="057D46"/>
              </a:solidFill>
            </a:ln>
          </c:spPr>
          <c:marker>
            <c:symbol val="none"/>
          </c:marke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'3.4.1'!$B$4:$B$23</c:f>
              <c:numCache>
                <c:formatCode>0.0</c:formatCode>
                <c:ptCount val="20"/>
                <c:pt idx="0">
                  <c:v>14</c:v>
                </c:pt>
                <c:pt idx="1">
                  <c:v>12.95</c:v>
                </c:pt>
                <c:pt idx="2">
                  <c:v>12.5</c:v>
                </c:pt>
                <c:pt idx="3">
                  <c:v>13.4</c:v>
                </c:pt>
                <c:pt idx="4">
                  <c:v>15.92</c:v>
                </c:pt>
                <c:pt idx="5">
                  <c:v>17</c:v>
                </c:pt>
                <c:pt idx="6">
                  <c:v>17.57</c:v>
                </c:pt>
                <c:pt idx="7">
                  <c:v>18</c:v>
                </c:pt>
                <c:pt idx="8">
                  <c:v>18</c:v>
                </c:pt>
                <c:pt idx="9">
                  <c:v>17.64</c:v>
                </c:pt>
                <c:pt idx="10">
                  <c:v>16.96</c:v>
                </c:pt>
                <c:pt idx="11">
                  <c:v>15.55</c:v>
                </c:pt>
                <c:pt idx="12">
                  <c:v>13.64</c:v>
                </c:pt>
                <c:pt idx="13">
                  <c:v>11.67</c:v>
                </c:pt>
                <c:pt idx="14">
                  <c:v>10.48</c:v>
                </c:pt>
                <c:pt idx="15">
                  <c:v>9.52</c:v>
                </c:pt>
                <c:pt idx="16">
                  <c:v>8.83</c:v>
                </c:pt>
                <c:pt idx="17">
                  <c:v>8.57</c:v>
                </c:pt>
                <c:pt idx="18">
                  <c:v>8.3000000000000007</c:v>
                </c:pt>
                <c:pt idx="19">
                  <c:v>8.06</c:v>
                </c:pt>
              </c:numCache>
            </c:numRef>
          </c:val>
          <c:smooth val="0"/>
          <c:extLst>
            <c:ext xmlns:c16="http://schemas.microsoft.com/office/drawing/2014/chart" uri="{C3380CC4-5D6E-409C-BE32-E72D297353CC}">
              <c16:uniqueId val="{00000009-53FD-413A-9484-99F36A9906C3}"/>
            </c:ext>
          </c:extLst>
        </c:ser>
        <c:dLbls>
          <c:showLegendKey val="0"/>
          <c:showVal val="0"/>
          <c:showCatName val="0"/>
          <c:showSerName val="0"/>
          <c:showPercent val="0"/>
          <c:showBubbleSize val="0"/>
        </c:dLbls>
        <c:marker val="1"/>
        <c:smooth val="0"/>
        <c:axId val="514542352"/>
        <c:axId val="514542744"/>
      </c:lineChart>
      <c:catAx>
        <c:axId val="514542352"/>
        <c:scaling>
          <c:orientation val="minMax"/>
        </c:scaling>
        <c:delete val="0"/>
        <c:axPos val="b"/>
        <c:majorGridlines>
          <c:spPr>
            <a:ln w="3175">
              <a:solidFill>
                <a:srgbClr val="8C969B">
                  <a:alpha val="49804"/>
                </a:srgbClr>
              </a:solidFill>
              <a:prstDash val="solid"/>
            </a:ln>
          </c:spPr>
        </c:majorGridlines>
        <c:numFmt formatCode="General" sourceLinked="1"/>
        <c:majorTickMark val="in"/>
        <c:minorTickMark val="none"/>
        <c:tickLblPos val="low"/>
        <c:spPr>
          <a:ln w="9525">
            <a:solidFill>
              <a:srgbClr val="505050"/>
            </a:solidFill>
            <a:prstDash val="sysDot"/>
          </a:ln>
        </c:spPr>
        <c:txPr>
          <a:bodyPr rot="0" vert="horz"/>
          <a:lstStyle/>
          <a:p>
            <a:pPr>
              <a:defRPr/>
            </a:pPr>
            <a:endParaRPr lang="en-US"/>
          </a:p>
        </c:txPr>
        <c:crossAx val="514542744"/>
        <c:crossesAt val="-4"/>
        <c:auto val="1"/>
        <c:lblAlgn val="ctr"/>
        <c:lblOffset val="100"/>
        <c:tickLblSkip val="1"/>
        <c:tickMarkSkip val="4"/>
        <c:noMultiLvlLbl val="0"/>
      </c:catAx>
      <c:valAx>
        <c:axId val="514542744"/>
        <c:scaling>
          <c:orientation val="minMax"/>
          <c:max val="20"/>
          <c:min val="0"/>
        </c:scaling>
        <c:delete val="0"/>
        <c:axPos val="l"/>
        <c:majorGridlines>
          <c:spPr>
            <a:ln w="3175">
              <a:solidFill>
                <a:srgbClr val="8C969B">
                  <a:alpha val="50000"/>
                </a:srgb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en-US"/>
          </a:p>
        </c:txPr>
        <c:crossAx val="514542352"/>
        <c:crosses val="autoZero"/>
        <c:crossBetween val="between"/>
        <c:majorUnit val="4"/>
      </c:valAx>
      <c:spPr>
        <a:blipFill dpi="0" rotWithShape="1">
          <a:blip xmlns:r="http://schemas.openxmlformats.org/officeDocument/2006/relationships" r:embed="rId1"/>
          <a:srcRect/>
          <a:stretch>
            <a:fillRect l="54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44387410287126E-2"/>
          <c:y val="5.2838709677419354E-2"/>
          <c:w val="0.88171883202099732"/>
          <c:h val="0.73716462861497156"/>
        </c:manualLayout>
      </c:layout>
      <c:lineChart>
        <c:grouping val="standard"/>
        <c:varyColors val="0"/>
        <c:ser>
          <c:idx val="0"/>
          <c:order val="0"/>
          <c:tx>
            <c:strRef>
              <c:f>'3.4.2'!$B$1</c:f>
              <c:strCache>
                <c:ptCount val="1"/>
                <c:pt idx="0">
                  <c:v>Реальна ставка</c:v>
                </c:pt>
              </c:strCache>
            </c:strRef>
          </c:tx>
          <c:spPr>
            <a:ln w="25400" cmpd="sng">
              <a:solidFill>
                <a:srgbClr val="057D46"/>
              </a:solidFill>
              <a:prstDash val="solid"/>
            </a:ln>
          </c:spPr>
          <c:marker>
            <c:symbol val="none"/>
          </c:marker>
          <c:cat>
            <c:strRef>
              <c:f>'3.4.2'!$D$4:$D$23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'3.4.2'!$B$4:$B$23</c:f>
              <c:numCache>
                <c:formatCode>#\ ##0.0</c:formatCode>
                <c:ptCount val="20"/>
                <c:pt idx="0">
                  <c:v>4.8</c:v>
                </c:pt>
                <c:pt idx="1">
                  <c:v>3.7</c:v>
                </c:pt>
                <c:pt idx="2">
                  <c:v>1</c:v>
                </c:pt>
                <c:pt idx="3">
                  <c:v>4.5</c:v>
                </c:pt>
                <c:pt idx="4">
                  <c:v>7.9</c:v>
                </c:pt>
                <c:pt idx="5">
                  <c:v>11.6</c:v>
                </c:pt>
                <c:pt idx="6">
                  <c:v>10.7</c:v>
                </c:pt>
                <c:pt idx="7">
                  <c:v>10.6</c:v>
                </c:pt>
                <c:pt idx="8">
                  <c:v>12.5</c:v>
                </c:pt>
                <c:pt idx="9">
                  <c:v>12.7</c:v>
                </c:pt>
                <c:pt idx="10">
                  <c:v>10.6</c:v>
                </c:pt>
                <c:pt idx="11">
                  <c:v>9.3000000000000007</c:v>
                </c:pt>
                <c:pt idx="12">
                  <c:v>8.3000000000000007</c:v>
                </c:pt>
                <c:pt idx="13">
                  <c:v>6.6</c:v>
                </c:pt>
                <c:pt idx="14">
                  <c:v>5.4</c:v>
                </c:pt>
                <c:pt idx="15">
                  <c:v>4.3</c:v>
                </c:pt>
                <c:pt idx="16">
                  <c:v>4</c:v>
                </c:pt>
                <c:pt idx="17">
                  <c:v>3.8</c:v>
                </c:pt>
                <c:pt idx="18">
                  <c:v>3.5</c:v>
                </c:pt>
                <c:pt idx="19">
                  <c:v>3.6</c:v>
                </c:pt>
              </c:numCache>
            </c:numRef>
          </c:val>
          <c:smooth val="1"/>
          <c:extLst>
            <c:ext xmlns:c16="http://schemas.microsoft.com/office/drawing/2014/chart" uri="{C3380CC4-5D6E-409C-BE32-E72D297353CC}">
              <c16:uniqueId val="{00000000-93C6-4831-8F1E-3D4AE909BB73}"/>
            </c:ext>
          </c:extLst>
        </c:ser>
        <c:ser>
          <c:idx val="1"/>
          <c:order val="1"/>
          <c:tx>
            <c:strRef>
              <c:f>'3.4.2'!$C$1</c:f>
              <c:strCache>
                <c:ptCount val="1"/>
                <c:pt idx="0">
                  <c:v>Нейтральна ставка</c:v>
                </c:pt>
              </c:strCache>
            </c:strRef>
          </c:tx>
          <c:spPr>
            <a:ln w="25400" cmpd="sng">
              <a:solidFill>
                <a:srgbClr val="91C864"/>
              </a:solidFill>
              <a:prstDash val="solid"/>
            </a:ln>
          </c:spPr>
          <c:marker>
            <c:symbol val="none"/>
          </c:marker>
          <c:cat>
            <c:strRef>
              <c:f>'3.4.2'!$D$4:$D$23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'3.4.2'!$C$4:$C$23</c:f>
              <c:numCache>
                <c:formatCode>#\ ##0.0</c:formatCode>
                <c:ptCount val="20"/>
                <c:pt idx="0">
                  <c:v>4.5999999999999996</c:v>
                </c:pt>
                <c:pt idx="1">
                  <c:v>4.2</c:v>
                </c:pt>
                <c:pt idx="2">
                  <c:v>3</c:v>
                </c:pt>
                <c:pt idx="3">
                  <c:v>2.6</c:v>
                </c:pt>
                <c:pt idx="4">
                  <c:v>2.2000000000000002</c:v>
                </c:pt>
                <c:pt idx="5">
                  <c:v>1.9</c:v>
                </c:pt>
                <c:pt idx="6">
                  <c:v>1.7</c:v>
                </c:pt>
                <c:pt idx="7">
                  <c:v>1.5</c:v>
                </c:pt>
                <c:pt idx="8">
                  <c:v>1.5</c:v>
                </c:pt>
                <c:pt idx="9">
                  <c:v>1.6</c:v>
                </c:pt>
                <c:pt idx="10">
                  <c:v>1.8</c:v>
                </c:pt>
                <c:pt idx="11">
                  <c:v>2</c:v>
                </c:pt>
                <c:pt idx="12">
                  <c:v>2.2000000000000002</c:v>
                </c:pt>
                <c:pt idx="13">
                  <c:v>2.2999999999999998</c:v>
                </c:pt>
                <c:pt idx="14">
                  <c:v>2.4</c:v>
                </c:pt>
                <c:pt idx="15">
                  <c:v>2.4</c:v>
                </c:pt>
                <c:pt idx="16">
                  <c:v>2.5</c:v>
                </c:pt>
                <c:pt idx="17">
                  <c:v>2.6</c:v>
                </c:pt>
                <c:pt idx="18">
                  <c:v>2.6</c:v>
                </c:pt>
                <c:pt idx="19">
                  <c:v>2.7</c:v>
                </c:pt>
              </c:numCache>
            </c:numRef>
          </c:val>
          <c:smooth val="1"/>
          <c:extLst>
            <c:ext xmlns:c16="http://schemas.microsoft.com/office/drawing/2014/chart" uri="{C3380CC4-5D6E-409C-BE32-E72D297353CC}">
              <c16:uniqueId val="{00000001-93C6-4831-8F1E-3D4AE909BB73}"/>
            </c:ext>
          </c:extLst>
        </c:ser>
        <c:dLbls>
          <c:showLegendKey val="0"/>
          <c:showVal val="0"/>
          <c:showCatName val="0"/>
          <c:showSerName val="0"/>
          <c:showPercent val="0"/>
          <c:showBubbleSize val="0"/>
        </c:dLbls>
        <c:smooth val="0"/>
        <c:axId val="514543528"/>
        <c:axId val="514543920"/>
      </c:lineChart>
      <c:catAx>
        <c:axId val="5145435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3920"/>
        <c:crosses val="autoZero"/>
        <c:auto val="1"/>
        <c:lblAlgn val="ctr"/>
        <c:lblOffset val="100"/>
        <c:tickMarkSkip val="4"/>
        <c:noMultiLvlLbl val="0"/>
      </c:catAx>
      <c:valAx>
        <c:axId val="514543920"/>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3528"/>
        <c:crosses val="autoZero"/>
        <c:crossBetween val="between"/>
      </c:valAx>
      <c:spPr>
        <a:blipFill dpi="0" rotWithShape="1">
          <a:blip xmlns:r="http://schemas.openxmlformats.org/officeDocument/2006/relationships" r:embed="rId1">
            <a:alphaModFix amt="30000"/>
          </a:blip>
          <a:srcRect/>
          <a:stretch>
            <a:fillRect l="55000"/>
          </a:stretch>
        </a:blipFill>
        <a:ln w="9525">
          <a:solidFill>
            <a:srgbClr val="505050"/>
          </a:solidFill>
        </a:ln>
      </c:spPr>
    </c:plotArea>
    <c:legend>
      <c:legendPos val="b"/>
      <c:layout>
        <c:manualLayout>
          <c:xMode val="edge"/>
          <c:yMode val="edge"/>
          <c:x val="0"/>
          <c:y val="0.8774193548387097"/>
          <c:w val="0.97916666666666663"/>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44387410287126E-2"/>
          <c:y val="5.2838709677419354E-2"/>
          <c:w val="0.88171883202099732"/>
          <c:h val="0.84776370695598546"/>
        </c:manualLayout>
      </c:layout>
      <c:lineChart>
        <c:grouping val="standard"/>
        <c:varyColors val="0"/>
        <c:ser>
          <c:idx val="0"/>
          <c:order val="0"/>
          <c:tx>
            <c:strRef>
              <c:f>'3.4.3'!$B$1</c:f>
              <c:strCache>
                <c:ptCount val="1"/>
                <c:pt idx="0">
                  <c:v>Поточний прогноз</c:v>
                </c:pt>
              </c:strCache>
            </c:strRef>
          </c:tx>
          <c:spPr>
            <a:ln w="25400" cmpd="sng">
              <a:solidFill>
                <a:srgbClr val="057D46"/>
              </a:solidFill>
              <a:prstDash val="solid"/>
            </a:ln>
          </c:spPr>
          <c:marker>
            <c:symbol val="none"/>
          </c:marker>
          <c:cat>
            <c:strRef>
              <c:f>'3.4.3'!$D$4:$D$23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'3.4.3'!$B$4:$B$23</c:f>
              <c:numCache>
                <c:formatCode>#,##0.00</c:formatCode>
                <c:ptCount val="20"/>
                <c:pt idx="0">
                  <c:v>0.98</c:v>
                </c:pt>
                <c:pt idx="1">
                  <c:v>1</c:v>
                </c:pt>
                <c:pt idx="2">
                  <c:v>1.02</c:v>
                </c:pt>
                <c:pt idx="3">
                  <c:v>1.01</c:v>
                </c:pt>
                <c:pt idx="4">
                  <c:v>0.99</c:v>
                </c:pt>
                <c:pt idx="5">
                  <c:v>1.08</c:v>
                </c:pt>
                <c:pt idx="6">
                  <c:v>1.07</c:v>
                </c:pt>
                <c:pt idx="7">
                  <c:v>1.1000000000000001</c:v>
                </c:pt>
                <c:pt idx="8">
                  <c:v>1.1499999999999999</c:v>
                </c:pt>
                <c:pt idx="9">
                  <c:v>1.19</c:v>
                </c:pt>
                <c:pt idx="10">
                  <c:v>1.25</c:v>
                </c:pt>
                <c:pt idx="11">
                  <c:v>1.27</c:v>
                </c:pt>
                <c:pt idx="12">
                  <c:v>1.28</c:v>
                </c:pt>
                <c:pt idx="13">
                  <c:v>1.28</c:v>
                </c:pt>
                <c:pt idx="14">
                  <c:v>1.26</c:v>
                </c:pt>
                <c:pt idx="15">
                  <c:v>1.27</c:v>
                </c:pt>
                <c:pt idx="16">
                  <c:v>1.29</c:v>
                </c:pt>
                <c:pt idx="17">
                  <c:v>1.29</c:v>
                </c:pt>
                <c:pt idx="18">
                  <c:v>1.27</c:v>
                </c:pt>
                <c:pt idx="19">
                  <c:v>1.28</c:v>
                </c:pt>
              </c:numCache>
            </c:numRef>
          </c:val>
          <c:smooth val="0"/>
          <c:extLst>
            <c:ext xmlns:c16="http://schemas.microsoft.com/office/drawing/2014/chart" uri="{C3380CC4-5D6E-409C-BE32-E72D297353CC}">
              <c16:uniqueId val="{00000000-BD07-49CA-8308-0D351EB274AB}"/>
            </c:ext>
          </c:extLst>
        </c:ser>
        <c:ser>
          <c:idx val="1"/>
          <c:order val="1"/>
          <c:tx>
            <c:strRef>
              <c:f>'3.4.3'!$C$1</c:f>
              <c:strCache>
                <c:ptCount val="1"/>
                <c:pt idx="0">
                  <c:v>Попередній прогноз</c:v>
                </c:pt>
              </c:strCache>
            </c:strRef>
          </c:tx>
          <c:spPr>
            <a:ln w="25400" cmpd="sng">
              <a:solidFill>
                <a:srgbClr val="057D46"/>
              </a:solidFill>
              <a:prstDash val="sysDot"/>
            </a:ln>
          </c:spPr>
          <c:marker>
            <c:symbol val="none"/>
          </c:marker>
          <c:cat>
            <c:strRef>
              <c:f>'3.4.3'!$D$4:$D$23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'3.4.3'!$C$4:$C$23</c:f>
              <c:numCache>
                <c:formatCode>#,##0.00</c:formatCode>
                <c:ptCount val="20"/>
                <c:pt idx="0">
                  <c:v>0.98</c:v>
                </c:pt>
                <c:pt idx="1">
                  <c:v>1</c:v>
                </c:pt>
                <c:pt idx="2">
                  <c:v>1.02</c:v>
                </c:pt>
                <c:pt idx="3">
                  <c:v>1.01</c:v>
                </c:pt>
                <c:pt idx="4">
                  <c:v>0.99</c:v>
                </c:pt>
                <c:pt idx="5">
                  <c:v>1.08</c:v>
                </c:pt>
                <c:pt idx="6">
                  <c:v>1.07</c:v>
                </c:pt>
                <c:pt idx="7">
                  <c:v>1.1000000000000001</c:v>
                </c:pt>
                <c:pt idx="8">
                  <c:v>1.1499999999999999</c:v>
                </c:pt>
                <c:pt idx="9">
                  <c:v>1.19</c:v>
                </c:pt>
                <c:pt idx="10">
                  <c:v>1.19</c:v>
                </c:pt>
                <c:pt idx="11">
                  <c:v>1.18</c:v>
                </c:pt>
                <c:pt idx="12">
                  <c:v>1.19</c:v>
                </c:pt>
                <c:pt idx="13">
                  <c:v>1.19</c:v>
                </c:pt>
                <c:pt idx="14">
                  <c:v>1.18</c:v>
                </c:pt>
                <c:pt idx="15">
                  <c:v>1.17</c:v>
                </c:pt>
                <c:pt idx="16">
                  <c:v>1.18</c:v>
                </c:pt>
                <c:pt idx="17">
                  <c:v>1.19</c:v>
                </c:pt>
                <c:pt idx="18">
                  <c:v>1.18</c:v>
                </c:pt>
                <c:pt idx="19">
                  <c:v>1.17</c:v>
                </c:pt>
              </c:numCache>
            </c:numRef>
          </c:val>
          <c:smooth val="0"/>
          <c:extLst>
            <c:ext xmlns:c16="http://schemas.microsoft.com/office/drawing/2014/chart" uri="{C3380CC4-5D6E-409C-BE32-E72D297353CC}">
              <c16:uniqueId val="{00000001-BD07-49CA-8308-0D351EB274AB}"/>
            </c:ext>
          </c:extLst>
        </c:ser>
        <c:dLbls>
          <c:showLegendKey val="0"/>
          <c:showVal val="0"/>
          <c:showCatName val="0"/>
          <c:showSerName val="0"/>
          <c:showPercent val="0"/>
          <c:showBubbleSize val="0"/>
        </c:dLbls>
        <c:smooth val="0"/>
        <c:axId val="514544704"/>
        <c:axId val="514545096"/>
      </c:lineChart>
      <c:catAx>
        <c:axId val="514544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5096"/>
        <c:crosses val="autoZero"/>
        <c:auto val="1"/>
        <c:lblAlgn val="ctr"/>
        <c:lblOffset val="100"/>
        <c:tickMarkSkip val="4"/>
        <c:noMultiLvlLbl val="0"/>
      </c:catAx>
      <c:valAx>
        <c:axId val="514545096"/>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4704"/>
        <c:crosses val="autoZero"/>
        <c:crossBetween val="between"/>
      </c:valAx>
      <c:spPr>
        <a:blipFill dpi="0" rotWithShape="1">
          <a:blip xmlns:r="http://schemas.openxmlformats.org/officeDocument/2006/relationships" r:embed="rId1">
            <a:alphaModFix amt="30000"/>
          </a:blip>
          <a:srcRect/>
          <a:stretch>
            <a:fillRect l="55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'B.1.2'!$B$1</c:f>
              <c:strCache>
                <c:ptCount val="1"/>
                <c:pt idx="0">
                  <c:v>Нафта Brent, дол./бар.</c:v>
                </c:pt>
              </c:strCache>
            </c:strRef>
          </c:tx>
          <c:spPr>
            <a:ln w="25400" cmpd="sng">
              <a:solidFill>
                <a:srgbClr val="057D46"/>
              </a:solidFill>
              <a:prstDash val="solid"/>
            </a:ln>
          </c:spPr>
          <c:marker>
            <c:symbol val="none"/>
          </c:marker>
          <c:cat>
            <c:numRef>
              <c:f>'B.1.2'!$A$4:$A$492</c:f>
              <c:numCache>
                <c:formatCode>m/d/yyyy</c:formatCode>
                <c:ptCount val="489"/>
                <c:pt idx="0">
                  <c:v>28856</c:v>
                </c:pt>
                <c:pt idx="1">
                  <c:v>28887</c:v>
                </c:pt>
                <c:pt idx="2">
                  <c:v>28915</c:v>
                </c:pt>
                <c:pt idx="3">
                  <c:v>28946</c:v>
                </c:pt>
                <c:pt idx="4">
                  <c:v>28976</c:v>
                </c:pt>
                <c:pt idx="5">
                  <c:v>29007</c:v>
                </c:pt>
                <c:pt idx="6">
                  <c:v>29037</c:v>
                </c:pt>
                <c:pt idx="7">
                  <c:v>29068</c:v>
                </c:pt>
                <c:pt idx="8">
                  <c:v>29099</c:v>
                </c:pt>
                <c:pt idx="9">
                  <c:v>29129</c:v>
                </c:pt>
                <c:pt idx="10">
                  <c:v>29160</c:v>
                </c:pt>
                <c:pt idx="11">
                  <c:v>29190</c:v>
                </c:pt>
                <c:pt idx="12">
                  <c:v>29221</c:v>
                </c:pt>
                <c:pt idx="13">
                  <c:v>29252</c:v>
                </c:pt>
                <c:pt idx="14">
                  <c:v>29281</c:v>
                </c:pt>
                <c:pt idx="15">
                  <c:v>29312</c:v>
                </c:pt>
                <c:pt idx="16">
                  <c:v>29342</c:v>
                </c:pt>
                <c:pt idx="17">
                  <c:v>29373</c:v>
                </c:pt>
                <c:pt idx="18">
                  <c:v>29403</c:v>
                </c:pt>
                <c:pt idx="19">
                  <c:v>29434</c:v>
                </c:pt>
                <c:pt idx="20">
                  <c:v>29465</c:v>
                </c:pt>
                <c:pt idx="21">
                  <c:v>29495</c:v>
                </c:pt>
                <c:pt idx="22">
                  <c:v>29526</c:v>
                </c:pt>
                <c:pt idx="23">
                  <c:v>29556</c:v>
                </c:pt>
                <c:pt idx="24">
                  <c:v>29587</c:v>
                </c:pt>
                <c:pt idx="25">
                  <c:v>29618</c:v>
                </c:pt>
                <c:pt idx="26">
                  <c:v>29646</c:v>
                </c:pt>
                <c:pt idx="27">
                  <c:v>29677</c:v>
                </c:pt>
                <c:pt idx="28">
                  <c:v>29707</c:v>
                </c:pt>
                <c:pt idx="29">
                  <c:v>29738</c:v>
                </c:pt>
                <c:pt idx="30">
                  <c:v>29768</c:v>
                </c:pt>
                <c:pt idx="31">
                  <c:v>29799</c:v>
                </c:pt>
                <c:pt idx="32">
                  <c:v>29830</c:v>
                </c:pt>
                <c:pt idx="33">
                  <c:v>29860</c:v>
                </c:pt>
                <c:pt idx="34">
                  <c:v>29891</c:v>
                </c:pt>
                <c:pt idx="35">
                  <c:v>29921</c:v>
                </c:pt>
                <c:pt idx="36">
                  <c:v>29952</c:v>
                </c:pt>
                <c:pt idx="37">
                  <c:v>29983</c:v>
                </c:pt>
                <c:pt idx="38">
                  <c:v>30011</c:v>
                </c:pt>
                <c:pt idx="39">
                  <c:v>30042</c:v>
                </c:pt>
                <c:pt idx="40">
                  <c:v>30072</c:v>
                </c:pt>
                <c:pt idx="41">
                  <c:v>30103</c:v>
                </c:pt>
                <c:pt idx="42">
                  <c:v>30133</c:v>
                </c:pt>
                <c:pt idx="43">
                  <c:v>30164</c:v>
                </c:pt>
                <c:pt idx="44">
                  <c:v>30195</c:v>
                </c:pt>
                <c:pt idx="45">
                  <c:v>30225</c:v>
                </c:pt>
                <c:pt idx="46">
                  <c:v>30256</c:v>
                </c:pt>
                <c:pt idx="47">
                  <c:v>30286</c:v>
                </c:pt>
                <c:pt idx="48">
                  <c:v>30317</c:v>
                </c:pt>
                <c:pt idx="49">
                  <c:v>30348</c:v>
                </c:pt>
                <c:pt idx="50">
                  <c:v>30376</c:v>
                </c:pt>
                <c:pt idx="51">
                  <c:v>30407</c:v>
                </c:pt>
                <c:pt idx="52">
                  <c:v>30437</c:v>
                </c:pt>
                <c:pt idx="53">
                  <c:v>30468</c:v>
                </c:pt>
                <c:pt idx="54">
                  <c:v>30498</c:v>
                </c:pt>
                <c:pt idx="55">
                  <c:v>30529</c:v>
                </c:pt>
                <c:pt idx="56">
                  <c:v>30560</c:v>
                </c:pt>
                <c:pt idx="57">
                  <c:v>30590</c:v>
                </c:pt>
                <c:pt idx="58">
                  <c:v>30621</c:v>
                </c:pt>
                <c:pt idx="59">
                  <c:v>30651</c:v>
                </c:pt>
                <c:pt idx="60">
                  <c:v>30682</c:v>
                </c:pt>
                <c:pt idx="61">
                  <c:v>30713</c:v>
                </c:pt>
                <c:pt idx="62">
                  <c:v>30742</c:v>
                </c:pt>
                <c:pt idx="63">
                  <c:v>30773</c:v>
                </c:pt>
                <c:pt idx="64">
                  <c:v>30803</c:v>
                </c:pt>
                <c:pt idx="65">
                  <c:v>30834</c:v>
                </c:pt>
                <c:pt idx="66">
                  <c:v>30864</c:v>
                </c:pt>
                <c:pt idx="67">
                  <c:v>30895</c:v>
                </c:pt>
                <c:pt idx="68">
                  <c:v>30926</c:v>
                </c:pt>
                <c:pt idx="69">
                  <c:v>30956</c:v>
                </c:pt>
                <c:pt idx="70">
                  <c:v>30987</c:v>
                </c:pt>
                <c:pt idx="71">
                  <c:v>31017</c:v>
                </c:pt>
                <c:pt idx="72">
                  <c:v>31048</c:v>
                </c:pt>
                <c:pt idx="73">
                  <c:v>31079</c:v>
                </c:pt>
                <c:pt idx="74">
                  <c:v>31107</c:v>
                </c:pt>
                <c:pt idx="75">
                  <c:v>31138</c:v>
                </c:pt>
                <c:pt idx="76">
                  <c:v>31168</c:v>
                </c:pt>
                <c:pt idx="77">
                  <c:v>31199</c:v>
                </c:pt>
                <c:pt idx="78">
                  <c:v>31229</c:v>
                </c:pt>
                <c:pt idx="79">
                  <c:v>31260</c:v>
                </c:pt>
                <c:pt idx="80">
                  <c:v>31291</c:v>
                </c:pt>
                <c:pt idx="81">
                  <c:v>31321</c:v>
                </c:pt>
                <c:pt idx="82">
                  <c:v>31352</c:v>
                </c:pt>
                <c:pt idx="83">
                  <c:v>31382</c:v>
                </c:pt>
                <c:pt idx="84">
                  <c:v>31413</c:v>
                </c:pt>
                <c:pt idx="85">
                  <c:v>31444</c:v>
                </c:pt>
                <c:pt idx="86">
                  <c:v>31472</c:v>
                </c:pt>
                <c:pt idx="87">
                  <c:v>31503</c:v>
                </c:pt>
                <c:pt idx="88">
                  <c:v>31533</c:v>
                </c:pt>
                <c:pt idx="89">
                  <c:v>31564</c:v>
                </c:pt>
                <c:pt idx="90">
                  <c:v>31594</c:v>
                </c:pt>
                <c:pt idx="91">
                  <c:v>31625</c:v>
                </c:pt>
                <c:pt idx="92">
                  <c:v>31656</c:v>
                </c:pt>
                <c:pt idx="93">
                  <c:v>31686</c:v>
                </c:pt>
                <c:pt idx="94">
                  <c:v>31717</c:v>
                </c:pt>
                <c:pt idx="95">
                  <c:v>31747</c:v>
                </c:pt>
                <c:pt idx="96">
                  <c:v>31778</c:v>
                </c:pt>
                <c:pt idx="97">
                  <c:v>31809</c:v>
                </c:pt>
                <c:pt idx="98">
                  <c:v>31837</c:v>
                </c:pt>
                <c:pt idx="99">
                  <c:v>31868</c:v>
                </c:pt>
                <c:pt idx="100">
                  <c:v>31898</c:v>
                </c:pt>
                <c:pt idx="101">
                  <c:v>31929</c:v>
                </c:pt>
                <c:pt idx="102">
                  <c:v>31959</c:v>
                </c:pt>
                <c:pt idx="103">
                  <c:v>31990</c:v>
                </c:pt>
                <c:pt idx="104">
                  <c:v>32021</c:v>
                </c:pt>
                <c:pt idx="105">
                  <c:v>32051</c:v>
                </c:pt>
                <c:pt idx="106">
                  <c:v>32082</c:v>
                </c:pt>
                <c:pt idx="107">
                  <c:v>32112</c:v>
                </c:pt>
                <c:pt idx="108">
                  <c:v>32143</c:v>
                </c:pt>
                <c:pt idx="109">
                  <c:v>32174</c:v>
                </c:pt>
                <c:pt idx="110">
                  <c:v>32203</c:v>
                </c:pt>
                <c:pt idx="111">
                  <c:v>32234</c:v>
                </c:pt>
                <c:pt idx="112">
                  <c:v>32264</c:v>
                </c:pt>
                <c:pt idx="113">
                  <c:v>32295</c:v>
                </c:pt>
                <c:pt idx="114">
                  <c:v>32325</c:v>
                </c:pt>
                <c:pt idx="115">
                  <c:v>32356</c:v>
                </c:pt>
                <c:pt idx="116">
                  <c:v>32387</c:v>
                </c:pt>
                <c:pt idx="117">
                  <c:v>32417</c:v>
                </c:pt>
                <c:pt idx="118">
                  <c:v>32448</c:v>
                </c:pt>
                <c:pt idx="119">
                  <c:v>32478</c:v>
                </c:pt>
                <c:pt idx="120">
                  <c:v>32509</c:v>
                </c:pt>
                <c:pt idx="121">
                  <c:v>32540</c:v>
                </c:pt>
                <c:pt idx="122">
                  <c:v>32568</c:v>
                </c:pt>
                <c:pt idx="123">
                  <c:v>32599</c:v>
                </c:pt>
                <c:pt idx="124">
                  <c:v>32629</c:v>
                </c:pt>
                <c:pt idx="125">
                  <c:v>32660</c:v>
                </c:pt>
                <c:pt idx="126">
                  <c:v>32690</c:v>
                </c:pt>
                <c:pt idx="127">
                  <c:v>32721</c:v>
                </c:pt>
                <c:pt idx="128">
                  <c:v>32752</c:v>
                </c:pt>
                <c:pt idx="129">
                  <c:v>32782</c:v>
                </c:pt>
                <c:pt idx="130">
                  <c:v>32813</c:v>
                </c:pt>
                <c:pt idx="131">
                  <c:v>32843</c:v>
                </c:pt>
                <c:pt idx="132">
                  <c:v>32874</c:v>
                </c:pt>
                <c:pt idx="133">
                  <c:v>32905</c:v>
                </c:pt>
                <c:pt idx="134">
                  <c:v>32933</c:v>
                </c:pt>
                <c:pt idx="135">
                  <c:v>32964</c:v>
                </c:pt>
                <c:pt idx="136">
                  <c:v>32994</c:v>
                </c:pt>
                <c:pt idx="137">
                  <c:v>33025</c:v>
                </c:pt>
                <c:pt idx="138">
                  <c:v>33055</c:v>
                </c:pt>
                <c:pt idx="139">
                  <c:v>33086</c:v>
                </c:pt>
                <c:pt idx="140">
                  <c:v>33117</c:v>
                </c:pt>
                <c:pt idx="141">
                  <c:v>33147</c:v>
                </c:pt>
                <c:pt idx="142">
                  <c:v>33178</c:v>
                </c:pt>
                <c:pt idx="143">
                  <c:v>33208</c:v>
                </c:pt>
                <c:pt idx="144">
                  <c:v>33239</c:v>
                </c:pt>
                <c:pt idx="145">
                  <c:v>33270</c:v>
                </c:pt>
                <c:pt idx="146">
                  <c:v>33298</c:v>
                </c:pt>
                <c:pt idx="147">
                  <c:v>33329</c:v>
                </c:pt>
                <c:pt idx="148">
                  <c:v>33359</c:v>
                </c:pt>
                <c:pt idx="149">
                  <c:v>33390</c:v>
                </c:pt>
                <c:pt idx="150">
                  <c:v>33420</c:v>
                </c:pt>
                <c:pt idx="151">
                  <c:v>33451</c:v>
                </c:pt>
                <c:pt idx="152">
                  <c:v>33482</c:v>
                </c:pt>
                <c:pt idx="153">
                  <c:v>33512</c:v>
                </c:pt>
                <c:pt idx="154">
                  <c:v>33543</c:v>
                </c:pt>
                <c:pt idx="155">
                  <c:v>33573</c:v>
                </c:pt>
                <c:pt idx="156">
                  <c:v>33604</c:v>
                </c:pt>
                <c:pt idx="157">
                  <c:v>33635</c:v>
                </c:pt>
                <c:pt idx="158">
                  <c:v>33664</c:v>
                </c:pt>
                <c:pt idx="159">
                  <c:v>33695</c:v>
                </c:pt>
                <c:pt idx="160">
                  <c:v>33725</c:v>
                </c:pt>
                <c:pt idx="161">
                  <c:v>33756</c:v>
                </c:pt>
                <c:pt idx="162">
                  <c:v>33786</c:v>
                </c:pt>
                <c:pt idx="163">
                  <c:v>33817</c:v>
                </c:pt>
                <c:pt idx="164">
                  <c:v>33848</c:v>
                </c:pt>
                <c:pt idx="165">
                  <c:v>33878</c:v>
                </c:pt>
                <c:pt idx="166">
                  <c:v>33909</c:v>
                </c:pt>
                <c:pt idx="167">
                  <c:v>33939</c:v>
                </c:pt>
                <c:pt idx="168">
                  <c:v>33970</c:v>
                </c:pt>
                <c:pt idx="169">
                  <c:v>34001</c:v>
                </c:pt>
                <c:pt idx="170">
                  <c:v>34029</c:v>
                </c:pt>
                <c:pt idx="171">
                  <c:v>34060</c:v>
                </c:pt>
                <c:pt idx="172">
                  <c:v>34090</c:v>
                </c:pt>
                <c:pt idx="173">
                  <c:v>34121</c:v>
                </c:pt>
                <c:pt idx="174">
                  <c:v>34151</c:v>
                </c:pt>
                <c:pt idx="175">
                  <c:v>34182</c:v>
                </c:pt>
                <c:pt idx="176">
                  <c:v>34213</c:v>
                </c:pt>
                <c:pt idx="177">
                  <c:v>34243</c:v>
                </c:pt>
                <c:pt idx="178">
                  <c:v>34274</c:v>
                </c:pt>
                <c:pt idx="179">
                  <c:v>34304</c:v>
                </c:pt>
                <c:pt idx="180">
                  <c:v>34335</c:v>
                </c:pt>
                <c:pt idx="181">
                  <c:v>34366</c:v>
                </c:pt>
                <c:pt idx="182">
                  <c:v>34394</c:v>
                </c:pt>
                <c:pt idx="183">
                  <c:v>34425</c:v>
                </c:pt>
                <c:pt idx="184">
                  <c:v>34455</c:v>
                </c:pt>
                <c:pt idx="185">
                  <c:v>34486</c:v>
                </c:pt>
                <c:pt idx="186">
                  <c:v>34516</c:v>
                </c:pt>
                <c:pt idx="187">
                  <c:v>34547</c:v>
                </c:pt>
                <c:pt idx="188">
                  <c:v>34578</c:v>
                </c:pt>
                <c:pt idx="189">
                  <c:v>34608</c:v>
                </c:pt>
                <c:pt idx="190">
                  <c:v>34639</c:v>
                </c:pt>
                <c:pt idx="191">
                  <c:v>34669</c:v>
                </c:pt>
                <c:pt idx="192">
                  <c:v>34700</c:v>
                </c:pt>
                <c:pt idx="193">
                  <c:v>34731</c:v>
                </c:pt>
                <c:pt idx="194">
                  <c:v>34759</c:v>
                </c:pt>
                <c:pt idx="195">
                  <c:v>34790</c:v>
                </c:pt>
                <c:pt idx="196">
                  <c:v>34820</c:v>
                </c:pt>
                <c:pt idx="197">
                  <c:v>34851</c:v>
                </c:pt>
                <c:pt idx="198">
                  <c:v>34881</c:v>
                </c:pt>
                <c:pt idx="199">
                  <c:v>34912</c:v>
                </c:pt>
                <c:pt idx="200">
                  <c:v>34943</c:v>
                </c:pt>
                <c:pt idx="201">
                  <c:v>34973</c:v>
                </c:pt>
                <c:pt idx="202">
                  <c:v>35004</c:v>
                </c:pt>
                <c:pt idx="203">
                  <c:v>35034</c:v>
                </c:pt>
                <c:pt idx="204">
                  <c:v>35065</c:v>
                </c:pt>
                <c:pt idx="205">
                  <c:v>35096</c:v>
                </c:pt>
                <c:pt idx="206">
                  <c:v>35125</c:v>
                </c:pt>
                <c:pt idx="207">
                  <c:v>35156</c:v>
                </c:pt>
                <c:pt idx="208">
                  <c:v>35186</c:v>
                </c:pt>
                <c:pt idx="209">
                  <c:v>35217</c:v>
                </c:pt>
                <c:pt idx="210">
                  <c:v>35247</c:v>
                </c:pt>
                <c:pt idx="211">
                  <c:v>35278</c:v>
                </c:pt>
                <c:pt idx="212">
                  <c:v>35309</c:v>
                </c:pt>
                <c:pt idx="213">
                  <c:v>35339</c:v>
                </c:pt>
                <c:pt idx="214">
                  <c:v>35370</c:v>
                </c:pt>
                <c:pt idx="215">
                  <c:v>35400</c:v>
                </c:pt>
                <c:pt idx="216">
                  <c:v>35431</c:v>
                </c:pt>
                <c:pt idx="217">
                  <c:v>35462</c:v>
                </c:pt>
                <c:pt idx="218">
                  <c:v>35490</c:v>
                </c:pt>
                <c:pt idx="219">
                  <c:v>35521</c:v>
                </c:pt>
                <c:pt idx="220">
                  <c:v>35551</c:v>
                </c:pt>
                <c:pt idx="221">
                  <c:v>35582</c:v>
                </c:pt>
                <c:pt idx="222">
                  <c:v>35612</c:v>
                </c:pt>
                <c:pt idx="223">
                  <c:v>35643</c:v>
                </c:pt>
                <c:pt idx="224">
                  <c:v>35674</c:v>
                </c:pt>
                <c:pt idx="225">
                  <c:v>35704</c:v>
                </c:pt>
                <c:pt idx="226">
                  <c:v>35735</c:v>
                </c:pt>
                <c:pt idx="227">
                  <c:v>35765</c:v>
                </c:pt>
                <c:pt idx="228">
                  <c:v>35796</c:v>
                </c:pt>
                <c:pt idx="229">
                  <c:v>35827</c:v>
                </c:pt>
                <c:pt idx="230">
                  <c:v>35855</c:v>
                </c:pt>
                <c:pt idx="231">
                  <c:v>35886</c:v>
                </c:pt>
                <c:pt idx="232">
                  <c:v>35916</c:v>
                </c:pt>
                <c:pt idx="233">
                  <c:v>35947</c:v>
                </c:pt>
                <c:pt idx="234">
                  <c:v>35977</c:v>
                </c:pt>
                <c:pt idx="235">
                  <c:v>36008</c:v>
                </c:pt>
                <c:pt idx="236">
                  <c:v>36039</c:v>
                </c:pt>
                <c:pt idx="237">
                  <c:v>36069</c:v>
                </c:pt>
                <c:pt idx="238">
                  <c:v>36100</c:v>
                </c:pt>
                <c:pt idx="239">
                  <c:v>36130</c:v>
                </c:pt>
                <c:pt idx="240">
                  <c:v>36161</c:v>
                </c:pt>
                <c:pt idx="241">
                  <c:v>36192</c:v>
                </c:pt>
                <c:pt idx="242">
                  <c:v>36220</c:v>
                </c:pt>
                <c:pt idx="243">
                  <c:v>36251</c:v>
                </c:pt>
                <c:pt idx="244">
                  <c:v>36281</c:v>
                </c:pt>
                <c:pt idx="245">
                  <c:v>36312</c:v>
                </c:pt>
                <c:pt idx="246">
                  <c:v>36342</c:v>
                </c:pt>
                <c:pt idx="247">
                  <c:v>36373</c:v>
                </c:pt>
                <c:pt idx="248">
                  <c:v>36404</c:v>
                </c:pt>
                <c:pt idx="249">
                  <c:v>36434</c:v>
                </c:pt>
                <c:pt idx="250">
                  <c:v>36465</c:v>
                </c:pt>
                <c:pt idx="251">
                  <c:v>36495</c:v>
                </c:pt>
                <c:pt idx="252">
                  <c:v>36526</c:v>
                </c:pt>
                <c:pt idx="253">
                  <c:v>36557</c:v>
                </c:pt>
                <c:pt idx="254">
                  <c:v>36586</c:v>
                </c:pt>
                <c:pt idx="255">
                  <c:v>36617</c:v>
                </c:pt>
                <c:pt idx="256">
                  <c:v>36647</c:v>
                </c:pt>
                <c:pt idx="257">
                  <c:v>36678</c:v>
                </c:pt>
                <c:pt idx="258">
                  <c:v>36708</c:v>
                </c:pt>
                <c:pt idx="259">
                  <c:v>36739</c:v>
                </c:pt>
                <c:pt idx="260">
                  <c:v>36770</c:v>
                </c:pt>
                <c:pt idx="261">
                  <c:v>36800</c:v>
                </c:pt>
                <c:pt idx="262">
                  <c:v>36831</c:v>
                </c:pt>
                <c:pt idx="263">
                  <c:v>36861</c:v>
                </c:pt>
                <c:pt idx="264">
                  <c:v>36892</c:v>
                </c:pt>
                <c:pt idx="265">
                  <c:v>36923</c:v>
                </c:pt>
                <c:pt idx="266">
                  <c:v>36951</c:v>
                </c:pt>
                <c:pt idx="267">
                  <c:v>36982</c:v>
                </c:pt>
                <c:pt idx="268">
                  <c:v>37012</c:v>
                </c:pt>
                <c:pt idx="269">
                  <c:v>37043</c:v>
                </c:pt>
                <c:pt idx="270">
                  <c:v>37073</c:v>
                </c:pt>
                <c:pt idx="271">
                  <c:v>37104</c:v>
                </c:pt>
                <c:pt idx="272">
                  <c:v>37135</c:v>
                </c:pt>
                <c:pt idx="273">
                  <c:v>37165</c:v>
                </c:pt>
                <c:pt idx="274">
                  <c:v>37196</c:v>
                </c:pt>
                <c:pt idx="275">
                  <c:v>37226</c:v>
                </c:pt>
                <c:pt idx="276">
                  <c:v>37257</c:v>
                </c:pt>
                <c:pt idx="277">
                  <c:v>37288</c:v>
                </c:pt>
                <c:pt idx="278">
                  <c:v>37316</c:v>
                </c:pt>
                <c:pt idx="279">
                  <c:v>37347</c:v>
                </c:pt>
                <c:pt idx="280">
                  <c:v>37377</c:v>
                </c:pt>
                <c:pt idx="281">
                  <c:v>37408</c:v>
                </c:pt>
                <c:pt idx="282">
                  <c:v>37438</c:v>
                </c:pt>
                <c:pt idx="283">
                  <c:v>37469</c:v>
                </c:pt>
                <c:pt idx="284">
                  <c:v>37500</c:v>
                </c:pt>
                <c:pt idx="285">
                  <c:v>37530</c:v>
                </c:pt>
                <c:pt idx="286">
                  <c:v>37561</c:v>
                </c:pt>
                <c:pt idx="287">
                  <c:v>37591</c:v>
                </c:pt>
                <c:pt idx="288">
                  <c:v>37622</c:v>
                </c:pt>
                <c:pt idx="289">
                  <c:v>37653</c:v>
                </c:pt>
                <c:pt idx="290">
                  <c:v>37681</c:v>
                </c:pt>
                <c:pt idx="291">
                  <c:v>37712</c:v>
                </c:pt>
                <c:pt idx="292">
                  <c:v>37742</c:v>
                </c:pt>
                <c:pt idx="293">
                  <c:v>37773</c:v>
                </c:pt>
                <c:pt idx="294">
                  <c:v>37803</c:v>
                </c:pt>
                <c:pt idx="295">
                  <c:v>37834</c:v>
                </c:pt>
                <c:pt idx="296">
                  <c:v>37865</c:v>
                </c:pt>
                <c:pt idx="297">
                  <c:v>37895</c:v>
                </c:pt>
                <c:pt idx="298">
                  <c:v>37926</c:v>
                </c:pt>
                <c:pt idx="299">
                  <c:v>37956</c:v>
                </c:pt>
                <c:pt idx="300">
                  <c:v>37987</c:v>
                </c:pt>
                <c:pt idx="301">
                  <c:v>38018</c:v>
                </c:pt>
                <c:pt idx="302">
                  <c:v>38047</c:v>
                </c:pt>
                <c:pt idx="303">
                  <c:v>38078</c:v>
                </c:pt>
                <c:pt idx="304">
                  <c:v>38108</c:v>
                </c:pt>
                <c:pt idx="305">
                  <c:v>38139</c:v>
                </c:pt>
                <c:pt idx="306">
                  <c:v>38169</c:v>
                </c:pt>
                <c:pt idx="307">
                  <c:v>38200</c:v>
                </c:pt>
                <c:pt idx="308">
                  <c:v>38231</c:v>
                </c:pt>
                <c:pt idx="309">
                  <c:v>38261</c:v>
                </c:pt>
                <c:pt idx="310">
                  <c:v>38292</c:v>
                </c:pt>
                <c:pt idx="311">
                  <c:v>38322</c:v>
                </c:pt>
                <c:pt idx="312">
                  <c:v>38353</c:v>
                </c:pt>
                <c:pt idx="313">
                  <c:v>38384</c:v>
                </c:pt>
                <c:pt idx="314">
                  <c:v>38412</c:v>
                </c:pt>
                <c:pt idx="315">
                  <c:v>38443</c:v>
                </c:pt>
                <c:pt idx="316">
                  <c:v>38473</c:v>
                </c:pt>
                <c:pt idx="317">
                  <c:v>38504</c:v>
                </c:pt>
                <c:pt idx="318">
                  <c:v>38534</c:v>
                </c:pt>
                <c:pt idx="319">
                  <c:v>38565</c:v>
                </c:pt>
                <c:pt idx="320">
                  <c:v>38596</c:v>
                </c:pt>
                <c:pt idx="321">
                  <c:v>38626</c:v>
                </c:pt>
                <c:pt idx="322">
                  <c:v>38657</c:v>
                </c:pt>
                <c:pt idx="323">
                  <c:v>38687</c:v>
                </c:pt>
                <c:pt idx="324">
                  <c:v>38718</c:v>
                </c:pt>
                <c:pt idx="325">
                  <c:v>38749</c:v>
                </c:pt>
                <c:pt idx="326">
                  <c:v>38777</c:v>
                </c:pt>
                <c:pt idx="327">
                  <c:v>38808</c:v>
                </c:pt>
                <c:pt idx="328">
                  <c:v>38838</c:v>
                </c:pt>
                <c:pt idx="329">
                  <c:v>38869</c:v>
                </c:pt>
                <c:pt idx="330">
                  <c:v>38899</c:v>
                </c:pt>
                <c:pt idx="331">
                  <c:v>38930</c:v>
                </c:pt>
                <c:pt idx="332">
                  <c:v>38961</c:v>
                </c:pt>
                <c:pt idx="333">
                  <c:v>38991</c:v>
                </c:pt>
                <c:pt idx="334">
                  <c:v>39022</c:v>
                </c:pt>
                <c:pt idx="335">
                  <c:v>39052</c:v>
                </c:pt>
                <c:pt idx="336">
                  <c:v>39083</c:v>
                </c:pt>
                <c:pt idx="337">
                  <c:v>39114</c:v>
                </c:pt>
                <c:pt idx="338">
                  <c:v>39142</c:v>
                </c:pt>
                <c:pt idx="339">
                  <c:v>39173</c:v>
                </c:pt>
                <c:pt idx="340">
                  <c:v>39203</c:v>
                </c:pt>
                <c:pt idx="341">
                  <c:v>39234</c:v>
                </c:pt>
                <c:pt idx="342">
                  <c:v>39264</c:v>
                </c:pt>
                <c:pt idx="343">
                  <c:v>39295</c:v>
                </c:pt>
                <c:pt idx="344">
                  <c:v>39326</c:v>
                </c:pt>
                <c:pt idx="345">
                  <c:v>39356</c:v>
                </c:pt>
                <c:pt idx="346">
                  <c:v>39387</c:v>
                </c:pt>
                <c:pt idx="347">
                  <c:v>39417</c:v>
                </c:pt>
                <c:pt idx="348">
                  <c:v>39448</c:v>
                </c:pt>
                <c:pt idx="349">
                  <c:v>39479</c:v>
                </c:pt>
                <c:pt idx="350">
                  <c:v>39508</c:v>
                </c:pt>
                <c:pt idx="351">
                  <c:v>39539</c:v>
                </c:pt>
                <c:pt idx="352">
                  <c:v>39569</c:v>
                </c:pt>
                <c:pt idx="353">
                  <c:v>39600</c:v>
                </c:pt>
                <c:pt idx="354">
                  <c:v>39630</c:v>
                </c:pt>
                <c:pt idx="355">
                  <c:v>39661</c:v>
                </c:pt>
                <c:pt idx="356">
                  <c:v>39692</c:v>
                </c:pt>
                <c:pt idx="357">
                  <c:v>39722</c:v>
                </c:pt>
                <c:pt idx="358">
                  <c:v>39753</c:v>
                </c:pt>
                <c:pt idx="359">
                  <c:v>39783</c:v>
                </c:pt>
                <c:pt idx="360">
                  <c:v>39814</c:v>
                </c:pt>
                <c:pt idx="361">
                  <c:v>39845</c:v>
                </c:pt>
                <c:pt idx="362">
                  <c:v>39873</c:v>
                </c:pt>
                <c:pt idx="363">
                  <c:v>39904</c:v>
                </c:pt>
                <c:pt idx="364">
                  <c:v>39934</c:v>
                </c:pt>
                <c:pt idx="365">
                  <c:v>39965</c:v>
                </c:pt>
                <c:pt idx="366">
                  <c:v>39995</c:v>
                </c:pt>
                <c:pt idx="367">
                  <c:v>40026</c:v>
                </c:pt>
                <c:pt idx="368">
                  <c:v>40057</c:v>
                </c:pt>
                <c:pt idx="369">
                  <c:v>40087</c:v>
                </c:pt>
                <c:pt idx="370">
                  <c:v>40118</c:v>
                </c:pt>
                <c:pt idx="371">
                  <c:v>40148</c:v>
                </c:pt>
                <c:pt idx="372">
                  <c:v>40179</c:v>
                </c:pt>
                <c:pt idx="373">
                  <c:v>40210</c:v>
                </c:pt>
                <c:pt idx="374">
                  <c:v>40238</c:v>
                </c:pt>
                <c:pt idx="375">
                  <c:v>40269</c:v>
                </c:pt>
                <c:pt idx="376">
                  <c:v>40299</c:v>
                </c:pt>
                <c:pt idx="377">
                  <c:v>40330</c:v>
                </c:pt>
                <c:pt idx="378">
                  <c:v>40360</c:v>
                </c:pt>
                <c:pt idx="379">
                  <c:v>40391</c:v>
                </c:pt>
                <c:pt idx="380">
                  <c:v>40422</c:v>
                </c:pt>
                <c:pt idx="381">
                  <c:v>40452</c:v>
                </c:pt>
                <c:pt idx="382">
                  <c:v>40483</c:v>
                </c:pt>
                <c:pt idx="383">
                  <c:v>40513</c:v>
                </c:pt>
                <c:pt idx="384">
                  <c:v>40544</c:v>
                </c:pt>
                <c:pt idx="385">
                  <c:v>40575</c:v>
                </c:pt>
                <c:pt idx="386">
                  <c:v>40603</c:v>
                </c:pt>
                <c:pt idx="387">
                  <c:v>40634</c:v>
                </c:pt>
                <c:pt idx="388">
                  <c:v>40664</c:v>
                </c:pt>
                <c:pt idx="389">
                  <c:v>40695</c:v>
                </c:pt>
                <c:pt idx="390">
                  <c:v>40725</c:v>
                </c:pt>
                <c:pt idx="391">
                  <c:v>40756</c:v>
                </c:pt>
                <c:pt idx="392">
                  <c:v>40787</c:v>
                </c:pt>
                <c:pt idx="393">
                  <c:v>40817</c:v>
                </c:pt>
                <c:pt idx="394">
                  <c:v>40848</c:v>
                </c:pt>
                <c:pt idx="395">
                  <c:v>40878</c:v>
                </c:pt>
                <c:pt idx="396">
                  <c:v>40909</c:v>
                </c:pt>
                <c:pt idx="397">
                  <c:v>40940</c:v>
                </c:pt>
                <c:pt idx="398">
                  <c:v>40969</c:v>
                </c:pt>
                <c:pt idx="399">
                  <c:v>41000</c:v>
                </c:pt>
                <c:pt idx="400">
                  <c:v>41030</c:v>
                </c:pt>
                <c:pt idx="401">
                  <c:v>41061</c:v>
                </c:pt>
                <c:pt idx="402">
                  <c:v>41091</c:v>
                </c:pt>
                <c:pt idx="403">
                  <c:v>41122</c:v>
                </c:pt>
                <c:pt idx="404">
                  <c:v>41153</c:v>
                </c:pt>
                <c:pt idx="405">
                  <c:v>41183</c:v>
                </c:pt>
                <c:pt idx="406">
                  <c:v>41214</c:v>
                </c:pt>
                <c:pt idx="407">
                  <c:v>41244</c:v>
                </c:pt>
                <c:pt idx="408">
                  <c:v>41275</c:v>
                </c:pt>
                <c:pt idx="409">
                  <c:v>41306</c:v>
                </c:pt>
                <c:pt idx="410">
                  <c:v>41334</c:v>
                </c:pt>
                <c:pt idx="411">
                  <c:v>41365</c:v>
                </c:pt>
                <c:pt idx="412">
                  <c:v>41395</c:v>
                </c:pt>
                <c:pt idx="413">
                  <c:v>41426</c:v>
                </c:pt>
                <c:pt idx="414">
                  <c:v>41456</c:v>
                </c:pt>
                <c:pt idx="415">
                  <c:v>41487</c:v>
                </c:pt>
                <c:pt idx="416">
                  <c:v>41518</c:v>
                </c:pt>
                <c:pt idx="417">
                  <c:v>41548</c:v>
                </c:pt>
                <c:pt idx="418">
                  <c:v>41579</c:v>
                </c:pt>
                <c:pt idx="419">
                  <c:v>41609</c:v>
                </c:pt>
                <c:pt idx="420">
                  <c:v>41640</c:v>
                </c:pt>
                <c:pt idx="421">
                  <c:v>41671</c:v>
                </c:pt>
                <c:pt idx="422">
                  <c:v>41699</c:v>
                </c:pt>
                <c:pt idx="423">
                  <c:v>41730</c:v>
                </c:pt>
                <c:pt idx="424">
                  <c:v>41760</c:v>
                </c:pt>
                <c:pt idx="425">
                  <c:v>41791</c:v>
                </c:pt>
                <c:pt idx="426">
                  <c:v>41821</c:v>
                </c:pt>
                <c:pt idx="427">
                  <c:v>41852</c:v>
                </c:pt>
                <c:pt idx="428">
                  <c:v>41883</c:v>
                </c:pt>
                <c:pt idx="429">
                  <c:v>41913</c:v>
                </c:pt>
                <c:pt idx="430">
                  <c:v>41944</c:v>
                </c:pt>
                <c:pt idx="431">
                  <c:v>41974</c:v>
                </c:pt>
                <c:pt idx="432">
                  <c:v>42005</c:v>
                </c:pt>
                <c:pt idx="433">
                  <c:v>42036</c:v>
                </c:pt>
                <c:pt idx="434">
                  <c:v>42064</c:v>
                </c:pt>
                <c:pt idx="435">
                  <c:v>42095</c:v>
                </c:pt>
                <c:pt idx="436">
                  <c:v>42125</c:v>
                </c:pt>
                <c:pt idx="437">
                  <c:v>42156</c:v>
                </c:pt>
                <c:pt idx="438">
                  <c:v>42186</c:v>
                </c:pt>
                <c:pt idx="439">
                  <c:v>42217</c:v>
                </c:pt>
                <c:pt idx="440">
                  <c:v>42248</c:v>
                </c:pt>
                <c:pt idx="441">
                  <c:v>42278</c:v>
                </c:pt>
                <c:pt idx="442">
                  <c:v>42309</c:v>
                </c:pt>
                <c:pt idx="443">
                  <c:v>42339</c:v>
                </c:pt>
                <c:pt idx="444">
                  <c:v>42370</c:v>
                </c:pt>
                <c:pt idx="445">
                  <c:v>42401</c:v>
                </c:pt>
                <c:pt idx="446">
                  <c:v>42430</c:v>
                </c:pt>
                <c:pt idx="447">
                  <c:v>42461</c:v>
                </c:pt>
                <c:pt idx="448">
                  <c:v>42491</c:v>
                </c:pt>
                <c:pt idx="449">
                  <c:v>42522</c:v>
                </c:pt>
                <c:pt idx="450">
                  <c:v>42552</c:v>
                </c:pt>
                <c:pt idx="451">
                  <c:v>42583</c:v>
                </c:pt>
                <c:pt idx="452">
                  <c:v>42614</c:v>
                </c:pt>
                <c:pt idx="453">
                  <c:v>42644</c:v>
                </c:pt>
                <c:pt idx="454">
                  <c:v>42675</c:v>
                </c:pt>
                <c:pt idx="455">
                  <c:v>42705</c:v>
                </c:pt>
                <c:pt idx="456">
                  <c:v>42736</c:v>
                </c:pt>
                <c:pt idx="457">
                  <c:v>42767</c:v>
                </c:pt>
                <c:pt idx="458">
                  <c:v>42795</c:v>
                </c:pt>
                <c:pt idx="459">
                  <c:v>42826</c:v>
                </c:pt>
                <c:pt idx="460">
                  <c:v>42856</c:v>
                </c:pt>
                <c:pt idx="461">
                  <c:v>42887</c:v>
                </c:pt>
                <c:pt idx="462">
                  <c:v>42917</c:v>
                </c:pt>
                <c:pt idx="463">
                  <c:v>42948</c:v>
                </c:pt>
                <c:pt idx="464">
                  <c:v>42979</c:v>
                </c:pt>
                <c:pt idx="465">
                  <c:v>43009</c:v>
                </c:pt>
                <c:pt idx="466">
                  <c:v>43040</c:v>
                </c:pt>
                <c:pt idx="467">
                  <c:v>43070</c:v>
                </c:pt>
                <c:pt idx="468">
                  <c:v>43101</c:v>
                </c:pt>
                <c:pt idx="469">
                  <c:v>43132</c:v>
                </c:pt>
                <c:pt idx="470">
                  <c:v>43160</c:v>
                </c:pt>
                <c:pt idx="471">
                  <c:v>43191</c:v>
                </c:pt>
                <c:pt idx="472">
                  <c:v>43221</c:v>
                </c:pt>
                <c:pt idx="473">
                  <c:v>43252</c:v>
                </c:pt>
                <c:pt idx="474">
                  <c:v>43282</c:v>
                </c:pt>
                <c:pt idx="475">
                  <c:v>43313</c:v>
                </c:pt>
                <c:pt idx="476">
                  <c:v>43344</c:v>
                </c:pt>
                <c:pt idx="477">
                  <c:v>43374</c:v>
                </c:pt>
                <c:pt idx="478">
                  <c:v>43405</c:v>
                </c:pt>
                <c:pt idx="479">
                  <c:v>43435</c:v>
                </c:pt>
                <c:pt idx="480">
                  <c:v>43466</c:v>
                </c:pt>
                <c:pt idx="481">
                  <c:v>43497</c:v>
                </c:pt>
                <c:pt idx="482">
                  <c:v>43525</c:v>
                </c:pt>
                <c:pt idx="483">
                  <c:v>43556</c:v>
                </c:pt>
                <c:pt idx="484">
                  <c:v>43586</c:v>
                </c:pt>
                <c:pt idx="485">
                  <c:v>43617</c:v>
                </c:pt>
                <c:pt idx="486">
                  <c:v>43647</c:v>
                </c:pt>
                <c:pt idx="487">
                  <c:v>43678</c:v>
                </c:pt>
                <c:pt idx="488">
                  <c:v>43709</c:v>
                </c:pt>
              </c:numCache>
            </c:numRef>
          </c:cat>
          <c:val>
            <c:numRef>
              <c:f>'B.1.2'!$B$4:$B$492</c:f>
              <c:numCache>
                <c:formatCode>0.0</c:formatCode>
                <c:ptCount val="489"/>
                <c:pt idx="0">
                  <c:v>19</c:v>
                </c:pt>
                <c:pt idx="1">
                  <c:v>22</c:v>
                </c:pt>
                <c:pt idx="2">
                  <c:v>23.3</c:v>
                </c:pt>
                <c:pt idx="3">
                  <c:v>23.6</c:v>
                </c:pt>
                <c:pt idx="4">
                  <c:v>32.799999999999997</c:v>
                </c:pt>
                <c:pt idx="5">
                  <c:v>36.5</c:v>
                </c:pt>
                <c:pt idx="6">
                  <c:v>35</c:v>
                </c:pt>
                <c:pt idx="7">
                  <c:v>35.799999999999997</c:v>
                </c:pt>
                <c:pt idx="8">
                  <c:v>36.5</c:v>
                </c:pt>
                <c:pt idx="9">
                  <c:v>38.5</c:v>
                </c:pt>
                <c:pt idx="10">
                  <c:v>42</c:v>
                </c:pt>
                <c:pt idx="11">
                  <c:v>40.5</c:v>
                </c:pt>
                <c:pt idx="12">
                  <c:v>40</c:v>
                </c:pt>
                <c:pt idx="13">
                  <c:v>38.5</c:v>
                </c:pt>
                <c:pt idx="14">
                  <c:v>38.299999999999997</c:v>
                </c:pt>
                <c:pt idx="15">
                  <c:v>38.200000000000003</c:v>
                </c:pt>
                <c:pt idx="16">
                  <c:v>38.5</c:v>
                </c:pt>
                <c:pt idx="17">
                  <c:v>38</c:v>
                </c:pt>
                <c:pt idx="18">
                  <c:v>37.4</c:v>
                </c:pt>
                <c:pt idx="19">
                  <c:v>33.6</c:v>
                </c:pt>
                <c:pt idx="20">
                  <c:v>33.4</c:v>
                </c:pt>
                <c:pt idx="21">
                  <c:v>37.9</c:v>
                </c:pt>
                <c:pt idx="22">
                  <c:v>40.799999999999997</c:v>
                </c:pt>
                <c:pt idx="23">
                  <c:v>40.200000000000003</c:v>
                </c:pt>
                <c:pt idx="24">
                  <c:v>40.299999999999997</c:v>
                </c:pt>
                <c:pt idx="25">
                  <c:v>38.700000000000003</c:v>
                </c:pt>
                <c:pt idx="26">
                  <c:v>38.299999999999997</c:v>
                </c:pt>
                <c:pt idx="27">
                  <c:v>37.200000000000003</c:v>
                </c:pt>
                <c:pt idx="28">
                  <c:v>35.200000000000003</c:v>
                </c:pt>
                <c:pt idx="29">
                  <c:v>33.299999999999997</c:v>
                </c:pt>
                <c:pt idx="30">
                  <c:v>35.1</c:v>
                </c:pt>
                <c:pt idx="31">
                  <c:v>35.799999999999997</c:v>
                </c:pt>
                <c:pt idx="32">
                  <c:v>35.9</c:v>
                </c:pt>
                <c:pt idx="33">
                  <c:v>36.5</c:v>
                </c:pt>
                <c:pt idx="34">
                  <c:v>37.1</c:v>
                </c:pt>
                <c:pt idx="35">
                  <c:v>36.700000000000003</c:v>
                </c:pt>
                <c:pt idx="36">
                  <c:v>35.799999999999997</c:v>
                </c:pt>
                <c:pt idx="37">
                  <c:v>31.6</c:v>
                </c:pt>
                <c:pt idx="38">
                  <c:v>29.3</c:v>
                </c:pt>
                <c:pt idx="39">
                  <c:v>33.1</c:v>
                </c:pt>
                <c:pt idx="40">
                  <c:v>35.200000000000003</c:v>
                </c:pt>
                <c:pt idx="41">
                  <c:v>34.6</c:v>
                </c:pt>
                <c:pt idx="42">
                  <c:v>33.700000000000003</c:v>
                </c:pt>
                <c:pt idx="43">
                  <c:v>32.799999999999997</c:v>
                </c:pt>
                <c:pt idx="44">
                  <c:v>34.299999999999997</c:v>
                </c:pt>
                <c:pt idx="45">
                  <c:v>35</c:v>
                </c:pt>
                <c:pt idx="46">
                  <c:v>33.799999999999997</c:v>
                </c:pt>
                <c:pt idx="47">
                  <c:v>31.8</c:v>
                </c:pt>
                <c:pt idx="48">
                  <c:v>30.9</c:v>
                </c:pt>
                <c:pt idx="49">
                  <c:v>29.1</c:v>
                </c:pt>
                <c:pt idx="50">
                  <c:v>28.2</c:v>
                </c:pt>
                <c:pt idx="51">
                  <c:v>29.8</c:v>
                </c:pt>
                <c:pt idx="52">
                  <c:v>29.6</c:v>
                </c:pt>
                <c:pt idx="53">
                  <c:v>30.2</c:v>
                </c:pt>
                <c:pt idx="54">
                  <c:v>30.8</c:v>
                </c:pt>
                <c:pt idx="55">
                  <c:v>31.1</c:v>
                </c:pt>
                <c:pt idx="56">
                  <c:v>30.4</c:v>
                </c:pt>
                <c:pt idx="57">
                  <c:v>29.9</c:v>
                </c:pt>
                <c:pt idx="58">
                  <c:v>29.2</c:v>
                </c:pt>
                <c:pt idx="59">
                  <c:v>29</c:v>
                </c:pt>
                <c:pt idx="60">
                  <c:v>29.6</c:v>
                </c:pt>
                <c:pt idx="61">
                  <c:v>29.9</c:v>
                </c:pt>
                <c:pt idx="62">
                  <c:v>30.1</c:v>
                </c:pt>
                <c:pt idx="63">
                  <c:v>30.1</c:v>
                </c:pt>
                <c:pt idx="64">
                  <c:v>29.9</c:v>
                </c:pt>
                <c:pt idx="65">
                  <c:v>29.2</c:v>
                </c:pt>
                <c:pt idx="66">
                  <c:v>27.9</c:v>
                </c:pt>
                <c:pt idx="67">
                  <c:v>28.1</c:v>
                </c:pt>
                <c:pt idx="68">
                  <c:v>28.4</c:v>
                </c:pt>
                <c:pt idx="69">
                  <c:v>27.8</c:v>
                </c:pt>
                <c:pt idx="70">
                  <c:v>27.7</c:v>
                </c:pt>
                <c:pt idx="71">
                  <c:v>27</c:v>
                </c:pt>
                <c:pt idx="72">
                  <c:v>27</c:v>
                </c:pt>
                <c:pt idx="73">
                  <c:v>28.2</c:v>
                </c:pt>
                <c:pt idx="74">
                  <c:v>28.1</c:v>
                </c:pt>
                <c:pt idx="75">
                  <c:v>27.9</c:v>
                </c:pt>
                <c:pt idx="76">
                  <c:v>26.7</c:v>
                </c:pt>
                <c:pt idx="77">
                  <c:v>26.5</c:v>
                </c:pt>
                <c:pt idx="78">
                  <c:v>26.6</c:v>
                </c:pt>
                <c:pt idx="79">
                  <c:v>27.2</c:v>
                </c:pt>
                <c:pt idx="80">
                  <c:v>27.2</c:v>
                </c:pt>
                <c:pt idx="81">
                  <c:v>27.9</c:v>
                </c:pt>
                <c:pt idx="82">
                  <c:v>29.1</c:v>
                </c:pt>
                <c:pt idx="83">
                  <c:v>25.9</c:v>
                </c:pt>
                <c:pt idx="84">
                  <c:v>25.8</c:v>
                </c:pt>
                <c:pt idx="85">
                  <c:v>17.600000000000001</c:v>
                </c:pt>
                <c:pt idx="86">
                  <c:v>13.9</c:v>
                </c:pt>
                <c:pt idx="87">
                  <c:v>12.5</c:v>
                </c:pt>
                <c:pt idx="88">
                  <c:v>14.2</c:v>
                </c:pt>
                <c:pt idx="89">
                  <c:v>11.9</c:v>
                </c:pt>
                <c:pt idx="90">
                  <c:v>9.5</c:v>
                </c:pt>
                <c:pt idx="91">
                  <c:v>13.7</c:v>
                </c:pt>
                <c:pt idx="92">
                  <c:v>14.2</c:v>
                </c:pt>
                <c:pt idx="93">
                  <c:v>13.8</c:v>
                </c:pt>
                <c:pt idx="94">
                  <c:v>14.6</c:v>
                </c:pt>
                <c:pt idx="95">
                  <c:v>15.9</c:v>
                </c:pt>
                <c:pt idx="96">
                  <c:v>18.399999999999999</c:v>
                </c:pt>
                <c:pt idx="97">
                  <c:v>17.3</c:v>
                </c:pt>
                <c:pt idx="98">
                  <c:v>17.899999999999999</c:v>
                </c:pt>
                <c:pt idx="99">
                  <c:v>18.100000000000001</c:v>
                </c:pt>
                <c:pt idx="100">
                  <c:v>18.8</c:v>
                </c:pt>
                <c:pt idx="101">
                  <c:v>18.899999999999999</c:v>
                </c:pt>
                <c:pt idx="102">
                  <c:v>19.8</c:v>
                </c:pt>
                <c:pt idx="103">
                  <c:v>19</c:v>
                </c:pt>
                <c:pt idx="104">
                  <c:v>18.399999999999999</c:v>
                </c:pt>
                <c:pt idx="105">
                  <c:v>18.8</c:v>
                </c:pt>
                <c:pt idx="106">
                  <c:v>17.8</c:v>
                </c:pt>
                <c:pt idx="107">
                  <c:v>17.100000000000001</c:v>
                </c:pt>
                <c:pt idx="108">
                  <c:v>16.899999999999999</c:v>
                </c:pt>
                <c:pt idx="109">
                  <c:v>15.8</c:v>
                </c:pt>
                <c:pt idx="110">
                  <c:v>14.8</c:v>
                </c:pt>
                <c:pt idx="111">
                  <c:v>16.600000000000001</c:v>
                </c:pt>
                <c:pt idx="112">
                  <c:v>16.399999999999999</c:v>
                </c:pt>
                <c:pt idx="113">
                  <c:v>15.6</c:v>
                </c:pt>
                <c:pt idx="114">
                  <c:v>14.9</c:v>
                </c:pt>
                <c:pt idx="115">
                  <c:v>15</c:v>
                </c:pt>
                <c:pt idx="116">
                  <c:v>13.3</c:v>
                </c:pt>
                <c:pt idx="117">
                  <c:v>12.5</c:v>
                </c:pt>
                <c:pt idx="118">
                  <c:v>13</c:v>
                </c:pt>
                <c:pt idx="119">
                  <c:v>15.2</c:v>
                </c:pt>
                <c:pt idx="120">
                  <c:v>17</c:v>
                </c:pt>
                <c:pt idx="121">
                  <c:v>16.7</c:v>
                </c:pt>
                <c:pt idx="122">
                  <c:v>18.7</c:v>
                </c:pt>
                <c:pt idx="123">
                  <c:v>19.8</c:v>
                </c:pt>
                <c:pt idx="124">
                  <c:v>18.399999999999999</c:v>
                </c:pt>
                <c:pt idx="125">
                  <c:v>17.5</c:v>
                </c:pt>
                <c:pt idx="126">
                  <c:v>17.8</c:v>
                </c:pt>
                <c:pt idx="127">
                  <c:v>17.100000000000001</c:v>
                </c:pt>
                <c:pt idx="128">
                  <c:v>17.8</c:v>
                </c:pt>
                <c:pt idx="129">
                  <c:v>19</c:v>
                </c:pt>
                <c:pt idx="130">
                  <c:v>19.2</c:v>
                </c:pt>
                <c:pt idx="131">
                  <c:v>19.899999999999999</c:v>
                </c:pt>
                <c:pt idx="132">
                  <c:v>21</c:v>
                </c:pt>
                <c:pt idx="133">
                  <c:v>19.899999999999999</c:v>
                </c:pt>
                <c:pt idx="134">
                  <c:v>18.5</c:v>
                </c:pt>
                <c:pt idx="135">
                  <c:v>16.8</c:v>
                </c:pt>
                <c:pt idx="136">
                  <c:v>16.7</c:v>
                </c:pt>
                <c:pt idx="137">
                  <c:v>15.7</c:v>
                </c:pt>
                <c:pt idx="138">
                  <c:v>17.600000000000001</c:v>
                </c:pt>
                <c:pt idx="139">
                  <c:v>27.1</c:v>
                </c:pt>
                <c:pt idx="140">
                  <c:v>34.1</c:v>
                </c:pt>
                <c:pt idx="141">
                  <c:v>36.1</c:v>
                </c:pt>
                <c:pt idx="142">
                  <c:v>33</c:v>
                </c:pt>
                <c:pt idx="143">
                  <c:v>28</c:v>
                </c:pt>
                <c:pt idx="144">
                  <c:v>23.7</c:v>
                </c:pt>
                <c:pt idx="145">
                  <c:v>19.399999999999999</c:v>
                </c:pt>
                <c:pt idx="146">
                  <c:v>19.5</c:v>
                </c:pt>
                <c:pt idx="147">
                  <c:v>19.3</c:v>
                </c:pt>
                <c:pt idx="148">
                  <c:v>19.3</c:v>
                </c:pt>
                <c:pt idx="149">
                  <c:v>18.2</c:v>
                </c:pt>
                <c:pt idx="150">
                  <c:v>19.5</c:v>
                </c:pt>
                <c:pt idx="151">
                  <c:v>19.8</c:v>
                </c:pt>
                <c:pt idx="152">
                  <c:v>20.5</c:v>
                </c:pt>
                <c:pt idx="153">
                  <c:v>22.2</c:v>
                </c:pt>
                <c:pt idx="154">
                  <c:v>21.3</c:v>
                </c:pt>
                <c:pt idx="155">
                  <c:v>18.399999999999999</c:v>
                </c:pt>
                <c:pt idx="156">
                  <c:v>18.2</c:v>
                </c:pt>
                <c:pt idx="157">
                  <c:v>18.100000000000001</c:v>
                </c:pt>
                <c:pt idx="158">
                  <c:v>17.600000000000001</c:v>
                </c:pt>
                <c:pt idx="159">
                  <c:v>19</c:v>
                </c:pt>
                <c:pt idx="160">
                  <c:v>19.899999999999999</c:v>
                </c:pt>
                <c:pt idx="161">
                  <c:v>21.2</c:v>
                </c:pt>
                <c:pt idx="162">
                  <c:v>20.3</c:v>
                </c:pt>
                <c:pt idx="163">
                  <c:v>19.8</c:v>
                </c:pt>
                <c:pt idx="164">
                  <c:v>20.3</c:v>
                </c:pt>
                <c:pt idx="165">
                  <c:v>20.3</c:v>
                </c:pt>
                <c:pt idx="166">
                  <c:v>19.2</c:v>
                </c:pt>
                <c:pt idx="167">
                  <c:v>18.2</c:v>
                </c:pt>
                <c:pt idx="168">
                  <c:v>17.399999999999999</c:v>
                </c:pt>
                <c:pt idx="169">
                  <c:v>18.5</c:v>
                </c:pt>
                <c:pt idx="170">
                  <c:v>18.8</c:v>
                </c:pt>
                <c:pt idx="171">
                  <c:v>18.7</c:v>
                </c:pt>
                <c:pt idx="172">
                  <c:v>18.5</c:v>
                </c:pt>
                <c:pt idx="173">
                  <c:v>17.7</c:v>
                </c:pt>
                <c:pt idx="174">
                  <c:v>16.8</c:v>
                </c:pt>
                <c:pt idx="175">
                  <c:v>16.7</c:v>
                </c:pt>
                <c:pt idx="176">
                  <c:v>16</c:v>
                </c:pt>
                <c:pt idx="177">
                  <c:v>16.600000000000001</c:v>
                </c:pt>
                <c:pt idx="178">
                  <c:v>15.2</c:v>
                </c:pt>
                <c:pt idx="179">
                  <c:v>13.6</c:v>
                </c:pt>
                <c:pt idx="180">
                  <c:v>14.3</c:v>
                </c:pt>
                <c:pt idx="181">
                  <c:v>13.8</c:v>
                </c:pt>
                <c:pt idx="182">
                  <c:v>14</c:v>
                </c:pt>
                <c:pt idx="183">
                  <c:v>15.2</c:v>
                </c:pt>
                <c:pt idx="184">
                  <c:v>16.2</c:v>
                </c:pt>
                <c:pt idx="185">
                  <c:v>16.8</c:v>
                </c:pt>
                <c:pt idx="186">
                  <c:v>17.600000000000001</c:v>
                </c:pt>
                <c:pt idx="187">
                  <c:v>16.8</c:v>
                </c:pt>
                <c:pt idx="188">
                  <c:v>15.9</c:v>
                </c:pt>
                <c:pt idx="189">
                  <c:v>16.399999999999999</c:v>
                </c:pt>
                <c:pt idx="190">
                  <c:v>17.2</c:v>
                </c:pt>
                <c:pt idx="191">
                  <c:v>16</c:v>
                </c:pt>
                <c:pt idx="192">
                  <c:v>16.600000000000001</c:v>
                </c:pt>
                <c:pt idx="193">
                  <c:v>17.100000000000001</c:v>
                </c:pt>
                <c:pt idx="194">
                  <c:v>17</c:v>
                </c:pt>
                <c:pt idx="195">
                  <c:v>18.7</c:v>
                </c:pt>
                <c:pt idx="196">
                  <c:v>18.399999999999999</c:v>
                </c:pt>
                <c:pt idx="197">
                  <c:v>17.399999999999999</c:v>
                </c:pt>
                <c:pt idx="198">
                  <c:v>15.9</c:v>
                </c:pt>
                <c:pt idx="199">
                  <c:v>16.100000000000001</c:v>
                </c:pt>
                <c:pt idx="200">
                  <c:v>16.8</c:v>
                </c:pt>
                <c:pt idx="201">
                  <c:v>16.100000000000001</c:v>
                </c:pt>
                <c:pt idx="202">
                  <c:v>16.899999999999999</c:v>
                </c:pt>
                <c:pt idx="203">
                  <c:v>18</c:v>
                </c:pt>
                <c:pt idx="204">
                  <c:v>17.899999999999999</c:v>
                </c:pt>
                <c:pt idx="205">
                  <c:v>18</c:v>
                </c:pt>
                <c:pt idx="206">
                  <c:v>20</c:v>
                </c:pt>
                <c:pt idx="207">
                  <c:v>21</c:v>
                </c:pt>
                <c:pt idx="208">
                  <c:v>19.100000000000001</c:v>
                </c:pt>
                <c:pt idx="209">
                  <c:v>18.3</c:v>
                </c:pt>
                <c:pt idx="210">
                  <c:v>19.600000000000001</c:v>
                </c:pt>
                <c:pt idx="211">
                  <c:v>20.6</c:v>
                </c:pt>
                <c:pt idx="212">
                  <c:v>22.6</c:v>
                </c:pt>
                <c:pt idx="213">
                  <c:v>24.2</c:v>
                </c:pt>
                <c:pt idx="214">
                  <c:v>22.6</c:v>
                </c:pt>
                <c:pt idx="215">
                  <c:v>23.9</c:v>
                </c:pt>
                <c:pt idx="216">
                  <c:v>23.5</c:v>
                </c:pt>
                <c:pt idx="217">
                  <c:v>20.8</c:v>
                </c:pt>
                <c:pt idx="218">
                  <c:v>19.2</c:v>
                </c:pt>
                <c:pt idx="219">
                  <c:v>17.5</c:v>
                </c:pt>
                <c:pt idx="220">
                  <c:v>19.100000000000001</c:v>
                </c:pt>
                <c:pt idx="221">
                  <c:v>17.600000000000001</c:v>
                </c:pt>
                <c:pt idx="222">
                  <c:v>18.399999999999999</c:v>
                </c:pt>
                <c:pt idx="223">
                  <c:v>18.7</c:v>
                </c:pt>
                <c:pt idx="224">
                  <c:v>18.5</c:v>
                </c:pt>
                <c:pt idx="225">
                  <c:v>19.899999999999999</c:v>
                </c:pt>
                <c:pt idx="226">
                  <c:v>19</c:v>
                </c:pt>
                <c:pt idx="227">
                  <c:v>17</c:v>
                </c:pt>
                <c:pt idx="228">
                  <c:v>15.1</c:v>
                </c:pt>
                <c:pt idx="229">
                  <c:v>14.1</c:v>
                </c:pt>
                <c:pt idx="230">
                  <c:v>13.1</c:v>
                </c:pt>
                <c:pt idx="231">
                  <c:v>13.4</c:v>
                </c:pt>
                <c:pt idx="232">
                  <c:v>14.4</c:v>
                </c:pt>
                <c:pt idx="233">
                  <c:v>12.1</c:v>
                </c:pt>
                <c:pt idx="234">
                  <c:v>12</c:v>
                </c:pt>
                <c:pt idx="235">
                  <c:v>11.9</c:v>
                </c:pt>
                <c:pt idx="236">
                  <c:v>13.4</c:v>
                </c:pt>
                <c:pt idx="237">
                  <c:v>12.6</c:v>
                </c:pt>
                <c:pt idx="238">
                  <c:v>10.9</c:v>
                </c:pt>
                <c:pt idx="239">
                  <c:v>9.8000000000000007</c:v>
                </c:pt>
                <c:pt idx="240">
                  <c:v>11.1</c:v>
                </c:pt>
                <c:pt idx="241">
                  <c:v>10.199999999999999</c:v>
                </c:pt>
                <c:pt idx="242">
                  <c:v>12.5</c:v>
                </c:pt>
                <c:pt idx="243">
                  <c:v>15.3</c:v>
                </c:pt>
                <c:pt idx="244">
                  <c:v>15.1</c:v>
                </c:pt>
                <c:pt idx="245">
                  <c:v>15.8</c:v>
                </c:pt>
                <c:pt idx="246">
                  <c:v>19</c:v>
                </c:pt>
                <c:pt idx="247">
                  <c:v>20.2</c:v>
                </c:pt>
                <c:pt idx="248">
                  <c:v>22.4</c:v>
                </c:pt>
                <c:pt idx="249">
                  <c:v>22</c:v>
                </c:pt>
                <c:pt idx="250">
                  <c:v>24.6</c:v>
                </c:pt>
                <c:pt idx="251">
                  <c:v>25.6</c:v>
                </c:pt>
                <c:pt idx="252">
                  <c:v>25.4</c:v>
                </c:pt>
                <c:pt idx="253">
                  <c:v>27.7</c:v>
                </c:pt>
                <c:pt idx="254">
                  <c:v>27.5</c:v>
                </c:pt>
                <c:pt idx="255">
                  <c:v>22.5</c:v>
                </c:pt>
                <c:pt idx="256">
                  <c:v>27.3</c:v>
                </c:pt>
                <c:pt idx="257">
                  <c:v>29.7</c:v>
                </c:pt>
                <c:pt idx="258">
                  <c:v>28.5</c:v>
                </c:pt>
                <c:pt idx="259">
                  <c:v>29.4</c:v>
                </c:pt>
                <c:pt idx="260">
                  <c:v>32.6</c:v>
                </c:pt>
                <c:pt idx="261">
                  <c:v>30.9</c:v>
                </c:pt>
                <c:pt idx="262">
                  <c:v>32.5</c:v>
                </c:pt>
                <c:pt idx="263">
                  <c:v>25.1</c:v>
                </c:pt>
                <c:pt idx="264">
                  <c:v>25.6</c:v>
                </c:pt>
                <c:pt idx="265">
                  <c:v>27.4</c:v>
                </c:pt>
                <c:pt idx="266">
                  <c:v>24.4</c:v>
                </c:pt>
                <c:pt idx="267">
                  <c:v>25.6</c:v>
                </c:pt>
                <c:pt idx="268">
                  <c:v>28.5</c:v>
                </c:pt>
                <c:pt idx="269">
                  <c:v>27.7</c:v>
                </c:pt>
                <c:pt idx="270">
                  <c:v>24.5</c:v>
                </c:pt>
                <c:pt idx="271">
                  <c:v>25.7</c:v>
                </c:pt>
                <c:pt idx="272">
                  <c:v>25.5</c:v>
                </c:pt>
                <c:pt idx="273">
                  <c:v>20.5</c:v>
                </c:pt>
                <c:pt idx="274">
                  <c:v>18.899999999999999</c:v>
                </c:pt>
                <c:pt idx="275">
                  <c:v>18.600000000000001</c:v>
                </c:pt>
                <c:pt idx="276">
                  <c:v>19.5</c:v>
                </c:pt>
                <c:pt idx="277">
                  <c:v>20.3</c:v>
                </c:pt>
                <c:pt idx="278">
                  <c:v>23.7</c:v>
                </c:pt>
                <c:pt idx="279">
                  <c:v>25.7</c:v>
                </c:pt>
                <c:pt idx="280">
                  <c:v>25.4</c:v>
                </c:pt>
                <c:pt idx="281">
                  <c:v>24.1</c:v>
                </c:pt>
                <c:pt idx="282">
                  <c:v>25.8</c:v>
                </c:pt>
                <c:pt idx="283">
                  <c:v>26.6</c:v>
                </c:pt>
                <c:pt idx="284">
                  <c:v>28.3</c:v>
                </c:pt>
                <c:pt idx="285">
                  <c:v>27.5</c:v>
                </c:pt>
                <c:pt idx="286">
                  <c:v>24.2</c:v>
                </c:pt>
                <c:pt idx="287">
                  <c:v>28.5</c:v>
                </c:pt>
                <c:pt idx="288">
                  <c:v>31.2</c:v>
                </c:pt>
                <c:pt idx="289">
                  <c:v>32.6</c:v>
                </c:pt>
                <c:pt idx="290">
                  <c:v>30.3</c:v>
                </c:pt>
                <c:pt idx="291">
                  <c:v>25</c:v>
                </c:pt>
                <c:pt idx="292">
                  <c:v>25.8</c:v>
                </c:pt>
                <c:pt idx="293">
                  <c:v>27.5</c:v>
                </c:pt>
                <c:pt idx="294">
                  <c:v>28.4</c:v>
                </c:pt>
                <c:pt idx="295">
                  <c:v>29.8</c:v>
                </c:pt>
                <c:pt idx="296">
                  <c:v>27.1</c:v>
                </c:pt>
                <c:pt idx="297">
                  <c:v>29.6</c:v>
                </c:pt>
                <c:pt idx="298">
                  <c:v>28.8</c:v>
                </c:pt>
                <c:pt idx="299">
                  <c:v>29.9</c:v>
                </c:pt>
                <c:pt idx="300">
                  <c:v>31.2</c:v>
                </c:pt>
                <c:pt idx="301">
                  <c:v>30.9</c:v>
                </c:pt>
                <c:pt idx="302">
                  <c:v>33.799999999999997</c:v>
                </c:pt>
                <c:pt idx="303">
                  <c:v>33.4</c:v>
                </c:pt>
                <c:pt idx="304">
                  <c:v>37.9</c:v>
                </c:pt>
                <c:pt idx="305">
                  <c:v>35.200000000000003</c:v>
                </c:pt>
                <c:pt idx="306">
                  <c:v>38.4</c:v>
                </c:pt>
                <c:pt idx="307">
                  <c:v>43</c:v>
                </c:pt>
                <c:pt idx="308">
                  <c:v>43.4</c:v>
                </c:pt>
                <c:pt idx="309">
                  <c:v>49.8</c:v>
                </c:pt>
                <c:pt idx="310">
                  <c:v>43.1</c:v>
                </c:pt>
                <c:pt idx="311">
                  <c:v>39.6</c:v>
                </c:pt>
                <c:pt idx="312">
                  <c:v>44.3</c:v>
                </c:pt>
                <c:pt idx="313">
                  <c:v>45.6</c:v>
                </c:pt>
                <c:pt idx="314">
                  <c:v>53.1</c:v>
                </c:pt>
                <c:pt idx="315">
                  <c:v>51.9</c:v>
                </c:pt>
                <c:pt idx="316">
                  <c:v>48.7</c:v>
                </c:pt>
                <c:pt idx="317">
                  <c:v>54.3</c:v>
                </c:pt>
                <c:pt idx="318">
                  <c:v>57.6</c:v>
                </c:pt>
                <c:pt idx="319">
                  <c:v>64.099999999999994</c:v>
                </c:pt>
                <c:pt idx="320">
                  <c:v>63</c:v>
                </c:pt>
                <c:pt idx="321">
                  <c:v>58.5</c:v>
                </c:pt>
                <c:pt idx="322">
                  <c:v>55.5</c:v>
                </c:pt>
                <c:pt idx="323">
                  <c:v>56.7</c:v>
                </c:pt>
                <c:pt idx="324">
                  <c:v>63.6</c:v>
                </c:pt>
                <c:pt idx="325">
                  <c:v>59.9</c:v>
                </c:pt>
                <c:pt idx="326">
                  <c:v>62.3</c:v>
                </c:pt>
                <c:pt idx="327">
                  <c:v>70.400000000000006</c:v>
                </c:pt>
                <c:pt idx="328">
                  <c:v>70.2</c:v>
                </c:pt>
                <c:pt idx="329">
                  <c:v>68.900000000000006</c:v>
                </c:pt>
                <c:pt idx="330">
                  <c:v>73.900000000000006</c:v>
                </c:pt>
                <c:pt idx="331">
                  <c:v>73.599999999999994</c:v>
                </c:pt>
                <c:pt idx="332">
                  <c:v>62.8</c:v>
                </c:pt>
                <c:pt idx="333">
                  <c:v>58.4</c:v>
                </c:pt>
                <c:pt idx="334">
                  <c:v>58.5</c:v>
                </c:pt>
                <c:pt idx="335">
                  <c:v>62.3</c:v>
                </c:pt>
                <c:pt idx="336">
                  <c:v>54.3</c:v>
                </c:pt>
                <c:pt idx="337">
                  <c:v>57.8</c:v>
                </c:pt>
                <c:pt idx="338">
                  <c:v>62.1</c:v>
                </c:pt>
                <c:pt idx="339">
                  <c:v>67.400000000000006</c:v>
                </c:pt>
                <c:pt idx="340">
                  <c:v>67.5</c:v>
                </c:pt>
                <c:pt idx="341">
                  <c:v>71.3</c:v>
                </c:pt>
                <c:pt idx="342">
                  <c:v>77.2</c:v>
                </c:pt>
                <c:pt idx="343">
                  <c:v>70.8</c:v>
                </c:pt>
                <c:pt idx="344">
                  <c:v>77.099999999999994</c:v>
                </c:pt>
                <c:pt idx="345">
                  <c:v>82.9</c:v>
                </c:pt>
                <c:pt idx="346">
                  <c:v>92.5</c:v>
                </c:pt>
                <c:pt idx="347">
                  <c:v>91.5</c:v>
                </c:pt>
                <c:pt idx="348">
                  <c:v>91.9</c:v>
                </c:pt>
                <c:pt idx="349">
                  <c:v>94.8</c:v>
                </c:pt>
                <c:pt idx="350">
                  <c:v>103.3</c:v>
                </c:pt>
                <c:pt idx="351">
                  <c:v>110.2</c:v>
                </c:pt>
                <c:pt idx="352">
                  <c:v>123.9</c:v>
                </c:pt>
                <c:pt idx="353">
                  <c:v>133</c:v>
                </c:pt>
                <c:pt idx="354">
                  <c:v>133.9</c:v>
                </c:pt>
                <c:pt idx="355">
                  <c:v>113.8</c:v>
                </c:pt>
                <c:pt idx="356">
                  <c:v>99.1</c:v>
                </c:pt>
                <c:pt idx="357">
                  <c:v>72.8</c:v>
                </c:pt>
                <c:pt idx="358">
                  <c:v>53.2</c:v>
                </c:pt>
                <c:pt idx="359">
                  <c:v>41.6</c:v>
                </c:pt>
                <c:pt idx="360">
                  <c:v>44.9</c:v>
                </c:pt>
                <c:pt idx="361">
                  <c:v>43.2</c:v>
                </c:pt>
                <c:pt idx="362">
                  <c:v>46.8</c:v>
                </c:pt>
                <c:pt idx="363">
                  <c:v>50.8</c:v>
                </c:pt>
                <c:pt idx="364">
                  <c:v>57.9</c:v>
                </c:pt>
                <c:pt idx="365">
                  <c:v>68.599999999999994</c:v>
                </c:pt>
                <c:pt idx="366">
                  <c:v>64.900000000000006</c:v>
                </c:pt>
                <c:pt idx="367">
                  <c:v>72.5</c:v>
                </c:pt>
                <c:pt idx="368">
                  <c:v>67.7</c:v>
                </c:pt>
                <c:pt idx="369">
                  <c:v>73.2</c:v>
                </c:pt>
                <c:pt idx="370">
                  <c:v>77</c:v>
                </c:pt>
                <c:pt idx="371">
                  <c:v>74.7</c:v>
                </c:pt>
                <c:pt idx="372">
                  <c:v>76.400000000000006</c:v>
                </c:pt>
                <c:pt idx="373">
                  <c:v>74.3</c:v>
                </c:pt>
                <c:pt idx="374">
                  <c:v>79.3</c:v>
                </c:pt>
                <c:pt idx="375">
                  <c:v>85</c:v>
                </c:pt>
                <c:pt idx="376">
                  <c:v>76.3</c:v>
                </c:pt>
                <c:pt idx="377">
                  <c:v>74.8</c:v>
                </c:pt>
                <c:pt idx="378">
                  <c:v>74.7</c:v>
                </c:pt>
                <c:pt idx="379">
                  <c:v>76.7</c:v>
                </c:pt>
                <c:pt idx="380">
                  <c:v>77.8</c:v>
                </c:pt>
                <c:pt idx="381">
                  <c:v>82.9</c:v>
                </c:pt>
                <c:pt idx="382">
                  <c:v>85.7</c:v>
                </c:pt>
                <c:pt idx="383">
                  <c:v>91.8</c:v>
                </c:pt>
                <c:pt idx="384">
                  <c:v>96.3</c:v>
                </c:pt>
                <c:pt idx="385">
                  <c:v>104</c:v>
                </c:pt>
                <c:pt idx="386">
                  <c:v>114.4</c:v>
                </c:pt>
                <c:pt idx="387">
                  <c:v>123.1</c:v>
                </c:pt>
                <c:pt idx="388">
                  <c:v>114.5</c:v>
                </c:pt>
                <c:pt idx="389">
                  <c:v>113.8</c:v>
                </c:pt>
                <c:pt idx="390">
                  <c:v>116.5</c:v>
                </c:pt>
                <c:pt idx="391">
                  <c:v>110.1</c:v>
                </c:pt>
                <c:pt idx="392">
                  <c:v>110.9</c:v>
                </c:pt>
                <c:pt idx="393">
                  <c:v>109.5</c:v>
                </c:pt>
                <c:pt idx="394">
                  <c:v>110.5</c:v>
                </c:pt>
                <c:pt idx="395">
                  <c:v>107.9</c:v>
                </c:pt>
                <c:pt idx="396">
                  <c:v>111.2</c:v>
                </c:pt>
                <c:pt idx="397">
                  <c:v>119.7</c:v>
                </c:pt>
                <c:pt idx="398">
                  <c:v>124.9</c:v>
                </c:pt>
                <c:pt idx="399">
                  <c:v>120.5</c:v>
                </c:pt>
                <c:pt idx="400">
                  <c:v>110.5</c:v>
                </c:pt>
                <c:pt idx="401">
                  <c:v>95.6</c:v>
                </c:pt>
                <c:pt idx="402">
                  <c:v>103.1</c:v>
                </c:pt>
                <c:pt idx="403">
                  <c:v>113.3</c:v>
                </c:pt>
                <c:pt idx="404">
                  <c:v>113.4</c:v>
                </c:pt>
                <c:pt idx="405">
                  <c:v>112</c:v>
                </c:pt>
                <c:pt idx="406">
                  <c:v>109.7</c:v>
                </c:pt>
                <c:pt idx="407">
                  <c:v>109.7</c:v>
                </c:pt>
                <c:pt idx="408">
                  <c:v>113</c:v>
                </c:pt>
                <c:pt idx="409">
                  <c:v>116.5</c:v>
                </c:pt>
                <c:pt idx="410">
                  <c:v>109.2</c:v>
                </c:pt>
                <c:pt idx="411">
                  <c:v>102.9</c:v>
                </c:pt>
                <c:pt idx="412">
                  <c:v>103</c:v>
                </c:pt>
                <c:pt idx="413">
                  <c:v>103.1</c:v>
                </c:pt>
                <c:pt idx="414">
                  <c:v>107.7</c:v>
                </c:pt>
                <c:pt idx="415">
                  <c:v>111</c:v>
                </c:pt>
                <c:pt idx="416">
                  <c:v>111.6</c:v>
                </c:pt>
                <c:pt idx="417">
                  <c:v>109.5</c:v>
                </c:pt>
                <c:pt idx="418">
                  <c:v>108.1</c:v>
                </c:pt>
                <c:pt idx="419">
                  <c:v>110.7</c:v>
                </c:pt>
                <c:pt idx="420">
                  <c:v>107.4</c:v>
                </c:pt>
                <c:pt idx="421">
                  <c:v>108.8</c:v>
                </c:pt>
                <c:pt idx="422">
                  <c:v>107.4</c:v>
                </c:pt>
                <c:pt idx="423">
                  <c:v>107.8</c:v>
                </c:pt>
                <c:pt idx="424">
                  <c:v>109.7</c:v>
                </c:pt>
                <c:pt idx="425">
                  <c:v>111.9</c:v>
                </c:pt>
                <c:pt idx="426">
                  <c:v>107</c:v>
                </c:pt>
                <c:pt idx="427">
                  <c:v>101.9</c:v>
                </c:pt>
                <c:pt idx="428">
                  <c:v>97.3</c:v>
                </c:pt>
                <c:pt idx="429">
                  <c:v>87.3</c:v>
                </c:pt>
                <c:pt idx="430">
                  <c:v>78.400000000000006</c:v>
                </c:pt>
                <c:pt idx="431">
                  <c:v>62.3</c:v>
                </c:pt>
                <c:pt idx="432">
                  <c:v>48.1</c:v>
                </c:pt>
                <c:pt idx="433">
                  <c:v>57.9</c:v>
                </c:pt>
                <c:pt idx="434">
                  <c:v>55.8</c:v>
                </c:pt>
                <c:pt idx="435">
                  <c:v>59.4</c:v>
                </c:pt>
                <c:pt idx="436">
                  <c:v>64.599999999999994</c:v>
                </c:pt>
                <c:pt idx="437">
                  <c:v>62.3</c:v>
                </c:pt>
                <c:pt idx="438">
                  <c:v>55.9</c:v>
                </c:pt>
                <c:pt idx="439">
                  <c:v>47</c:v>
                </c:pt>
                <c:pt idx="440">
                  <c:v>47.2</c:v>
                </c:pt>
                <c:pt idx="441">
                  <c:v>48.1</c:v>
                </c:pt>
                <c:pt idx="442">
                  <c:v>44.4</c:v>
                </c:pt>
                <c:pt idx="443">
                  <c:v>37.700000000000003</c:v>
                </c:pt>
                <c:pt idx="444">
                  <c:v>30.8</c:v>
                </c:pt>
                <c:pt idx="445">
                  <c:v>33.200000000000003</c:v>
                </c:pt>
                <c:pt idx="446">
                  <c:v>39.1</c:v>
                </c:pt>
                <c:pt idx="447">
                  <c:v>42.3</c:v>
                </c:pt>
                <c:pt idx="448">
                  <c:v>47.1</c:v>
                </c:pt>
                <c:pt idx="449">
                  <c:v>48.5</c:v>
                </c:pt>
                <c:pt idx="450">
                  <c:v>45.1</c:v>
                </c:pt>
                <c:pt idx="451">
                  <c:v>46.1</c:v>
                </c:pt>
                <c:pt idx="452">
                  <c:v>46.2</c:v>
                </c:pt>
                <c:pt idx="453">
                  <c:v>49.7</c:v>
                </c:pt>
                <c:pt idx="454">
                  <c:v>46.4</c:v>
                </c:pt>
                <c:pt idx="455">
                  <c:v>54.1</c:v>
                </c:pt>
                <c:pt idx="456">
                  <c:v>54.9</c:v>
                </c:pt>
                <c:pt idx="457">
                  <c:v>55.5</c:v>
                </c:pt>
                <c:pt idx="458">
                  <c:v>52</c:v>
                </c:pt>
                <c:pt idx="459">
                  <c:v>53</c:v>
                </c:pt>
                <c:pt idx="460">
                  <c:v>50.9</c:v>
                </c:pt>
                <c:pt idx="461">
                  <c:v>46.9</c:v>
                </c:pt>
                <c:pt idx="462">
                  <c:v>48.7</c:v>
                </c:pt>
                <c:pt idx="463">
                  <c:v>51.4</c:v>
                </c:pt>
                <c:pt idx="464">
                  <c:v>55.2</c:v>
                </c:pt>
                <c:pt idx="465">
                  <c:v>57.6</c:v>
                </c:pt>
                <c:pt idx="466">
                  <c:v>62.6</c:v>
                </c:pt>
                <c:pt idx="467">
                  <c:v>64.2</c:v>
                </c:pt>
                <c:pt idx="468">
                  <c:v>69</c:v>
                </c:pt>
                <c:pt idx="469">
                  <c:v>65.400000000000006</c:v>
                </c:pt>
                <c:pt idx="470">
                  <c:v>66.5</c:v>
                </c:pt>
                <c:pt idx="471">
                  <c:v>71.599999999999994</c:v>
                </c:pt>
                <c:pt idx="472">
                  <c:v>76.7</c:v>
                </c:pt>
                <c:pt idx="473">
                  <c:v>75.2</c:v>
                </c:pt>
                <c:pt idx="474">
                  <c:v>74.400000000000006</c:v>
                </c:pt>
                <c:pt idx="475">
                  <c:v>73.099999999999994</c:v>
                </c:pt>
                <c:pt idx="476">
                  <c:v>78.900000000000006</c:v>
                </c:pt>
                <c:pt idx="477">
                  <c:v>80.5</c:v>
                </c:pt>
                <c:pt idx="478">
                  <c:v>65.2</c:v>
                </c:pt>
                <c:pt idx="479">
                  <c:v>56.5</c:v>
                </c:pt>
                <c:pt idx="480">
                  <c:v>59.3</c:v>
                </c:pt>
                <c:pt idx="481">
                  <c:v>64.099999999999994</c:v>
                </c:pt>
                <c:pt idx="482">
                  <c:v>66.400000000000006</c:v>
                </c:pt>
                <c:pt idx="483">
                  <c:v>71.2</c:v>
                </c:pt>
                <c:pt idx="484">
                  <c:v>70.5</c:v>
                </c:pt>
                <c:pt idx="485">
                  <c:v>63.3</c:v>
                </c:pt>
                <c:pt idx="486">
                  <c:v>64</c:v>
                </c:pt>
                <c:pt idx="487">
                  <c:v>59.3</c:v>
                </c:pt>
                <c:pt idx="488">
                  <c:v>62.3</c:v>
                </c:pt>
              </c:numCache>
            </c:numRef>
          </c:val>
          <c:smooth val="0"/>
          <c:extLst>
            <c:ext xmlns:c16="http://schemas.microsoft.com/office/drawing/2014/chart" uri="{C3380CC4-5D6E-409C-BE32-E72D297353CC}">
              <c16:uniqueId val="{00000000-8F72-4F06-BE40-7E0449992191}"/>
            </c:ext>
          </c:extLst>
        </c:ser>
        <c:dLbls>
          <c:showLegendKey val="0"/>
          <c:showVal val="0"/>
          <c:showCatName val="0"/>
          <c:showSerName val="0"/>
          <c:showPercent val="0"/>
          <c:showBubbleSize val="0"/>
        </c:dLbls>
        <c:marker val="1"/>
        <c:smooth val="0"/>
        <c:axId val="423521288"/>
        <c:axId val="423521680"/>
      </c:lineChart>
      <c:lineChart>
        <c:grouping val="standard"/>
        <c:varyColors val="0"/>
        <c:ser>
          <c:idx val="1"/>
          <c:order val="1"/>
          <c:tx>
            <c:strRef>
              <c:f>'B.1.2'!$C$1</c:f>
              <c:strCache>
                <c:ptCount val="1"/>
                <c:pt idx="0">
                  <c:v>Природний газ (Європа), дол./тис. м³ (права шкала)</c:v>
                </c:pt>
              </c:strCache>
            </c:strRef>
          </c:tx>
          <c:spPr>
            <a:ln w="25400" cmpd="sng">
              <a:solidFill>
                <a:srgbClr val="7D0532"/>
              </a:solidFill>
              <a:prstDash val="solid"/>
            </a:ln>
          </c:spPr>
          <c:marker>
            <c:symbol val="none"/>
          </c:marker>
          <c:cat>
            <c:numLit>
              <c:formatCode>General</c:formatCode>
              <c:ptCount val="489"/>
              <c:pt idx="0">
                <c:v>28856</c:v>
              </c:pt>
              <c:pt idx="1">
                <c:v>28887</c:v>
              </c:pt>
              <c:pt idx="2">
                <c:v>28915</c:v>
              </c:pt>
              <c:pt idx="3">
                <c:v>28946</c:v>
              </c:pt>
              <c:pt idx="4">
                <c:v>28976</c:v>
              </c:pt>
              <c:pt idx="5">
                <c:v>29007</c:v>
              </c:pt>
              <c:pt idx="6">
                <c:v>29037</c:v>
              </c:pt>
              <c:pt idx="7">
                <c:v>29068</c:v>
              </c:pt>
              <c:pt idx="8">
                <c:v>29099</c:v>
              </c:pt>
              <c:pt idx="9">
                <c:v>29129</c:v>
              </c:pt>
              <c:pt idx="10">
                <c:v>29160</c:v>
              </c:pt>
              <c:pt idx="11">
                <c:v>29190</c:v>
              </c:pt>
              <c:pt idx="12">
                <c:v>29221</c:v>
              </c:pt>
              <c:pt idx="13">
                <c:v>29252</c:v>
              </c:pt>
              <c:pt idx="14">
                <c:v>29281</c:v>
              </c:pt>
              <c:pt idx="15">
                <c:v>29312</c:v>
              </c:pt>
              <c:pt idx="16">
                <c:v>29342</c:v>
              </c:pt>
              <c:pt idx="17">
                <c:v>29373</c:v>
              </c:pt>
              <c:pt idx="18">
                <c:v>29403</c:v>
              </c:pt>
              <c:pt idx="19">
                <c:v>29434</c:v>
              </c:pt>
              <c:pt idx="20">
                <c:v>29465</c:v>
              </c:pt>
              <c:pt idx="21">
                <c:v>29495</c:v>
              </c:pt>
              <c:pt idx="22">
                <c:v>29526</c:v>
              </c:pt>
              <c:pt idx="23">
                <c:v>29556</c:v>
              </c:pt>
              <c:pt idx="24">
                <c:v>29587</c:v>
              </c:pt>
              <c:pt idx="25">
                <c:v>29618</c:v>
              </c:pt>
              <c:pt idx="26">
                <c:v>29646</c:v>
              </c:pt>
              <c:pt idx="27">
                <c:v>29677</c:v>
              </c:pt>
              <c:pt idx="28">
                <c:v>29707</c:v>
              </c:pt>
              <c:pt idx="29">
                <c:v>29738</c:v>
              </c:pt>
              <c:pt idx="30">
                <c:v>29768</c:v>
              </c:pt>
              <c:pt idx="31">
                <c:v>29799</c:v>
              </c:pt>
              <c:pt idx="32">
                <c:v>29830</c:v>
              </c:pt>
              <c:pt idx="33">
                <c:v>29860</c:v>
              </c:pt>
              <c:pt idx="34">
                <c:v>29891</c:v>
              </c:pt>
              <c:pt idx="35">
                <c:v>29921</c:v>
              </c:pt>
              <c:pt idx="36">
                <c:v>29952</c:v>
              </c:pt>
              <c:pt idx="37">
                <c:v>29983</c:v>
              </c:pt>
              <c:pt idx="38">
                <c:v>30011</c:v>
              </c:pt>
              <c:pt idx="39">
                <c:v>30042</c:v>
              </c:pt>
              <c:pt idx="40">
                <c:v>30072</c:v>
              </c:pt>
              <c:pt idx="41">
                <c:v>30103</c:v>
              </c:pt>
              <c:pt idx="42">
                <c:v>30133</c:v>
              </c:pt>
              <c:pt idx="43">
                <c:v>30164</c:v>
              </c:pt>
              <c:pt idx="44">
                <c:v>30195</c:v>
              </c:pt>
              <c:pt idx="45">
                <c:v>30225</c:v>
              </c:pt>
              <c:pt idx="46">
                <c:v>30256</c:v>
              </c:pt>
              <c:pt idx="47">
                <c:v>30286</c:v>
              </c:pt>
              <c:pt idx="48">
                <c:v>30317</c:v>
              </c:pt>
              <c:pt idx="49">
                <c:v>30348</c:v>
              </c:pt>
              <c:pt idx="50">
                <c:v>30376</c:v>
              </c:pt>
              <c:pt idx="51">
                <c:v>30407</c:v>
              </c:pt>
              <c:pt idx="52">
                <c:v>30437</c:v>
              </c:pt>
              <c:pt idx="53">
                <c:v>30468</c:v>
              </c:pt>
              <c:pt idx="54">
                <c:v>30498</c:v>
              </c:pt>
              <c:pt idx="55">
                <c:v>30529</c:v>
              </c:pt>
              <c:pt idx="56">
                <c:v>30560</c:v>
              </c:pt>
              <c:pt idx="57">
                <c:v>30590</c:v>
              </c:pt>
              <c:pt idx="58">
                <c:v>30621</c:v>
              </c:pt>
              <c:pt idx="59">
                <c:v>30651</c:v>
              </c:pt>
              <c:pt idx="60">
                <c:v>30682</c:v>
              </c:pt>
              <c:pt idx="61">
                <c:v>30713</c:v>
              </c:pt>
              <c:pt idx="62">
                <c:v>30742</c:v>
              </c:pt>
              <c:pt idx="63">
                <c:v>30773</c:v>
              </c:pt>
              <c:pt idx="64">
                <c:v>30803</c:v>
              </c:pt>
              <c:pt idx="65">
                <c:v>30834</c:v>
              </c:pt>
              <c:pt idx="66">
                <c:v>30864</c:v>
              </c:pt>
              <c:pt idx="67">
                <c:v>30895</c:v>
              </c:pt>
              <c:pt idx="68">
                <c:v>30926</c:v>
              </c:pt>
              <c:pt idx="69">
                <c:v>30956</c:v>
              </c:pt>
              <c:pt idx="70">
                <c:v>30987</c:v>
              </c:pt>
              <c:pt idx="71">
                <c:v>31017</c:v>
              </c:pt>
              <c:pt idx="72">
                <c:v>31048</c:v>
              </c:pt>
              <c:pt idx="73">
                <c:v>31079</c:v>
              </c:pt>
              <c:pt idx="74">
                <c:v>31107</c:v>
              </c:pt>
              <c:pt idx="75">
                <c:v>31138</c:v>
              </c:pt>
              <c:pt idx="76">
                <c:v>31168</c:v>
              </c:pt>
              <c:pt idx="77">
                <c:v>31199</c:v>
              </c:pt>
              <c:pt idx="78">
                <c:v>31229</c:v>
              </c:pt>
              <c:pt idx="79">
                <c:v>31260</c:v>
              </c:pt>
              <c:pt idx="80">
                <c:v>31291</c:v>
              </c:pt>
              <c:pt idx="81">
                <c:v>31321</c:v>
              </c:pt>
              <c:pt idx="82">
                <c:v>31352</c:v>
              </c:pt>
              <c:pt idx="83">
                <c:v>31382</c:v>
              </c:pt>
              <c:pt idx="84">
                <c:v>31413</c:v>
              </c:pt>
              <c:pt idx="85">
                <c:v>31444</c:v>
              </c:pt>
              <c:pt idx="86">
                <c:v>31472</c:v>
              </c:pt>
              <c:pt idx="87">
                <c:v>31503</c:v>
              </c:pt>
              <c:pt idx="88">
                <c:v>31533</c:v>
              </c:pt>
              <c:pt idx="89">
                <c:v>31564</c:v>
              </c:pt>
              <c:pt idx="90">
                <c:v>31594</c:v>
              </c:pt>
              <c:pt idx="91">
                <c:v>31625</c:v>
              </c:pt>
              <c:pt idx="92">
                <c:v>31656</c:v>
              </c:pt>
              <c:pt idx="93">
                <c:v>31686</c:v>
              </c:pt>
              <c:pt idx="94">
                <c:v>31717</c:v>
              </c:pt>
              <c:pt idx="95">
                <c:v>31747</c:v>
              </c:pt>
              <c:pt idx="96">
                <c:v>31778</c:v>
              </c:pt>
              <c:pt idx="97">
                <c:v>31809</c:v>
              </c:pt>
              <c:pt idx="98">
                <c:v>31837</c:v>
              </c:pt>
              <c:pt idx="99">
                <c:v>31868</c:v>
              </c:pt>
              <c:pt idx="100">
                <c:v>31898</c:v>
              </c:pt>
              <c:pt idx="101">
                <c:v>31929</c:v>
              </c:pt>
              <c:pt idx="102">
                <c:v>31959</c:v>
              </c:pt>
              <c:pt idx="103">
                <c:v>31990</c:v>
              </c:pt>
              <c:pt idx="104">
                <c:v>32021</c:v>
              </c:pt>
              <c:pt idx="105">
                <c:v>32051</c:v>
              </c:pt>
              <c:pt idx="106">
                <c:v>32082</c:v>
              </c:pt>
              <c:pt idx="107">
                <c:v>32112</c:v>
              </c:pt>
              <c:pt idx="108">
                <c:v>32143</c:v>
              </c:pt>
              <c:pt idx="109">
                <c:v>32174</c:v>
              </c:pt>
              <c:pt idx="110">
                <c:v>32203</c:v>
              </c:pt>
              <c:pt idx="111">
                <c:v>32234</c:v>
              </c:pt>
              <c:pt idx="112">
                <c:v>32264</c:v>
              </c:pt>
              <c:pt idx="113">
                <c:v>32295</c:v>
              </c:pt>
              <c:pt idx="114">
                <c:v>32325</c:v>
              </c:pt>
              <c:pt idx="115">
                <c:v>32356</c:v>
              </c:pt>
              <c:pt idx="116">
                <c:v>32387</c:v>
              </c:pt>
              <c:pt idx="117">
                <c:v>32417</c:v>
              </c:pt>
              <c:pt idx="118">
                <c:v>32448</c:v>
              </c:pt>
              <c:pt idx="119">
                <c:v>32478</c:v>
              </c:pt>
              <c:pt idx="120">
                <c:v>32509</c:v>
              </c:pt>
              <c:pt idx="121">
                <c:v>32540</c:v>
              </c:pt>
              <c:pt idx="122">
                <c:v>32568</c:v>
              </c:pt>
              <c:pt idx="123">
                <c:v>32599</c:v>
              </c:pt>
              <c:pt idx="124">
                <c:v>32629</c:v>
              </c:pt>
              <c:pt idx="125">
                <c:v>32660</c:v>
              </c:pt>
              <c:pt idx="126">
                <c:v>32690</c:v>
              </c:pt>
              <c:pt idx="127">
                <c:v>32721</c:v>
              </c:pt>
              <c:pt idx="128">
                <c:v>32752</c:v>
              </c:pt>
              <c:pt idx="129">
                <c:v>32782</c:v>
              </c:pt>
              <c:pt idx="130">
                <c:v>32813</c:v>
              </c:pt>
              <c:pt idx="131">
                <c:v>32843</c:v>
              </c:pt>
              <c:pt idx="132">
                <c:v>32874</c:v>
              </c:pt>
              <c:pt idx="133">
                <c:v>32905</c:v>
              </c:pt>
              <c:pt idx="134">
                <c:v>32933</c:v>
              </c:pt>
              <c:pt idx="135">
                <c:v>32964</c:v>
              </c:pt>
              <c:pt idx="136">
                <c:v>32994</c:v>
              </c:pt>
              <c:pt idx="137">
                <c:v>33025</c:v>
              </c:pt>
              <c:pt idx="138">
                <c:v>33055</c:v>
              </c:pt>
              <c:pt idx="139">
                <c:v>33086</c:v>
              </c:pt>
              <c:pt idx="140">
                <c:v>33117</c:v>
              </c:pt>
              <c:pt idx="141">
                <c:v>33147</c:v>
              </c:pt>
              <c:pt idx="142">
                <c:v>33178</c:v>
              </c:pt>
              <c:pt idx="143">
                <c:v>33208</c:v>
              </c:pt>
              <c:pt idx="144">
                <c:v>33239</c:v>
              </c:pt>
              <c:pt idx="145">
                <c:v>33270</c:v>
              </c:pt>
              <c:pt idx="146">
                <c:v>33298</c:v>
              </c:pt>
              <c:pt idx="147">
                <c:v>33329</c:v>
              </c:pt>
              <c:pt idx="148">
                <c:v>33359</c:v>
              </c:pt>
              <c:pt idx="149">
                <c:v>33390</c:v>
              </c:pt>
              <c:pt idx="150">
                <c:v>33420</c:v>
              </c:pt>
              <c:pt idx="151">
                <c:v>33451</c:v>
              </c:pt>
              <c:pt idx="152">
                <c:v>33482</c:v>
              </c:pt>
              <c:pt idx="153">
                <c:v>33512</c:v>
              </c:pt>
              <c:pt idx="154">
                <c:v>33543</c:v>
              </c:pt>
              <c:pt idx="155">
                <c:v>33573</c:v>
              </c:pt>
              <c:pt idx="156">
                <c:v>33604</c:v>
              </c:pt>
              <c:pt idx="157">
                <c:v>33635</c:v>
              </c:pt>
              <c:pt idx="158">
                <c:v>33664</c:v>
              </c:pt>
              <c:pt idx="159">
                <c:v>33695</c:v>
              </c:pt>
              <c:pt idx="160">
                <c:v>33725</c:v>
              </c:pt>
              <c:pt idx="161">
                <c:v>33756</c:v>
              </c:pt>
              <c:pt idx="162">
                <c:v>33786</c:v>
              </c:pt>
              <c:pt idx="163">
                <c:v>33817</c:v>
              </c:pt>
              <c:pt idx="164">
                <c:v>33848</c:v>
              </c:pt>
              <c:pt idx="165">
                <c:v>33878</c:v>
              </c:pt>
              <c:pt idx="166">
                <c:v>33909</c:v>
              </c:pt>
              <c:pt idx="167">
                <c:v>33939</c:v>
              </c:pt>
              <c:pt idx="168">
                <c:v>33970</c:v>
              </c:pt>
              <c:pt idx="169">
                <c:v>34001</c:v>
              </c:pt>
              <c:pt idx="170">
                <c:v>34029</c:v>
              </c:pt>
              <c:pt idx="171">
                <c:v>34060</c:v>
              </c:pt>
              <c:pt idx="172">
                <c:v>34090</c:v>
              </c:pt>
              <c:pt idx="173">
                <c:v>34121</c:v>
              </c:pt>
              <c:pt idx="174">
                <c:v>34151</c:v>
              </c:pt>
              <c:pt idx="175">
                <c:v>34182</c:v>
              </c:pt>
              <c:pt idx="176">
                <c:v>34213</c:v>
              </c:pt>
              <c:pt idx="177">
                <c:v>34243</c:v>
              </c:pt>
              <c:pt idx="178">
                <c:v>34274</c:v>
              </c:pt>
              <c:pt idx="179">
                <c:v>34304</c:v>
              </c:pt>
              <c:pt idx="180">
                <c:v>34335</c:v>
              </c:pt>
              <c:pt idx="181">
                <c:v>34366</c:v>
              </c:pt>
              <c:pt idx="182">
                <c:v>34394</c:v>
              </c:pt>
              <c:pt idx="183">
                <c:v>34425</c:v>
              </c:pt>
              <c:pt idx="184">
                <c:v>34455</c:v>
              </c:pt>
              <c:pt idx="185">
                <c:v>34486</c:v>
              </c:pt>
              <c:pt idx="186">
                <c:v>34516</c:v>
              </c:pt>
              <c:pt idx="187">
                <c:v>34547</c:v>
              </c:pt>
              <c:pt idx="188">
                <c:v>34578</c:v>
              </c:pt>
              <c:pt idx="189">
                <c:v>34608</c:v>
              </c:pt>
              <c:pt idx="190">
                <c:v>34639</c:v>
              </c:pt>
              <c:pt idx="191">
                <c:v>34669</c:v>
              </c:pt>
              <c:pt idx="192">
                <c:v>34700</c:v>
              </c:pt>
              <c:pt idx="193">
                <c:v>34731</c:v>
              </c:pt>
              <c:pt idx="194">
                <c:v>34759</c:v>
              </c:pt>
              <c:pt idx="195">
                <c:v>34790</c:v>
              </c:pt>
              <c:pt idx="196">
                <c:v>34820</c:v>
              </c:pt>
              <c:pt idx="197">
                <c:v>34851</c:v>
              </c:pt>
              <c:pt idx="198">
                <c:v>34881</c:v>
              </c:pt>
              <c:pt idx="199">
                <c:v>34912</c:v>
              </c:pt>
              <c:pt idx="200">
                <c:v>34943</c:v>
              </c:pt>
              <c:pt idx="201">
                <c:v>34973</c:v>
              </c:pt>
              <c:pt idx="202">
                <c:v>35004</c:v>
              </c:pt>
              <c:pt idx="203">
                <c:v>35034</c:v>
              </c:pt>
              <c:pt idx="204">
                <c:v>35065</c:v>
              </c:pt>
              <c:pt idx="205">
                <c:v>35096</c:v>
              </c:pt>
              <c:pt idx="206">
                <c:v>35125</c:v>
              </c:pt>
              <c:pt idx="207">
                <c:v>35156</c:v>
              </c:pt>
              <c:pt idx="208">
                <c:v>35186</c:v>
              </c:pt>
              <c:pt idx="209">
                <c:v>35217</c:v>
              </c:pt>
              <c:pt idx="210">
                <c:v>35247</c:v>
              </c:pt>
              <c:pt idx="211">
                <c:v>35278</c:v>
              </c:pt>
              <c:pt idx="212">
                <c:v>35309</c:v>
              </c:pt>
              <c:pt idx="213">
                <c:v>35339</c:v>
              </c:pt>
              <c:pt idx="214">
                <c:v>35370</c:v>
              </c:pt>
              <c:pt idx="215">
                <c:v>35400</c:v>
              </c:pt>
              <c:pt idx="216">
                <c:v>35431</c:v>
              </c:pt>
              <c:pt idx="217">
                <c:v>35462</c:v>
              </c:pt>
              <c:pt idx="218">
                <c:v>35490</c:v>
              </c:pt>
              <c:pt idx="219">
                <c:v>35521</c:v>
              </c:pt>
              <c:pt idx="220">
                <c:v>35551</c:v>
              </c:pt>
              <c:pt idx="221">
                <c:v>35582</c:v>
              </c:pt>
              <c:pt idx="222">
                <c:v>35612</c:v>
              </c:pt>
              <c:pt idx="223">
                <c:v>35643</c:v>
              </c:pt>
              <c:pt idx="224">
                <c:v>35674</c:v>
              </c:pt>
              <c:pt idx="225">
                <c:v>35704</c:v>
              </c:pt>
              <c:pt idx="226">
                <c:v>35735</c:v>
              </c:pt>
              <c:pt idx="227">
                <c:v>35765</c:v>
              </c:pt>
              <c:pt idx="228">
                <c:v>35796</c:v>
              </c:pt>
              <c:pt idx="229">
                <c:v>35827</c:v>
              </c:pt>
              <c:pt idx="230">
                <c:v>35855</c:v>
              </c:pt>
              <c:pt idx="231">
                <c:v>35886</c:v>
              </c:pt>
              <c:pt idx="232">
                <c:v>35916</c:v>
              </c:pt>
              <c:pt idx="233">
                <c:v>35947</c:v>
              </c:pt>
              <c:pt idx="234">
                <c:v>35977</c:v>
              </c:pt>
              <c:pt idx="235">
                <c:v>36008</c:v>
              </c:pt>
              <c:pt idx="236">
                <c:v>36039</c:v>
              </c:pt>
              <c:pt idx="237">
                <c:v>36069</c:v>
              </c:pt>
              <c:pt idx="238">
                <c:v>36100</c:v>
              </c:pt>
              <c:pt idx="239">
                <c:v>36130</c:v>
              </c:pt>
              <c:pt idx="240">
                <c:v>36161</c:v>
              </c:pt>
              <c:pt idx="241">
                <c:v>36192</c:v>
              </c:pt>
              <c:pt idx="242">
                <c:v>36220</c:v>
              </c:pt>
              <c:pt idx="243">
                <c:v>36251</c:v>
              </c:pt>
              <c:pt idx="244">
                <c:v>36281</c:v>
              </c:pt>
              <c:pt idx="245">
                <c:v>36312</c:v>
              </c:pt>
              <c:pt idx="246">
                <c:v>36342</c:v>
              </c:pt>
              <c:pt idx="247">
                <c:v>36373</c:v>
              </c:pt>
              <c:pt idx="248">
                <c:v>36404</c:v>
              </c:pt>
              <c:pt idx="249">
                <c:v>36434</c:v>
              </c:pt>
              <c:pt idx="250">
                <c:v>36465</c:v>
              </c:pt>
              <c:pt idx="251">
                <c:v>36495</c:v>
              </c:pt>
              <c:pt idx="252">
                <c:v>36526</c:v>
              </c:pt>
              <c:pt idx="253">
                <c:v>36557</c:v>
              </c:pt>
              <c:pt idx="254">
                <c:v>36586</c:v>
              </c:pt>
              <c:pt idx="255">
                <c:v>36617</c:v>
              </c:pt>
              <c:pt idx="256">
                <c:v>36647</c:v>
              </c:pt>
              <c:pt idx="257">
                <c:v>36678</c:v>
              </c:pt>
              <c:pt idx="258">
                <c:v>36708</c:v>
              </c:pt>
              <c:pt idx="259">
                <c:v>36739</c:v>
              </c:pt>
              <c:pt idx="260">
                <c:v>36770</c:v>
              </c:pt>
              <c:pt idx="261">
                <c:v>36800</c:v>
              </c:pt>
              <c:pt idx="262">
                <c:v>36831</c:v>
              </c:pt>
              <c:pt idx="263">
                <c:v>36861</c:v>
              </c:pt>
              <c:pt idx="264">
                <c:v>36892</c:v>
              </c:pt>
              <c:pt idx="265">
                <c:v>36923</c:v>
              </c:pt>
              <c:pt idx="266">
                <c:v>36951</c:v>
              </c:pt>
              <c:pt idx="267">
                <c:v>36982</c:v>
              </c:pt>
              <c:pt idx="268">
                <c:v>37012</c:v>
              </c:pt>
              <c:pt idx="269">
                <c:v>37043</c:v>
              </c:pt>
              <c:pt idx="270">
                <c:v>37073</c:v>
              </c:pt>
              <c:pt idx="271">
                <c:v>37104</c:v>
              </c:pt>
              <c:pt idx="272">
                <c:v>37135</c:v>
              </c:pt>
              <c:pt idx="273">
                <c:v>37165</c:v>
              </c:pt>
              <c:pt idx="274">
                <c:v>37196</c:v>
              </c:pt>
              <c:pt idx="275">
                <c:v>37226</c:v>
              </c:pt>
              <c:pt idx="276">
                <c:v>37257</c:v>
              </c:pt>
              <c:pt idx="277">
                <c:v>37288</c:v>
              </c:pt>
              <c:pt idx="278">
                <c:v>37316</c:v>
              </c:pt>
              <c:pt idx="279">
                <c:v>37347</c:v>
              </c:pt>
              <c:pt idx="280">
                <c:v>37377</c:v>
              </c:pt>
              <c:pt idx="281">
                <c:v>37408</c:v>
              </c:pt>
              <c:pt idx="282">
                <c:v>37438</c:v>
              </c:pt>
              <c:pt idx="283">
                <c:v>37469</c:v>
              </c:pt>
              <c:pt idx="284">
                <c:v>37500</c:v>
              </c:pt>
              <c:pt idx="285">
                <c:v>37530</c:v>
              </c:pt>
              <c:pt idx="286">
                <c:v>37561</c:v>
              </c:pt>
              <c:pt idx="287">
                <c:v>37591</c:v>
              </c:pt>
              <c:pt idx="288">
                <c:v>37622</c:v>
              </c:pt>
              <c:pt idx="289">
                <c:v>37653</c:v>
              </c:pt>
              <c:pt idx="290">
                <c:v>37681</c:v>
              </c:pt>
              <c:pt idx="291">
                <c:v>37712</c:v>
              </c:pt>
              <c:pt idx="292">
                <c:v>37742</c:v>
              </c:pt>
              <c:pt idx="293">
                <c:v>37773</c:v>
              </c:pt>
              <c:pt idx="294">
                <c:v>37803</c:v>
              </c:pt>
              <c:pt idx="295">
                <c:v>37834</c:v>
              </c:pt>
              <c:pt idx="296">
                <c:v>37865</c:v>
              </c:pt>
              <c:pt idx="297">
                <c:v>37895</c:v>
              </c:pt>
              <c:pt idx="298">
                <c:v>37926</c:v>
              </c:pt>
              <c:pt idx="299">
                <c:v>37956</c:v>
              </c:pt>
              <c:pt idx="300">
                <c:v>37987</c:v>
              </c:pt>
              <c:pt idx="301">
                <c:v>38018</c:v>
              </c:pt>
              <c:pt idx="302">
                <c:v>38047</c:v>
              </c:pt>
              <c:pt idx="303">
                <c:v>38078</c:v>
              </c:pt>
              <c:pt idx="304">
                <c:v>38108</c:v>
              </c:pt>
              <c:pt idx="305">
                <c:v>38139</c:v>
              </c:pt>
              <c:pt idx="306">
                <c:v>38169</c:v>
              </c:pt>
              <c:pt idx="307">
                <c:v>38200</c:v>
              </c:pt>
              <c:pt idx="308">
                <c:v>38231</c:v>
              </c:pt>
              <c:pt idx="309">
                <c:v>38261</c:v>
              </c:pt>
              <c:pt idx="310">
                <c:v>38292</c:v>
              </c:pt>
              <c:pt idx="311">
                <c:v>38322</c:v>
              </c:pt>
              <c:pt idx="312">
                <c:v>38353</c:v>
              </c:pt>
              <c:pt idx="313">
                <c:v>38384</c:v>
              </c:pt>
              <c:pt idx="314">
                <c:v>38412</c:v>
              </c:pt>
              <c:pt idx="315">
                <c:v>38443</c:v>
              </c:pt>
              <c:pt idx="316">
                <c:v>38473</c:v>
              </c:pt>
              <c:pt idx="317">
                <c:v>38504</c:v>
              </c:pt>
              <c:pt idx="318">
                <c:v>38534</c:v>
              </c:pt>
              <c:pt idx="319">
                <c:v>38565</c:v>
              </c:pt>
              <c:pt idx="320">
                <c:v>38596</c:v>
              </c:pt>
              <c:pt idx="321">
                <c:v>38626</c:v>
              </c:pt>
              <c:pt idx="322">
                <c:v>38657</c:v>
              </c:pt>
              <c:pt idx="323">
                <c:v>38687</c:v>
              </c:pt>
              <c:pt idx="324">
                <c:v>38718</c:v>
              </c:pt>
              <c:pt idx="325">
                <c:v>38749</c:v>
              </c:pt>
              <c:pt idx="326">
                <c:v>38777</c:v>
              </c:pt>
              <c:pt idx="327">
                <c:v>38808</c:v>
              </c:pt>
              <c:pt idx="328">
                <c:v>38838</c:v>
              </c:pt>
              <c:pt idx="329">
                <c:v>38869</c:v>
              </c:pt>
              <c:pt idx="330">
                <c:v>38899</c:v>
              </c:pt>
              <c:pt idx="331">
                <c:v>38930</c:v>
              </c:pt>
              <c:pt idx="332">
                <c:v>38961</c:v>
              </c:pt>
              <c:pt idx="333">
                <c:v>38991</c:v>
              </c:pt>
              <c:pt idx="334">
                <c:v>39022</c:v>
              </c:pt>
              <c:pt idx="335">
                <c:v>39052</c:v>
              </c:pt>
              <c:pt idx="336">
                <c:v>39083</c:v>
              </c:pt>
              <c:pt idx="337">
                <c:v>39114</c:v>
              </c:pt>
              <c:pt idx="338">
                <c:v>39142</c:v>
              </c:pt>
              <c:pt idx="339">
                <c:v>39173</c:v>
              </c:pt>
              <c:pt idx="340">
                <c:v>39203</c:v>
              </c:pt>
              <c:pt idx="341">
                <c:v>39234</c:v>
              </c:pt>
              <c:pt idx="342">
                <c:v>39264</c:v>
              </c:pt>
              <c:pt idx="343">
                <c:v>39295</c:v>
              </c:pt>
              <c:pt idx="344">
                <c:v>39326</c:v>
              </c:pt>
              <c:pt idx="345">
                <c:v>39356</c:v>
              </c:pt>
              <c:pt idx="346">
                <c:v>39387</c:v>
              </c:pt>
              <c:pt idx="347">
                <c:v>39417</c:v>
              </c:pt>
              <c:pt idx="348">
                <c:v>39448</c:v>
              </c:pt>
              <c:pt idx="349">
                <c:v>39479</c:v>
              </c:pt>
              <c:pt idx="350">
                <c:v>39508</c:v>
              </c:pt>
              <c:pt idx="351">
                <c:v>39539</c:v>
              </c:pt>
              <c:pt idx="352">
                <c:v>39569</c:v>
              </c:pt>
              <c:pt idx="353">
                <c:v>39600</c:v>
              </c:pt>
              <c:pt idx="354">
                <c:v>39630</c:v>
              </c:pt>
              <c:pt idx="355">
                <c:v>39661</c:v>
              </c:pt>
              <c:pt idx="356">
                <c:v>39692</c:v>
              </c:pt>
              <c:pt idx="357">
                <c:v>39722</c:v>
              </c:pt>
              <c:pt idx="358">
                <c:v>39753</c:v>
              </c:pt>
              <c:pt idx="359">
                <c:v>39783</c:v>
              </c:pt>
              <c:pt idx="360">
                <c:v>39814</c:v>
              </c:pt>
              <c:pt idx="361">
                <c:v>39845</c:v>
              </c:pt>
              <c:pt idx="362">
                <c:v>39873</c:v>
              </c:pt>
              <c:pt idx="363">
                <c:v>39904</c:v>
              </c:pt>
              <c:pt idx="364">
                <c:v>39934</c:v>
              </c:pt>
              <c:pt idx="365">
                <c:v>39965</c:v>
              </c:pt>
              <c:pt idx="366">
                <c:v>39995</c:v>
              </c:pt>
              <c:pt idx="367">
                <c:v>40026</c:v>
              </c:pt>
              <c:pt idx="368">
                <c:v>40057</c:v>
              </c:pt>
              <c:pt idx="369">
                <c:v>40087</c:v>
              </c:pt>
              <c:pt idx="370">
                <c:v>40118</c:v>
              </c:pt>
              <c:pt idx="371">
                <c:v>40148</c:v>
              </c:pt>
              <c:pt idx="372">
                <c:v>40179</c:v>
              </c:pt>
              <c:pt idx="373">
                <c:v>40210</c:v>
              </c:pt>
              <c:pt idx="374">
                <c:v>40238</c:v>
              </c:pt>
              <c:pt idx="375">
                <c:v>40269</c:v>
              </c:pt>
              <c:pt idx="376">
                <c:v>40299</c:v>
              </c:pt>
              <c:pt idx="377">
                <c:v>40330</c:v>
              </c:pt>
              <c:pt idx="378">
                <c:v>40360</c:v>
              </c:pt>
              <c:pt idx="379">
                <c:v>40391</c:v>
              </c:pt>
              <c:pt idx="380">
                <c:v>40422</c:v>
              </c:pt>
              <c:pt idx="381">
                <c:v>40452</c:v>
              </c:pt>
              <c:pt idx="382">
                <c:v>40483</c:v>
              </c:pt>
              <c:pt idx="383">
                <c:v>40513</c:v>
              </c:pt>
              <c:pt idx="384">
                <c:v>40544</c:v>
              </c:pt>
              <c:pt idx="385">
                <c:v>40575</c:v>
              </c:pt>
              <c:pt idx="386">
                <c:v>40603</c:v>
              </c:pt>
              <c:pt idx="387">
                <c:v>40634</c:v>
              </c:pt>
              <c:pt idx="388">
                <c:v>40664</c:v>
              </c:pt>
              <c:pt idx="389">
                <c:v>40695</c:v>
              </c:pt>
              <c:pt idx="390">
                <c:v>40725</c:v>
              </c:pt>
              <c:pt idx="391">
                <c:v>40756</c:v>
              </c:pt>
              <c:pt idx="392">
                <c:v>40787</c:v>
              </c:pt>
              <c:pt idx="393">
                <c:v>40817</c:v>
              </c:pt>
              <c:pt idx="394">
                <c:v>40848</c:v>
              </c:pt>
              <c:pt idx="395">
                <c:v>40878</c:v>
              </c:pt>
              <c:pt idx="396">
                <c:v>40909</c:v>
              </c:pt>
              <c:pt idx="397">
                <c:v>40940</c:v>
              </c:pt>
              <c:pt idx="398">
                <c:v>40969</c:v>
              </c:pt>
              <c:pt idx="399">
                <c:v>41000</c:v>
              </c:pt>
              <c:pt idx="400">
                <c:v>41030</c:v>
              </c:pt>
              <c:pt idx="401">
                <c:v>41061</c:v>
              </c:pt>
              <c:pt idx="402">
                <c:v>41091</c:v>
              </c:pt>
              <c:pt idx="403">
                <c:v>41122</c:v>
              </c:pt>
              <c:pt idx="404">
                <c:v>41153</c:v>
              </c:pt>
              <c:pt idx="405">
                <c:v>41183</c:v>
              </c:pt>
              <c:pt idx="406">
                <c:v>41214</c:v>
              </c:pt>
              <c:pt idx="407">
                <c:v>41244</c:v>
              </c:pt>
              <c:pt idx="408">
                <c:v>41275</c:v>
              </c:pt>
              <c:pt idx="409">
                <c:v>41306</c:v>
              </c:pt>
              <c:pt idx="410">
                <c:v>41334</c:v>
              </c:pt>
              <c:pt idx="411">
                <c:v>41365</c:v>
              </c:pt>
              <c:pt idx="412">
                <c:v>41395</c:v>
              </c:pt>
              <c:pt idx="413">
                <c:v>41426</c:v>
              </c:pt>
              <c:pt idx="414">
                <c:v>41456</c:v>
              </c:pt>
              <c:pt idx="415">
                <c:v>41487</c:v>
              </c:pt>
              <c:pt idx="416">
                <c:v>41518</c:v>
              </c:pt>
              <c:pt idx="417">
                <c:v>41548</c:v>
              </c:pt>
              <c:pt idx="418">
                <c:v>41579</c:v>
              </c:pt>
              <c:pt idx="419">
                <c:v>41609</c:v>
              </c:pt>
              <c:pt idx="420">
                <c:v>41640</c:v>
              </c:pt>
              <c:pt idx="421">
                <c:v>41671</c:v>
              </c:pt>
              <c:pt idx="422">
                <c:v>41699</c:v>
              </c:pt>
              <c:pt idx="423">
                <c:v>41730</c:v>
              </c:pt>
              <c:pt idx="424">
                <c:v>41760</c:v>
              </c:pt>
              <c:pt idx="425">
                <c:v>41791</c:v>
              </c:pt>
              <c:pt idx="426">
                <c:v>41821</c:v>
              </c:pt>
              <c:pt idx="427">
                <c:v>41852</c:v>
              </c:pt>
              <c:pt idx="428">
                <c:v>41883</c:v>
              </c:pt>
              <c:pt idx="429">
                <c:v>41913</c:v>
              </c:pt>
              <c:pt idx="430">
                <c:v>41944</c:v>
              </c:pt>
              <c:pt idx="431">
                <c:v>41974</c:v>
              </c:pt>
              <c:pt idx="432">
                <c:v>42005</c:v>
              </c:pt>
              <c:pt idx="433">
                <c:v>42036</c:v>
              </c:pt>
              <c:pt idx="434">
                <c:v>42064</c:v>
              </c:pt>
              <c:pt idx="435">
                <c:v>42095</c:v>
              </c:pt>
              <c:pt idx="436">
                <c:v>42125</c:v>
              </c:pt>
              <c:pt idx="437">
                <c:v>42156</c:v>
              </c:pt>
              <c:pt idx="438">
                <c:v>42186</c:v>
              </c:pt>
              <c:pt idx="439">
                <c:v>42217</c:v>
              </c:pt>
              <c:pt idx="440">
                <c:v>42248</c:v>
              </c:pt>
              <c:pt idx="441">
                <c:v>42278</c:v>
              </c:pt>
              <c:pt idx="442">
                <c:v>42309</c:v>
              </c:pt>
              <c:pt idx="443">
                <c:v>42339</c:v>
              </c:pt>
              <c:pt idx="444">
                <c:v>42370</c:v>
              </c:pt>
              <c:pt idx="445">
                <c:v>42401</c:v>
              </c:pt>
              <c:pt idx="446">
                <c:v>42430</c:v>
              </c:pt>
              <c:pt idx="447">
                <c:v>42461</c:v>
              </c:pt>
              <c:pt idx="448">
                <c:v>42491</c:v>
              </c:pt>
              <c:pt idx="449">
                <c:v>42522</c:v>
              </c:pt>
              <c:pt idx="450">
                <c:v>42552</c:v>
              </c:pt>
              <c:pt idx="451">
                <c:v>42583</c:v>
              </c:pt>
              <c:pt idx="452">
                <c:v>42614</c:v>
              </c:pt>
              <c:pt idx="453">
                <c:v>42644</c:v>
              </c:pt>
              <c:pt idx="454">
                <c:v>42675</c:v>
              </c:pt>
              <c:pt idx="455">
                <c:v>42705</c:v>
              </c:pt>
              <c:pt idx="456">
                <c:v>42736</c:v>
              </c:pt>
              <c:pt idx="457">
                <c:v>42767</c:v>
              </c:pt>
              <c:pt idx="458">
                <c:v>42795</c:v>
              </c:pt>
              <c:pt idx="459">
                <c:v>42826</c:v>
              </c:pt>
              <c:pt idx="460">
                <c:v>42856</c:v>
              </c:pt>
              <c:pt idx="461">
                <c:v>42887</c:v>
              </c:pt>
              <c:pt idx="462">
                <c:v>42917</c:v>
              </c:pt>
              <c:pt idx="463">
                <c:v>42948</c:v>
              </c:pt>
              <c:pt idx="464">
                <c:v>42979</c:v>
              </c:pt>
              <c:pt idx="465">
                <c:v>43009</c:v>
              </c:pt>
              <c:pt idx="466">
                <c:v>43040</c:v>
              </c:pt>
              <c:pt idx="467">
                <c:v>43070</c:v>
              </c:pt>
              <c:pt idx="468">
                <c:v>43101</c:v>
              </c:pt>
              <c:pt idx="469">
                <c:v>43132</c:v>
              </c:pt>
              <c:pt idx="470">
                <c:v>43160</c:v>
              </c:pt>
              <c:pt idx="471">
                <c:v>43191</c:v>
              </c:pt>
              <c:pt idx="472">
                <c:v>43221</c:v>
              </c:pt>
              <c:pt idx="473">
                <c:v>43252</c:v>
              </c:pt>
              <c:pt idx="474">
                <c:v>43282</c:v>
              </c:pt>
              <c:pt idx="475">
                <c:v>43313</c:v>
              </c:pt>
              <c:pt idx="476">
                <c:v>43344</c:v>
              </c:pt>
              <c:pt idx="477">
                <c:v>43374</c:v>
              </c:pt>
              <c:pt idx="478">
                <c:v>43405</c:v>
              </c:pt>
              <c:pt idx="479">
                <c:v>43435</c:v>
              </c:pt>
              <c:pt idx="480">
                <c:v>43466</c:v>
              </c:pt>
              <c:pt idx="481">
                <c:v>43497</c:v>
              </c:pt>
              <c:pt idx="482">
                <c:v>43525</c:v>
              </c:pt>
              <c:pt idx="483">
                <c:v>43556</c:v>
              </c:pt>
              <c:pt idx="484">
                <c:v>43586</c:v>
              </c:pt>
              <c:pt idx="485">
                <c:v>43617</c:v>
              </c:pt>
              <c:pt idx="486">
                <c:v>43647</c:v>
              </c:pt>
              <c:pt idx="487">
                <c:v>43678</c:v>
              </c:pt>
              <c:pt idx="488">
                <c:v>43709</c:v>
              </c:pt>
            </c:numLit>
          </c:cat>
          <c:val>
            <c:numRef>
              <c:f>'B.1.2'!$C$4:$C$492</c:f>
              <c:numCache>
                <c:formatCode>0.0</c:formatCode>
                <c:ptCount val="489"/>
                <c:pt idx="0">
                  <c:v>115.1</c:v>
                </c:pt>
                <c:pt idx="1">
                  <c:v>115.1</c:v>
                </c:pt>
                <c:pt idx="2">
                  <c:v>115.1</c:v>
                </c:pt>
                <c:pt idx="3">
                  <c:v>115.1</c:v>
                </c:pt>
                <c:pt idx="4">
                  <c:v>115.1</c:v>
                </c:pt>
                <c:pt idx="5">
                  <c:v>115.1</c:v>
                </c:pt>
                <c:pt idx="6">
                  <c:v>115.1</c:v>
                </c:pt>
                <c:pt idx="7">
                  <c:v>115.1</c:v>
                </c:pt>
                <c:pt idx="8">
                  <c:v>115.1</c:v>
                </c:pt>
                <c:pt idx="9">
                  <c:v>115.1</c:v>
                </c:pt>
                <c:pt idx="10">
                  <c:v>115.1</c:v>
                </c:pt>
                <c:pt idx="11">
                  <c:v>115.1</c:v>
                </c:pt>
                <c:pt idx="12">
                  <c:v>149</c:v>
                </c:pt>
                <c:pt idx="13">
                  <c:v>149</c:v>
                </c:pt>
                <c:pt idx="14">
                  <c:v>149</c:v>
                </c:pt>
                <c:pt idx="15">
                  <c:v>149</c:v>
                </c:pt>
                <c:pt idx="16">
                  <c:v>149</c:v>
                </c:pt>
                <c:pt idx="17">
                  <c:v>149</c:v>
                </c:pt>
                <c:pt idx="18">
                  <c:v>149</c:v>
                </c:pt>
                <c:pt idx="19">
                  <c:v>149</c:v>
                </c:pt>
                <c:pt idx="20">
                  <c:v>149</c:v>
                </c:pt>
                <c:pt idx="21">
                  <c:v>149</c:v>
                </c:pt>
                <c:pt idx="22">
                  <c:v>149</c:v>
                </c:pt>
                <c:pt idx="23">
                  <c:v>149</c:v>
                </c:pt>
                <c:pt idx="24">
                  <c:v>162.4</c:v>
                </c:pt>
                <c:pt idx="25">
                  <c:v>162.4</c:v>
                </c:pt>
                <c:pt idx="26">
                  <c:v>162.4</c:v>
                </c:pt>
                <c:pt idx="27">
                  <c:v>162.4</c:v>
                </c:pt>
                <c:pt idx="28">
                  <c:v>162.4</c:v>
                </c:pt>
                <c:pt idx="29">
                  <c:v>162.4</c:v>
                </c:pt>
                <c:pt idx="30">
                  <c:v>162.4</c:v>
                </c:pt>
                <c:pt idx="31">
                  <c:v>162.4</c:v>
                </c:pt>
                <c:pt idx="32">
                  <c:v>162.4</c:v>
                </c:pt>
                <c:pt idx="33">
                  <c:v>162.4</c:v>
                </c:pt>
                <c:pt idx="34">
                  <c:v>162.4</c:v>
                </c:pt>
                <c:pt idx="35">
                  <c:v>162.4</c:v>
                </c:pt>
                <c:pt idx="36">
                  <c:v>157.1</c:v>
                </c:pt>
                <c:pt idx="37">
                  <c:v>157.1</c:v>
                </c:pt>
                <c:pt idx="38">
                  <c:v>157.1</c:v>
                </c:pt>
                <c:pt idx="39">
                  <c:v>157.1</c:v>
                </c:pt>
                <c:pt idx="40">
                  <c:v>157.1</c:v>
                </c:pt>
                <c:pt idx="41">
                  <c:v>157.1</c:v>
                </c:pt>
                <c:pt idx="42">
                  <c:v>157.1</c:v>
                </c:pt>
                <c:pt idx="43">
                  <c:v>157.1</c:v>
                </c:pt>
                <c:pt idx="44">
                  <c:v>157.1</c:v>
                </c:pt>
                <c:pt idx="45">
                  <c:v>157.1</c:v>
                </c:pt>
                <c:pt idx="46">
                  <c:v>157.1</c:v>
                </c:pt>
                <c:pt idx="47">
                  <c:v>157.1</c:v>
                </c:pt>
                <c:pt idx="48">
                  <c:v>143</c:v>
                </c:pt>
                <c:pt idx="49">
                  <c:v>143</c:v>
                </c:pt>
                <c:pt idx="50">
                  <c:v>143</c:v>
                </c:pt>
                <c:pt idx="51">
                  <c:v>143</c:v>
                </c:pt>
                <c:pt idx="52">
                  <c:v>143</c:v>
                </c:pt>
                <c:pt idx="53">
                  <c:v>143</c:v>
                </c:pt>
                <c:pt idx="54">
                  <c:v>143</c:v>
                </c:pt>
                <c:pt idx="55">
                  <c:v>143</c:v>
                </c:pt>
                <c:pt idx="56">
                  <c:v>143</c:v>
                </c:pt>
                <c:pt idx="57">
                  <c:v>143</c:v>
                </c:pt>
                <c:pt idx="58">
                  <c:v>143</c:v>
                </c:pt>
                <c:pt idx="59">
                  <c:v>143</c:v>
                </c:pt>
                <c:pt idx="60">
                  <c:v>132.80000000000001</c:v>
                </c:pt>
                <c:pt idx="61">
                  <c:v>132.80000000000001</c:v>
                </c:pt>
                <c:pt idx="62">
                  <c:v>132.80000000000001</c:v>
                </c:pt>
                <c:pt idx="63">
                  <c:v>132.80000000000001</c:v>
                </c:pt>
                <c:pt idx="64">
                  <c:v>132.80000000000001</c:v>
                </c:pt>
                <c:pt idx="65">
                  <c:v>132.80000000000001</c:v>
                </c:pt>
                <c:pt idx="66">
                  <c:v>132.80000000000001</c:v>
                </c:pt>
                <c:pt idx="67">
                  <c:v>132.80000000000001</c:v>
                </c:pt>
                <c:pt idx="68">
                  <c:v>132.80000000000001</c:v>
                </c:pt>
                <c:pt idx="69">
                  <c:v>132.80000000000001</c:v>
                </c:pt>
                <c:pt idx="70">
                  <c:v>132.80000000000001</c:v>
                </c:pt>
                <c:pt idx="71">
                  <c:v>132.80000000000001</c:v>
                </c:pt>
                <c:pt idx="72">
                  <c:v>128.9</c:v>
                </c:pt>
                <c:pt idx="73">
                  <c:v>128.9</c:v>
                </c:pt>
                <c:pt idx="74">
                  <c:v>128.9</c:v>
                </c:pt>
                <c:pt idx="75">
                  <c:v>128.9</c:v>
                </c:pt>
                <c:pt idx="76">
                  <c:v>128.9</c:v>
                </c:pt>
                <c:pt idx="77">
                  <c:v>128.9</c:v>
                </c:pt>
                <c:pt idx="78">
                  <c:v>128.9</c:v>
                </c:pt>
                <c:pt idx="79">
                  <c:v>128.9</c:v>
                </c:pt>
                <c:pt idx="80">
                  <c:v>128.9</c:v>
                </c:pt>
                <c:pt idx="81">
                  <c:v>128.9</c:v>
                </c:pt>
                <c:pt idx="82">
                  <c:v>128.9</c:v>
                </c:pt>
                <c:pt idx="83">
                  <c:v>128.9</c:v>
                </c:pt>
                <c:pt idx="84">
                  <c:v>128.9</c:v>
                </c:pt>
                <c:pt idx="85">
                  <c:v>128.9</c:v>
                </c:pt>
                <c:pt idx="86">
                  <c:v>128.9</c:v>
                </c:pt>
                <c:pt idx="87">
                  <c:v>128.9</c:v>
                </c:pt>
                <c:pt idx="88">
                  <c:v>128.9</c:v>
                </c:pt>
                <c:pt idx="89">
                  <c:v>128.9</c:v>
                </c:pt>
                <c:pt idx="90">
                  <c:v>128.9</c:v>
                </c:pt>
                <c:pt idx="91">
                  <c:v>128.9</c:v>
                </c:pt>
                <c:pt idx="92">
                  <c:v>128.9</c:v>
                </c:pt>
                <c:pt idx="93">
                  <c:v>128.9</c:v>
                </c:pt>
                <c:pt idx="94">
                  <c:v>128.9</c:v>
                </c:pt>
                <c:pt idx="95">
                  <c:v>128.9</c:v>
                </c:pt>
                <c:pt idx="96">
                  <c:v>91.5</c:v>
                </c:pt>
                <c:pt idx="97">
                  <c:v>91.5</c:v>
                </c:pt>
                <c:pt idx="98">
                  <c:v>91.5</c:v>
                </c:pt>
                <c:pt idx="99">
                  <c:v>91.5</c:v>
                </c:pt>
                <c:pt idx="100">
                  <c:v>91.5</c:v>
                </c:pt>
                <c:pt idx="101">
                  <c:v>91.5</c:v>
                </c:pt>
                <c:pt idx="102">
                  <c:v>91.5</c:v>
                </c:pt>
                <c:pt idx="103">
                  <c:v>91.5</c:v>
                </c:pt>
                <c:pt idx="104">
                  <c:v>91.5</c:v>
                </c:pt>
                <c:pt idx="105">
                  <c:v>91.5</c:v>
                </c:pt>
                <c:pt idx="106">
                  <c:v>91.5</c:v>
                </c:pt>
                <c:pt idx="107">
                  <c:v>91.5</c:v>
                </c:pt>
                <c:pt idx="108">
                  <c:v>83.3</c:v>
                </c:pt>
                <c:pt idx="109">
                  <c:v>83.3</c:v>
                </c:pt>
                <c:pt idx="110">
                  <c:v>83.3</c:v>
                </c:pt>
                <c:pt idx="111">
                  <c:v>83.3</c:v>
                </c:pt>
                <c:pt idx="112">
                  <c:v>83.3</c:v>
                </c:pt>
                <c:pt idx="113">
                  <c:v>83.3</c:v>
                </c:pt>
                <c:pt idx="114">
                  <c:v>83.3</c:v>
                </c:pt>
                <c:pt idx="115">
                  <c:v>83.3</c:v>
                </c:pt>
                <c:pt idx="116">
                  <c:v>83.3</c:v>
                </c:pt>
                <c:pt idx="117">
                  <c:v>83.3</c:v>
                </c:pt>
                <c:pt idx="118">
                  <c:v>83.3</c:v>
                </c:pt>
                <c:pt idx="119">
                  <c:v>83.3</c:v>
                </c:pt>
                <c:pt idx="120">
                  <c:v>73.8</c:v>
                </c:pt>
                <c:pt idx="121">
                  <c:v>73.8</c:v>
                </c:pt>
                <c:pt idx="122">
                  <c:v>73.8</c:v>
                </c:pt>
                <c:pt idx="123">
                  <c:v>73.8</c:v>
                </c:pt>
                <c:pt idx="124">
                  <c:v>73.8</c:v>
                </c:pt>
                <c:pt idx="125">
                  <c:v>73.8</c:v>
                </c:pt>
                <c:pt idx="126">
                  <c:v>73.8</c:v>
                </c:pt>
                <c:pt idx="127">
                  <c:v>73.8</c:v>
                </c:pt>
                <c:pt idx="128">
                  <c:v>73.8</c:v>
                </c:pt>
                <c:pt idx="129">
                  <c:v>73.8</c:v>
                </c:pt>
                <c:pt idx="130">
                  <c:v>73.8</c:v>
                </c:pt>
                <c:pt idx="131">
                  <c:v>73.8</c:v>
                </c:pt>
                <c:pt idx="132">
                  <c:v>99.6</c:v>
                </c:pt>
                <c:pt idx="133">
                  <c:v>99.6</c:v>
                </c:pt>
                <c:pt idx="134">
                  <c:v>99.6</c:v>
                </c:pt>
                <c:pt idx="135">
                  <c:v>99.6</c:v>
                </c:pt>
                <c:pt idx="136">
                  <c:v>99.6</c:v>
                </c:pt>
                <c:pt idx="137">
                  <c:v>99.6</c:v>
                </c:pt>
                <c:pt idx="138">
                  <c:v>99.6</c:v>
                </c:pt>
                <c:pt idx="139">
                  <c:v>99.6</c:v>
                </c:pt>
                <c:pt idx="140">
                  <c:v>99.6</c:v>
                </c:pt>
                <c:pt idx="141">
                  <c:v>99.6</c:v>
                </c:pt>
                <c:pt idx="142">
                  <c:v>99.6</c:v>
                </c:pt>
                <c:pt idx="143">
                  <c:v>99.6</c:v>
                </c:pt>
                <c:pt idx="144">
                  <c:v>121.5</c:v>
                </c:pt>
                <c:pt idx="145">
                  <c:v>120.4</c:v>
                </c:pt>
                <c:pt idx="146">
                  <c:v>117.6</c:v>
                </c:pt>
                <c:pt idx="147">
                  <c:v>122.5</c:v>
                </c:pt>
                <c:pt idx="148">
                  <c:v>119</c:v>
                </c:pt>
                <c:pt idx="149">
                  <c:v>116.2</c:v>
                </c:pt>
                <c:pt idx="150">
                  <c:v>105.9</c:v>
                </c:pt>
                <c:pt idx="151">
                  <c:v>105.2</c:v>
                </c:pt>
                <c:pt idx="152">
                  <c:v>104.9</c:v>
                </c:pt>
                <c:pt idx="153">
                  <c:v>95.7</c:v>
                </c:pt>
                <c:pt idx="154">
                  <c:v>95.3</c:v>
                </c:pt>
                <c:pt idx="155">
                  <c:v>95.3</c:v>
                </c:pt>
                <c:pt idx="156">
                  <c:v>90.8</c:v>
                </c:pt>
                <c:pt idx="157">
                  <c:v>88.3</c:v>
                </c:pt>
                <c:pt idx="158">
                  <c:v>91.1</c:v>
                </c:pt>
                <c:pt idx="159">
                  <c:v>87.2</c:v>
                </c:pt>
                <c:pt idx="160">
                  <c:v>87.9</c:v>
                </c:pt>
                <c:pt idx="161">
                  <c:v>88.3</c:v>
                </c:pt>
                <c:pt idx="162">
                  <c:v>90.1</c:v>
                </c:pt>
                <c:pt idx="163">
                  <c:v>90.4</c:v>
                </c:pt>
                <c:pt idx="164">
                  <c:v>90.8</c:v>
                </c:pt>
                <c:pt idx="165">
                  <c:v>92.9</c:v>
                </c:pt>
                <c:pt idx="166">
                  <c:v>93.2</c:v>
                </c:pt>
                <c:pt idx="167">
                  <c:v>93.2</c:v>
                </c:pt>
                <c:pt idx="168">
                  <c:v>97.5</c:v>
                </c:pt>
                <c:pt idx="169">
                  <c:v>96.8</c:v>
                </c:pt>
                <c:pt idx="170">
                  <c:v>97.1</c:v>
                </c:pt>
                <c:pt idx="171">
                  <c:v>94.6</c:v>
                </c:pt>
                <c:pt idx="172">
                  <c:v>94.6</c:v>
                </c:pt>
                <c:pt idx="173">
                  <c:v>94.6</c:v>
                </c:pt>
                <c:pt idx="174">
                  <c:v>93.9</c:v>
                </c:pt>
                <c:pt idx="175">
                  <c:v>93.6</c:v>
                </c:pt>
                <c:pt idx="176">
                  <c:v>92.5</c:v>
                </c:pt>
                <c:pt idx="177">
                  <c:v>92.5</c:v>
                </c:pt>
                <c:pt idx="178">
                  <c:v>92.5</c:v>
                </c:pt>
                <c:pt idx="179">
                  <c:v>91.8</c:v>
                </c:pt>
                <c:pt idx="180">
                  <c:v>87.2</c:v>
                </c:pt>
                <c:pt idx="181">
                  <c:v>83.3</c:v>
                </c:pt>
                <c:pt idx="182">
                  <c:v>83.3</c:v>
                </c:pt>
                <c:pt idx="183">
                  <c:v>83.3</c:v>
                </c:pt>
                <c:pt idx="184">
                  <c:v>83.3</c:v>
                </c:pt>
                <c:pt idx="185">
                  <c:v>83.3</c:v>
                </c:pt>
                <c:pt idx="186">
                  <c:v>85.5</c:v>
                </c:pt>
                <c:pt idx="187">
                  <c:v>86.9</c:v>
                </c:pt>
                <c:pt idx="188">
                  <c:v>87.6</c:v>
                </c:pt>
                <c:pt idx="189">
                  <c:v>90.4</c:v>
                </c:pt>
                <c:pt idx="190">
                  <c:v>90.8</c:v>
                </c:pt>
                <c:pt idx="191">
                  <c:v>90.4</c:v>
                </c:pt>
                <c:pt idx="192">
                  <c:v>93.9</c:v>
                </c:pt>
                <c:pt idx="193">
                  <c:v>93.9</c:v>
                </c:pt>
                <c:pt idx="194">
                  <c:v>93.6</c:v>
                </c:pt>
                <c:pt idx="195">
                  <c:v>95.7</c:v>
                </c:pt>
                <c:pt idx="196">
                  <c:v>95.7</c:v>
                </c:pt>
                <c:pt idx="197">
                  <c:v>96.4</c:v>
                </c:pt>
                <c:pt idx="198">
                  <c:v>98.9</c:v>
                </c:pt>
                <c:pt idx="199">
                  <c:v>98.9</c:v>
                </c:pt>
                <c:pt idx="200">
                  <c:v>98.2</c:v>
                </c:pt>
                <c:pt idx="201">
                  <c:v>97.1</c:v>
                </c:pt>
                <c:pt idx="202">
                  <c:v>97.1</c:v>
                </c:pt>
                <c:pt idx="203">
                  <c:v>96.4</c:v>
                </c:pt>
                <c:pt idx="204">
                  <c:v>97.1</c:v>
                </c:pt>
                <c:pt idx="205">
                  <c:v>97.8</c:v>
                </c:pt>
                <c:pt idx="206">
                  <c:v>94.3</c:v>
                </c:pt>
                <c:pt idx="207">
                  <c:v>109.5</c:v>
                </c:pt>
                <c:pt idx="208">
                  <c:v>99.2</c:v>
                </c:pt>
                <c:pt idx="209">
                  <c:v>99.2</c:v>
                </c:pt>
                <c:pt idx="210">
                  <c:v>98.2</c:v>
                </c:pt>
                <c:pt idx="211">
                  <c:v>98.5</c:v>
                </c:pt>
                <c:pt idx="212">
                  <c:v>98.5</c:v>
                </c:pt>
                <c:pt idx="213">
                  <c:v>103.8</c:v>
                </c:pt>
                <c:pt idx="214">
                  <c:v>104.5</c:v>
                </c:pt>
                <c:pt idx="215">
                  <c:v>104.5</c:v>
                </c:pt>
                <c:pt idx="216">
                  <c:v>102.1</c:v>
                </c:pt>
                <c:pt idx="217">
                  <c:v>102.1</c:v>
                </c:pt>
                <c:pt idx="218">
                  <c:v>99.9</c:v>
                </c:pt>
                <c:pt idx="219">
                  <c:v>97.8</c:v>
                </c:pt>
                <c:pt idx="220">
                  <c:v>96.8</c:v>
                </c:pt>
                <c:pt idx="221">
                  <c:v>97.5</c:v>
                </c:pt>
                <c:pt idx="222">
                  <c:v>94.3</c:v>
                </c:pt>
                <c:pt idx="223">
                  <c:v>94.3</c:v>
                </c:pt>
                <c:pt idx="224">
                  <c:v>95.3</c:v>
                </c:pt>
                <c:pt idx="225">
                  <c:v>92.9</c:v>
                </c:pt>
                <c:pt idx="226">
                  <c:v>93.9</c:v>
                </c:pt>
                <c:pt idx="227">
                  <c:v>93.6</c:v>
                </c:pt>
                <c:pt idx="228">
                  <c:v>93.6</c:v>
                </c:pt>
                <c:pt idx="229">
                  <c:v>92.9</c:v>
                </c:pt>
                <c:pt idx="230">
                  <c:v>92.2</c:v>
                </c:pt>
                <c:pt idx="231">
                  <c:v>89.7</c:v>
                </c:pt>
                <c:pt idx="232">
                  <c:v>88.6</c:v>
                </c:pt>
                <c:pt idx="233">
                  <c:v>88.3</c:v>
                </c:pt>
                <c:pt idx="234">
                  <c:v>84.8</c:v>
                </c:pt>
                <c:pt idx="235">
                  <c:v>83.7</c:v>
                </c:pt>
                <c:pt idx="236">
                  <c:v>82.3</c:v>
                </c:pt>
                <c:pt idx="237">
                  <c:v>76.599999999999994</c:v>
                </c:pt>
                <c:pt idx="238">
                  <c:v>75.900000000000006</c:v>
                </c:pt>
                <c:pt idx="239">
                  <c:v>75.2</c:v>
                </c:pt>
                <c:pt idx="240">
                  <c:v>71.3</c:v>
                </c:pt>
                <c:pt idx="241">
                  <c:v>71</c:v>
                </c:pt>
                <c:pt idx="242">
                  <c:v>68.900000000000006</c:v>
                </c:pt>
                <c:pt idx="243">
                  <c:v>66</c:v>
                </c:pt>
                <c:pt idx="244">
                  <c:v>66.7</c:v>
                </c:pt>
                <c:pt idx="245">
                  <c:v>67.400000000000006</c:v>
                </c:pt>
                <c:pt idx="246">
                  <c:v>70.599999999999994</c:v>
                </c:pt>
                <c:pt idx="247">
                  <c:v>73.5</c:v>
                </c:pt>
                <c:pt idx="248">
                  <c:v>77.7</c:v>
                </c:pt>
                <c:pt idx="249">
                  <c:v>87.2</c:v>
                </c:pt>
                <c:pt idx="250">
                  <c:v>88.6</c:v>
                </c:pt>
                <c:pt idx="251">
                  <c:v>93.9</c:v>
                </c:pt>
                <c:pt idx="252">
                  <c:v>118.7</c:v>
                </c:pt>
                <c:pt idx="253">
                  <c:v>122.2</c:v>
                </c:pt>
                <c:pt idx="254">
                  <c:v>124</c:v>
                </c:pt>
                <c:pt idx="255">
                  <c:v>130</c:v>
                </c:pt>
                <c:pt idx="256">
                  <c:v>125.4</c:v>
                </c:pt>
                <c:pt idx="257">
                  <c:v>127.1</c:v>
                </c:pt>
                <c:pt idx="258">
                  <c:v>139.80000000000001</c:v>
                </c:pt>
                <c:pt idx="259">
                  <c:v>141.6</c:v>
                </c:pt>
                <c:pt idx="260">
                  <c:v>142.30000000000001</c:v>
                </c:pt>
                <c:pt idx="261">
                  <c:v>152.19999999999999</c:v>
                </c:pt>
                <c:pt idx="262">
                  <c:v>155</c:v>
                </c:pt>
                <c:pt idx="263">
                  <c:v>156.80000000000001</c:v>
                </c:pt>
                <c:pt idx="264">
                  <c:v>164.2</c:v>
                </c:pt>
                <c:pt idx="265">
                  <c:v>162.1</c:v>
                </c:pt>
                <c:pt idx="266">
                  <c:v>161.4</c:v>
                </c:pt>
                <c:pt idx="267">
                  <c:v>158.19999999999999</c:v>
                </c:pt>
                <c:pt idx="268">
                  <c:v>154</c:v>
                </c:pt>
                <c:pt idx="269">
                  <c:v>152.9</c:v>
                </c:pt>
                <c:pt idx="270">
                  <c:v>132.4</c:v>
                </c:pt>
                <c:pt idx="271">
                  <c:v>133.80000000000001</c:v>
                </c:pt>
                <c:pt idx="272">
                  <c:v>133.80000000000001</c:v>
                </c:pt>
                <c:pt idx="273">
                  <c:v>124.3</c:v>
                </c:pt>
                <c:pt idx="274">
                  <c:v>122.2</c:v>
                </c:pt>
                <c:pt idx="275">
                  <c:v>120.1</c:v>
                </c:pt>
                <c:pt idx="276">
                  <c:v>108.1</c:v>
                </c:pt>
                <c:pt idx="277">
                  <c:v>107</c:v>
                </c:pt>
                <c:pt idx="278">
                  <c:v>104.9</c:v>
                </c:pt>
                <c:pt idx="279">
                  <c:v>99.2</c:v>
                </c:pt>
                <c:pt idx="280">
                  <c:v>99.9</c:v>
                </c:pt>
                <c:pt idx="281">
                  <c:v>102.4</c:v>
                </c:pt>
                <c:pt idx="282">
                  <c:v>104.2</c:v>
                </c:pt>
                <c:pt idx="283">
                  <c:v>106.3</c:v>
                </c:pt>
                <c:pt idx="284">
                  <c:v>108.8</c:v>
                </c:pt>
                <c:pt idx="285">
                  <c:v>115.8</c:v>
                </c:pt>
                <c:pt idx="286">
                  <c:v>117.9</c:v>
                </c:pt>
                <c:pt idx="287">
                  <c:v>118.7</c:v>
                </c:pt>
                <c:pt idx="288">
                  <c:v>127.5</c:v>
                </c:pt>
                <c:pt idx="289">
                  <c:v>129.6</c:v>
                </c:pt>
                <c:pt idx="290">
                  <c:v>132.1</c:v>
                </c:pt>
                <c:pt idx="291">
                  <c:v>142.30000000000001</c:v>
                </c:pt>
                <c:pt idx="292">
                  <c:v>142.69999999999999</c:v>
                </c:pt>
                <c:pt idx="293">
                  <c:v>143</c:v>
                </c:pt>
                <c:pt idx="294">
                  <c:v>142.69999999999999</c:v>
                </c:pt>
                <c:pt idx="295">
                  <c:v>140.5</c:v>
                </c:pt>
                <c:pt idx="296">
                  <c:v>140.19999999999999</c:v>
                </c:pt>
                <c:pt idx="297">
                  <c:v>137</c:v>
                </c:pt>
                <c:pt idx="298">
                  <c:v>137.69999999999999</c:v>
                </c:pt>
                <c:pt idx="299">
                  <c:v>140.19999999999999</c:v>
                </c:pt>
                <c:pt idx="300">
                  <c:v>136.69999999999999</c:v>
                </c:pt>
                <c:pt idx="301">
                  <c:v>137.4</c:v>
                </c:pt>
                <c:pt idx="302">
                  <c:v>136.30000000000001</c:v>
                </c:pt>
                <c:pt idx="303">
                  <c:v>138.4</c:v>
                </c:pt>
                <c:pt idx="304">
                  <c:v>139.5</c:v>
                </c:pt>
                <c:pt idx="305">
                  <c:v>141.6</c:v>
                </c:pt>
                <c:pt idx="306">
                  <c:v>151.1</c:v>
                </c:pt>
                <c:pt idx="307">
                  <c:v>153.30000000000001</c:v>
                </c:pt>
                <c:pt idx="308">
                  <c:v>155.69999999999999</c:v>
                </c:pt>
                <c:pt idx="309">
                  <c:v>170.6</c:v>
                </c:pt>
                <c:pt idx="310">
                  <c:v>175.2</c:v>
                </c:pt>
                <c:pt idx="311">
                  <c:v>176.9</c:v>
                </c:pt>
                <c:pt idx="312">
                  <c:v>192.8</c:v>
                </c:pt>
                <c:pt idx="313">
                  <c:v>193.9</c:v>
                </c:pt>
                <c:pt idx="314">
                  <c:v>194.9</c:v>
                </c:pt>
                <c:pt idx="315">
                  <c:v>206.9</c:v>
                </c:pt>
                <c:pt idx="316">
                  <c:v>208</c:v>
                </c:pt>
                <c:pt idx="317">
                  <c:v>208.7</c:v>
                </c:pt>
                <c:pt idx="318">
                  <c:v>226.7</c:v>
                </c:pt>
                <c:pt idx="319">
                  <c:v>231.7</c:v>
                </c:pt>
                <c:pt idx="320">
                  <c:v>232.4</c:v>
                </c:pt>
                <c:pt idx="321">
                  <c:v>257.10000000000002</c:v>
                </c:pt>
                <c:pt idx="322">
                  <c:v>263.39999999999998</c:v>
                </c:pt>
                <c:pt idx="323">
                  <c:v>264.5</c:v>
                </c:pt>
                <c:pt idx="324">
                  <c:v>281.10000000000002</c:v>
                </c:pt>
                <c:pt idx="325">
                  <c:v>280.7</c:v>
                </c:pt>
                <c:pt idx="326">
                  <c:v>282.2</c:v>
                </c:pt>
                <c:pt idx="327">
                  <c:v>291</c:v>
                </c:pt>
                <c:pt idx="328">
                  <c:v>292.39999999999998</c:v>
                </c:pt>
                <c:pt idx="329">
                  <c:v>292.8</c:v>
                </c:pt>
                <c:pt idx="330">
                  <c:v>303</c:v>
                </c:pt>
                <c:pt idx="331">
                  <c:v>307.60000000000002</c:v>
                </c:pt>
                <c:pt idx="332">
                  <c:v>309.7</c:v>
                </c:pt>
                <c:pt idx="333">
                  <c:v>316.8</c:v>
                </c:pt>
                <c:pt idx="334">
                  <c:v>317.5</c:v>
                </c:pt>
                <c:pt idx="335">
                  <c:v>315</c:v>
                </c:pt>
                <c:pt idx="336">
                  <c:v>303.3</c:v>
                </c:pt>
                <c:pt idx="337">
                  <c:v>302.3</c:v>
                </c:pt>
                <c:pt idx="338">
                  <c:v>295.60000000000002</c:v>
                </c:pt>
                <c:pt idx="339">
                  <c:v>282.5</c:v>
                </c:pt>
                <c:pt idx="340">
                  <c:v>281.8</c:v>
                </c:pt>
                <c:pt idx="341">
                  <c:v>283.60000000000002</c:v>
                </c:pt>
                <c:pt idx="342">
                  <c:v>287.10000000000002</c:v>
                </c:pt>
                <c:pt idx="343">
                  <c:v>294.5</c:v>
                </c:pt>
                <c:pt idx="344">
                  <c:v>301.60000000000002</c:v>
                </c:pt>
                <c:pt idx="345">
                  <c:v>323.5</c:v>
                </c:pt>
                <c:pt idx="346">
                  <c:v>334.4</c:v>
                </c:pt>
                <c:pt idx="347">
                  <c:v>335.1</c:v>
                </c:pt>
                <c:pt idx="348">
                  <c:v>377.9</c:v>
                </c:pt>
                <c:pt idx="349">
                  <c:v>382.8</c:v>
                </c:pt>
                <c:pt idx="350">
                  <c:v>389.9</c:v>
                </c:pt>
                <c:pt idx="351">
                  <c:v>430.5</c:v>
                </c:pt>
                <c:pt idx="352">
                  <c:v>437.2</c:v>
                </c:pt>
                <c:pt idx="353">
                  <c:v>446</c:v>
                </c:pt>
                <c:pt idx="354">
                  <c:v>507.5</c:v>
                </c:pt>
                <c:pt idx="355">
                  <c:v>517</c:v>
                </c:pt>
                <c:pt idx="356">
                  <c:v>524.4</c:v>
                </c:pt>
                <c:pt idx="357">
                  <c:v>562.6</c:v>
                </c:pt>
                <c:pt idx="358">
                  <c:v>558.29999999999995</c:v>
                </c:pt>
                <c:pt idx="359">
                  <c:v>547.4</c:v>
                </c:pt>
                <c:pt idx="360">
                  <c:v>490.5</c:v>
                </c:pt>
                <c:pt idx="361">
                  <c:v>389.9</c:v>
                </c:pt>
                <c:pt idx="362">
                  <c:v>384.9</c:v>
                </c:pt>
                <c:pt idx="363">
                  <c:v>300.5</c:v>
                </c:pt>
                <c:pt idx="364">
                  <c:v>285.7</c:v>
                </c:pt>
                <c:pt idx="365">
                  <c:v>280.7</c:v>
                </c:pt>
                <c:pt idx="366">
                  <c:v>235.5</c:v>
                </c:pt>
                <c:pt idx="367">
                  <c:v>244.4</c:v>
                </c:pt>
                <c:pt idx="368">
                  <c:v>251.8</c:v>
                </c:pt>
                <c:pt idx="369">
                  <c:v>268.39999999999998</c:v>
                </c:pt>
                <c:pt idx="370">
                  <c:v>275.8</c:v>
                </c:pt>
                <c:pt idx="371">
                  <c:v>282.89999999999998</c:v>
                </c:pt>
                <c:pt idx="372">
                  <c:v>310.8</c:v>
                </c:pt>
                <c:pt idx="373">
                  <c:v>310.8</c:v>
                </c:pt>
                <c:pt idx="374">
                  <c:v>315.39999999999998</c:v>
                </c:pt>
                <c:pt idx="375">
                  <c:v>265.60000000000002</c:v>
                </c:pt>
                <c:pt idx="376">
                  <c:v>256.7</c:v>
                </c:pt>
                <c:pt idx="377">
                  <c:v>273.3</c:v>
                </c:pt>
                <c:pt idx="378">
                  <c:v>283.89999999999998</c:v>
                </c:pt>
                <c:pt idx="379">
                  <c:v>298.39999999999998</c:v>
                </c:pt>
                <c:pt idx="380">
                  <c:v>292.39999999999998</c:v>
                </c:pt>
                <c:pt idx="381">
                  <c:v>292.8</c:v>
                </c:pt>
                <c:pt idx="382">
                  <c:v>303.3</c:v>
                </c:pt>
                <c:pt idx="383">
                  <c:v>308.60000000000002</c:v>
                </c:pt>
                <c:pt idx="384">
                  <c:v>339.4</c:v>
                </c:pt>
                <c:pt idx="385">
                  <c:v>330.5</c:v>
                </c:pt>
                <c:pt idx="386">
                  <c:v>330.9</c:v>
                </c:pt>
                <c:pt idx="387">
                  <c:v>365.9</c:v>
                </c:pt>
                <c:pt idx="388">
                  <c:v>363.7</c:v>
                </c:pt>
                <c:pt idx="389">
                  <c:v>362.3</c:v>
                </c:pt>
                <c:pt idx="390">
                  <c:v>388.1</c:v>
                </c:pt>
                <c:pt idx="391">
                  <c:v>381.7</c:v>
                </c:pt>
                <c:pt idx="392">
                  <c:v>383.2</c:v>
                </c:pt>
                <c:pt idx="393">
                  <c:v>403.3</c:v>
                </c:pt>
                <c:pt idx="394">
                  <c:v>399.8</c:v>
                </c:pt>
                <c:pt idx="395">
                  <c:v>407.2</c:v>
                </c:pt>
                <c:pt idx="396">
                  <c:v>404.3</c:v>
                </c:pt>
                <c:pt idx="397">
                  <c:v>392.7</c:v>
                </c:pt>
                <c:pt idx="398">
                  <c:v>422.7</c:v>
                </c:pt>
                <c:pt idx="399">
                  <c:v>403.3</c:v>
                </c:pt>
                <c:pt idx="400">
                  <c:v>411.1</c:v>
                </c:pt>
                <c:pt idx="401">
                  <c:v>405.8</c:v>
                </c:pt>
                <c:pt idx="402">
                  <c:v>393</c:v>
                </c:pt>
                <c:pt idx="403">
                  <c:v>394.8</c:v>
                </c:pt>
                <c:pt idx="404">
                  <c:v>391.3</c:v>
                </c:pt>
                <c:pt idx="405">
                  <c:v>408.9</c:v>
                </c:pt>
                <c:pt idx="406">
                  <c:v>417.8</c:v>
                </c:pt>
                <c:pt idx="407">
                  <c:v>416.4</c:v>
                </c:pt>
                <c:pt idx="408">
                  <c:v>419.2</c:v>
                </c:pt>
                <c:pt idx="409">
                  <c:v>415.6</c:v>
                </c:pt>
                <c:pt idx="410">
                  <c:v>419.2</c:v>
                </c:pt>
                <c:pt idx="411">
                  <c:v>454.8</c:v>
                </c:pt>
                <c:pt idx="412">
                  <c:v>434</c:v>
                </c:pt>
                <c:pt idx="413">
                  <c:v>420.9</c:v>
                </c:pt>
                <c:pt idx="414">
                  <c:v>409.6</c:v>
                </c:pt>
                <c:pt idx="415">
                  <c:v>411.1</c:v>
                </c:pt>
                <c:pt idx="416">
                  <c:v>397.3</c:v>
                </c:pt>
                <c:pt idx="417">
                  <c:v>401.5</c:v>
                </c:pt>
                <c:pt idx="418">
                  <c:v>403.3</c:v>
                </c:pt>
                <c:pt idx="419">
                  <c:v>407.9</c:v>
                </c:pt>
                <c:pt idx="420">
                  <c:v>409.3</c:v>
                </c:pt>
                <c:pt idx="421">
                  <c:v>399</c:v>
                </c:pt>
                <c:pt idx="422">
                  <c:v>384.2</c:v>
                </c:pt>
                <c:pt idx="423">
                  <c:v>378.9</c:v>
                </c:pt>
                <c:pt idx="424">
                  <c:v>360.2</c:v>
                </c:pt>
                <c:pt idx="425">
                  <c:v>345</c:v>
                </c:pt>
                <c:pt idx="426">
                  <c:v>327.39999999999998</c:v>
                </c:pt>
                <c:pt idx="427">
                  <c:v>322.8</c:v>
                </c:pt>
                <c:pt idx="428">
                  <c:v>326.3</c:v>
                </c:pt>
                <c:pt idx="429">
                  <c:v>345</c:v>
                </c:pt>
                <c:pt idx="430">
                  <c:v>314.3</c:v>
                </c:pt>
                <c:pt idx="431">
                  <c:v>347.1</c:v>
                </c:pt>
                <c:pt idx="432">
                  <c:v>326.7</c:v>
                </c:pt>
                <c:pt idx="433">
                  <c:v>292</c:v>
                </c:pt>
                <c:pt idx="434">
                  <c:v>292</c:v>
                </c:pt>
                <c:pt idx="435">
                  <c:v>239.2</c:v>
                </c:pt>
                <c:pt idx="436">
                  <c:v>236</c:v>
                </c:pt>
                <c:pt idx="437">
                  <c:v>235.4</c:v>
                </c:pt>
                <c:pt idx="438">
                  <c:v>236.4</c:v>
                </c:pt>
                <c:pt idx="439">
                  <c:v>224.1</c:v>
                </c:pt>
                <c:pt idx="440">
                  <c:v>221.7</c:v>
                </c:pt>
                <c:pt idx="441">
                  <c:v>212.8</c:v>
                </c:pt>
                <c:pt idx="442">
                  <c:v>194.3</c:v>
                </c:pt>
                <c:pt idx="443">
                  <c:v>179.8</c:v>
                </c:pt>
                <c:pt idx="444">
                  <c:v>155.30000000000001</c:v>
                </c:pt>
                <c:pt idx="445">
                  <c:v>140.1</c:v>
                </c:pt>
                <c:pt idx="446">
                  <c:v>138.1</c:v>
                </c:pt>
                <c:pt idx="447">
                  <c:v>140.19999999999999</c:v>
                </c:pt>
                <c:pt idx="448">
                  <c:v>152.9</c:v>
                </c:pt>
                <c:pt idx="449">
                  <c:v>167.9</c:v>
                </c:pt>
                <c:pt idx="450">
                  <c:v>165.1</c:v>
                </c:pt>
                <c:pt idx="451">
                  <c:v>142.9</c:v>
                </c:pt>
                <c:pt idx="452">
                  <c:v>150.19999999999999</c:v>
                </c:pt>
                <c:pt idx="453">
                  <c:v>188.5</c:v>
                </c:pt>
                <c:pt idx="454">
                  <c:v>201</c:v>
                </c:pt>
                <c:pt idx="455">
                  <c:v>191.5</c:v>
                </c:pt>
                <c:pt idx="456">
                  <c:v>217</c:v>
                </c:pt>
                <c:pt idx="457">
                  <c:v>213.7</c:v>
                </c:pt>
                <c:pt idx="458">
                  <c:v>176.6</c:v>
                </c:pt>
                <c:pt idx="459">
                  <c:v>177</c:v>
                </c:pt>
                <c:pt idx="460">
                  <c:v>178.6</c:v>
                </c:pt>
                <c:pt idx="461">
                  <c:v>172.6</c:v>
                </c:pt>
                <c:pt idx="462">
                  <c:v>176.7</c:v>
                </c:pt>
                <c:pt idx="463">
                  <c:v>193.4</c:v>
                </c:pt>
                <c:pt idx="464">
                  <c:v>210.5</c:v>
                </c:pt>
                <c:pt idx="465">
                  <c:v>218.1</c:v>
                </c:pt>
                <c:pt idx="466">
                  <c:v>236.4</c:v>
                </c:pt>
                <c:pt idx="467">
                  <c:v>252.1</c:v>
                </c:pt>
                <c:pt idx="468">
                  <c:v>235.3</c:v>
                </c:pt>
                <c:pt idx="469">
                  <c:v>237.3</c:v>
                </c:pt>
                <c:pt idx="470">
                  <c:v>236.5</c:v>
                </c:pt>
                <c:pt idx="471">
                  <c:v>244.7</c:v>
                </c:pt>
                <c:pt idx="472">
                  <c:v>264.39999999999998</c:v>
                </c:pt>
                <c:pt idx="473">
                  <c:v>263.10000000000002</c:v>
                </c:pt>
                <c:pt idx="474">
                  <c:v>268.3</c:v>
                </c:pt>
                <c:pt idx="475">
                  <c:v>285.5</c:v>
                </c:pt>
                <c:pt idx="476">
                  <c:v>336.2</c:v>
                </c:pt>
                <c:pt idx="477">
                  <c:v>310.39999999999998</c:v>
                </c:pt>
                <c:pt idx="478">
                  <c:v>291.89999999999998</c:v>
                </c:pt>
                <c:pt idx="479">
                  <c:v>281.7</c:v>
                </c:pt>
                <c:pt idx="480">
                  <c:v>256.5</c:v>
                </c:pt>
                <c:pt idx="481">
                  <c:v>212.1</c:v>
                </c:pt>
                <c:pt idx="482">
                  <c:v>182.9</c:v>
                </c:pt>
                <c:pt idx="483">
                  <c:v>173.8</c:v>
                </c:pt>
                <c:pt idx="484">
                  <c:v>153.30000000000001</c:v>
                </c:pt>
                <c:pt idx="485">
                  <c:v>126.7</c:v>
                </c:pt>
                <c:pt idx="486">
                  <c:v>127.8</c:v>
                </c:pt>
                <c:pt idx="487">
                  <c:v>129.80000000000001</c:v>
                </c:pt>
                <c:pt idx="488">
                  <c:v>148.5</c:v>
                </c:pt>
              </c:numCache>
            </c:numRef>
          </c:val>
          <c:smooth val="0"/>
          <c:extLst>
            <c:ext xmlns:c16="http://schemas.microsoft.com/office/drawing/2014/chart" uri="{C3380CC4-5D6E-409C-BE32-E72D297353CC}">
              <c16:uniqueId val="{00000001-8F72-4F06-BE40-7E0449992191}"/>
            </c:ext>
          </c:extLst>
        </c:ser>
        <c:dLbls>
          <c:showLegendKey val="0"/>
          <c:showVal val="0"/>
          <c:showCatName val="0"/>
          <c:showSerName val="0"/>
          <c:showPercent val="0"/>
          <c:showBubbleSize val="0"/>
        </c:dLbls>
        <c:marker val="1"/>
        <c:smooth val="0"/>
        <c:axId val="423522464"/>
        <c:axId val="423522072"/>
      </c:lineChart>
      <c:dateAx>
        <c:axId val="423521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1680"/>
        <c:crosses val="autoZero"/>
        <c:auto val="1"/>
        <c:lblOffset val="100"/>
        <c:baseTimeUnit val="months"/>
        <c:majorUnit val="10"/>
        <c:majorTimeUnit val="years"/>
      </c:dateAx>
      <c:valAx>
        <c:axId val="423521680"/>
        <c:scaling>
          <c:orientation val="minMax"/>
          <c:max val="1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1288"/>
        <c:crosses val="autoZero"/>
        <c:crossBetween val="between"/>
        <c:majorUnit val="25"/>
      </c:valAx>
      <c:valAx>
        <c:axId val="423522072"/>
        <c:scaling>
          <c:orientation val="minMax"/>
          <c:max val="600"/>
          <c:min val="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22464"/>
        <c:crosses val="max"/>
        <c:crossBetween val="between"/>
        <c:majorUnit val="100"/>
      </c:valAx>
      <c:catAx>
        <c:axId val="423522464"/>
        <c:scaling>
          <c:orientation val="minMax"/>
        </c:scaling>
        <c:delete val="1"/>
        <c:axPos val="b"/>
        <c:numFmt formatCode="General" sourceLinked="1"/>
        <c:majorTickMark val="out"/>
        <c:minorTickMark val="none"/>
        <c:tickLblPos val="nextTo"/>
        <c:crossAx val="423522072"/>
        <c:crosses val="autoZero"/>
        <c:auto val="1"/>
        <c:lblAlgn val="ctr"/>
        <c:lblOffset val="100"/>
        <c:noMultiLvlLbl val="1"/>
      </c:catAx>
      <c:spPr>
        <a:noFill/>
        <a:ln w="9525">
          <a:solidFill>
            <a:srgbClr val="505050"/>
          </a:solidFill>
        </a:ln>
        <a:extLst/>
      </c:spPr>
    </c:plotArea>
    <c:legend>
      <c:legendPos val="b"/>
      <c:layout>
        <c:manualLayout>
          <c:xMode val="edge"/>
          <c:yMode val="edge"/>
          <c:x val="0"/>
          <c:y val="0.82296129399487716"/>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051E-2"/>
          <c:y val="4.6271186440677965E-2"/>
          <c:w val="0.8779445538057743"/>
          <c:h val="0.87233551314560254"/>
        </c:manualLayout>
      </c:layout>
      <c:areaChart>
        <c:grouping val="stacked"/>
        <c:varyColors val="0"/>
        <c:ser>
          <c:idx val="9"/>
          <c:order val="0"/>
          <c:spPr>
            <a:no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'3.5.1'!$C$5:$C$10</c:f>
              <c:numCache>
                <c:formatCode>0.0</c:formatCode>
                <c:ptCount val="6"/>
                <c:pt idx="2">
                  <c:v>3.3</c:v>
                </c:pt>
                <c:pt idx="3">
                  <c:v>2.46</c:v>
                </c:pt>
                <c:pt idx="4">
                  <c:v>-0.94</c:v>
                </c:pt>
                <c:pt idx="5">
                  <c:v>-1.49</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'3.5.1'!$D$5:$D$10</c:f>
              <c:numCache>
                <c:formatCode>0.0</c:formatCode>
                <c:ptCount val="6"/>
                <c:pt idx="3">
                  <c:v>0.38</c:v>
                </c:pt>
                <c:pt idx="4">
                  <c:v>1.64</c:v>
                </c:pt>
                <c:pt idx="5">
                  <c:v>2.0299999999999998</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'3.5.1'!$E$5:$E$10</c:f>
              <c:numCache>
                <c:formatCode>0.0</c:formatCode>
                <c:ptCount val="6"/>
                <c:pt idx="3">
                  <c:v>0.23</c:v>
                </c:pt>
                <c:pt idx="4">
                  <c:v>0.97</c:v>
                </c:pt>
                <c:pt idx="5">
                  <c:v>1.21</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'3.5.1'!$F$5:$F$10</c:f>
              <c:numCache>
                <c:formatCode>0.0</c:formatCode>
                <c:ptCount val="6"/>
                <c:pt idx="3" formatCode="0.00">
                  <c:v>0.18</c:v>
                </c:pt>
                <c:pt idx="4" formatCode="0.00">
                  <c:v>0.78</c:v>
                </c:pt>
                <c:pt idx="5" formatCode="0.00">
                  <c:v>0.96</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'3.5.1'!$G$5:$G$10</c:f>
              <c:numCache>
                <c:formatCode>0.0</c:formatCode>
                <c:ptCount val="6"/>
                <c:pt idx="3" formatCode="0.00">
                  <c:v>0.24</c:v>
                </c:pt>
                <c:pt idx="4" formatCode="0.00">
                  <c:v>1.04</c:v>
                </c:pt>
                <c:pt idx="5" formatCode="0.00">
                  <c:v>1.29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'3.5.1'!$H$5:$H$10</c:f>
              <c:numCache>
                <c:formatCode>0.0</c:formatCode>
                <c:ptCount val="6"/>
                <c:pt idx="3" formatCode="0.00">
                  <c:v>0.19</c:v>
                </c:pt>
                <c:pt idx="4" formatCode="0.00">
                  <c:v>0.8</c:v>
                </c:pt>
                <c:pt idx="5" formatCode="0.00">
                  <c:v>0.99</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'3.5.1'!$I$5:$I$10</c:f>
              <c:numCache>
                <c:formatCode>0.0</c:formatCode>
                <c:ptCount val="6"/>
                <c:pt idx="3" formatCode="0.00">
                  <c:v>0.14000000000000001</c:v>
                </c:pt>
                <c:pt idx="4" formatCode="0.00">
                  <c:v>0.6</c:v>
                </c:pt>
                <c:pt idx="5" formatCode="0.00">
                  <c:v>0.74</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'3.5.1'!$J$5:$J$10</c:f>
              <c:numCache>
                <c:formatCode>0.0</c:formatCode>
                <c:ptCount val="6"/>
                <c:pt idx="3" formatCode="0.00">
                  <c:v>0.18</c:v>
                </c:pt>
                <c:pt idx="4" formatCode="0.00">
                  <c:v>0.75</c:v>
                </c:pt>
                <c:pt idx="5" formatCode="0.00">
                  <c:v>0.93</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2016</c:v>
                </c:pt>
                <c:pt idx="1">
                  <c:v>2017</c:v>
                </c:pt>
                <c:pt idx="2">
                  <c:v>2018</c:v>
                </c:pt>
                <c:pt idx="3">
                  <c:v>2019</c:v>
                </c:pt>
                <c:pt idx="4">
                  <c:v>2020</c:v>
                </c:pt>
                <c:pt idx="5">
                  <c:v>2021</c:v>
                </c:pt>
              </c:numCache>
            </c:numRef>
          </c:cat>
          <c:val>
            <c:numRef>
              <c:f>'3.5.1'!$K$5:$K$10</c:f>
              <c:numCache>
                <c:formatCode>General</c:formatCode>
                <c:ptCount val="6"/>
                <c:pt idx="3" formatCode="0.00">
                  <c:v>0.3</c:v>
                </c:pt>
                <c:pt idx="4" formatCode="0.00">
                  <c:v>1.26</c:v>
                </c:pt>
                <c:pt idx="5" formatCode="0.00">
                  <c:v>1.56</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514545880"/>
        <c:axId val="514546272"/>
      </c:areaChart>
      <c:lineChart>
        <c:grouping val="standard"/>
        <c:varyColors val="0"/>
        <c:ser>
          <c:idx val="8"/>
          <c:order val="8"/>
          <c:tx>
            <c:strRef>
              <c:f>'3.5.1'!$B$1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2016</c:v>
                </c:pt>
                <c:pt idx="1">
                  <c:v>2017</c:v>
                </c:pt>
                <c:pt idx="2">
                  <c:v>2018</c:v>
                </c:pt>
                <c:pt idx="3">
                  <c:v>2019</c:v>
                </c:pt>
                <c:pt idx="4">
                  <c:v>2020</c:v>
                </c:pt>
                <c:pt idx="5">
                  <c:v>2021</c:v>
                </c:pt>
              </c:numCache>
            </c:numRef>
          </c:cat>
          <c:val>
            <c:numRef>
              <c:f>'3.5.1'!$B$5:$B$10</c:f>
              <c:numCache>
                <c:formatCode>0.0</c:formatCode>
                <c:ptCount val="6"/>
                <c:pt idx="0">
                  <c:v>2.4</c:v>
                </c:pt>
                <c:pt idx="1">
                  <c:v>2.5</c:v>
                </c:pt>
                <c:pt idx="2">
                  <c:v>3.3</c:v>
                </c:pt>
                <c:pt idx="3">
                  <c:v>3.5</c:v>
                </c:pt>
                <c:pt idx="4">
                  <c:v>3.5</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514545880"/>
        <c:axId val="514546272"/>
      </c:lineChart>
      <c:dateAx>
        <c:axId val="5145458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6272"/>
        <c:crossesAt val="0"/>
        <c:auto val="0"/>
        <c:lblOffset val="100"/>
        <c:baseTimeUnit val="days"/>
        <c:majorUnit val="1"/>
        <c:minorUnit val="1"/>
      </c:dateAx>
      <c:valAx>
        <c:axId val="514546272"/>
        <c:scaling>
          <c:orientation val="minMax"/>
          <c:max val="1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5880"/>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7593733595800526"/>
          <c:y val="0.18654966857956312"/>
          <c:w val="0.11896653543307087"/>
          <c:h val="0.24963032163352461"/>
        </c:manualLayout>
      </c:layout>
      <c:overlay val="0"/>
    </c:legend>
    <c:plotVisOnly val="1"/>
    <c:dispBlanksAs val="gap"/>
    <c:showDLblsOverMax val="0"/>
  </c:chart>
  <c:spPr>
    <a:noFill/>
    <a:ln w="9525">
      <a:noFill/>
    </a:ln>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409E-2"/>
          <c:y val="3.929083333333333E-2"/>
          <c:w val="0.89627608401084014"/>
          <c:h val="0.87678460837887062"/>
        </c:manualLayout>
      </c:layout>
      <c:areaChart>
        <c:grouping val="stacked"/>
        <c:varyColors val="0"/>
        <c:ser>
          <c:idx val="9"/>
          <c:order val="0"/>
          <c:spPr>
            <a:noFill/>
            <a:ln>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'3.5.2'!$C$4:$C$23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7.51</c:v>
                </c:pt>
                <c:pt idx="11">
                  <c:v>4.46</c:v>
                </c:pt>
                <c:pt idx="12">
                  <c:v>2.69</c:v>
                </c:pt>
                <c:pt idx="13">
                  <c:v>1.1499999999999999</c:v>
                </c:pt>
                <c:pt idx="14">
                  <c:v>0.45</c:v>
                </c:pt>
                <c:pt idx="15">
                  <c:v>-0.28999999999999998</c:v>
                </c:pt>
                <c:pt idx="16">
                  <c:v>-0.41</c:v>
                </c:pt>
                <c:pt idx="17">
                  <c:v>-0.79</c:v>
                </c:pt>
                <c:pt idx="18">
                  <c:v>-0.97</c:v>
                </c:pt>
                <c:pt idx="19">
                  <c:v>-1.26</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'3.5.2'!$D$4:$D$23</c:f>
              <c:numCache>
                <c:formatCode>0.0</c:formatCode>
                <c:ptCount val="20"/>
                <c:pt idx="10">
                  <c:v>0</c:v>
                </c:pt>
                <c:pt idx="11">
                  <c:v>0.69</c:v>
                </c:pt>
                <c:pt idx="12">
                  <c:v>1.24</c:v>
                </c:pt>
                <c:pt idx="13">
                  <c:v>1.64</c:v>
                </c:pt>
                <c:pt idx="14">
                  <c:v>1.89</c:v>
                </c:pt>
                <c:pt idx="15">
                  <c:v>1.96</c:v>
                </c:pt>
                <c:pt idx="16">
                  <c:v>2.08</c:v>
                </c:pt>
                <c:pt idx="17">
                  <c:v>2.2200000000000002</c:v>
                </c:pt>
                <c:pt idx="18">
                  <c:v>2.2999999999999998</c:v>
                </c:pt>
                <c:pt idx="19">
                  <c:v>2.31</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'3.5.2'!$E$4:$E$23</c:f>
              <c:numCache>
                <c:formatCode>0.0</c:formatCode>
                <c:ptCount val="20"/>
                <c:pt idx="10">
                  <c:v>0</c:v>
                </c:pt>
                <c:pt idx="11">
                  <c:v>0.41</c:v>
                </c:pt>
                <c:pt idx="12">
                  <c:v>0.74</c:v>
                </c:pt>
                <c:pt idx="13">
                  <c:v>0.98</c:v>
                </c:pt>
                <c:pt idx="14">
                  <c:v>1.1200000000000001</c:v>
                </c:pt>
                <c:pt idx="15">
                  <c:v>1.1599999999999999</c:v>
                </c:pt>
                <c:pt idx="16">
                  <c:v>1.24</c:v>
                </c:pt>
                <c:pt idx="17">
                  <c:v>1.32</c:v>
                </c:pt>
                <c:pt idx="18">
                  <c:v>1.37</c:v>
                </c:pt>
                <c:pt idx="19">
                  <c:v>1.38</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'3.5.2'!$F$4:$F$23</c:f>
              <c:numCache>
                <c:formatCode>0.0</c:formatCode>
                <c:ptCount val="20"/>
                <c:pt idx="10">
                  <c:v>0</c:v>
                </c:pt>
                <c:pt idx="11">
                  <c:v>0.33</c:v>
                </c:pt>
                <c:pt idx="12">
                  <c:v>0.59</c:v>
                </c:pt>
                <c:pt idx="13">
                  <c:v>0.78</c:v>
                </c:pt>
                <c:pt idx="14">
                  <c:v>0.9</c:v>
                </c:pt>
                <c:pt idx="15">
                  <c:v>0.93</c:v>
                </c:pt>
                <c:pt idx="16">
                  <c:v>0.99</c:v>
                </c:pt>
                <c:pt idx="17">
                  <c:v>1.06</c:v>
                </c:pt>
                <c:pt idx="18">
                  <c:v>1.0900000000000001</c:v>
                </c:pt>
                <c:pt idx="19">
                  <c:v>1.1000000000000001</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'3.5.2'!$G$4:$G$23</c:f>
              <c:numCache>
                <c:formatCode>0.0</c:formatCode>
                <c:ptCount val="20"/>
                <c:pt idx="10">
                  <c:v>0</c:v>
                </c:pt>
                <c:pt idx="11">
                  <c:v>0.44</c:v>
                </c:pt>
                <c:pt idx="12">
                  <c:v>0.78</c:v>
                </c:pt>
                <c:pt idx="13">
                  <c:v>1.04</c:v>
                </c:pt>
                <c:pt idx="14">
                  <c:v>1.19</c:v>
                </c:pt>
                <c:pt idx="15">
                  <c:v>1.24</c:v>
                </c:pt>
                <c:pt idx="16">
                  <c:v>1.32</c:v>
                </c:pt>
                <c:pt idx="17">
                  <c:v>1.41</c:v>
                </c:pt>
                <c:pt idx="18">
                  <c:v>1.45</c:v>
                </c:pt>
                <c:pt idx="19">
                  <c:v>1.47</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'3.5.2'!$H$4:$H$23</c:f>
              <c:numCache>
                <c:formatCode>0.0</c:formatCode>
                <c:ptCount val="20"/>
                <c:pt idx="10">
                  <c:v>0</c:v>
                </c:pt>
                <c:pt idx="11">
                  <c:v>0.56999999999999995</c:v>
                </c:pt>
                <c:pt idx="12">
                  <c:v>1.02</c:v>
                </c:pt>
                <c:pt idx="13">
                  <c:v>1.35</c:v>
                </c:pt>
                <c:pt idx="14">
                  <c:v>1.55</c:v>
                </c:pt>
                <c:pt idx="15">
                  <c:v>1.61</c:v>
                </c:pt>
                <c:pt idx="16">
                  <c:v>1.71</c:v>
                </c:pt>
                <c:pt idx="17">
                  <c:v>1.83</c:v>
                </c:pt>
                <c:pt idx="18">
                  <c:v>1.89</c:v>
                </c:pt>
                <c:pt idx="19">
                  <c:v>1.91</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'3.5.2'!$I$4:$I$23</c:f>
              <c:numCache>
                <c:formatCode>0.0</c:formatCode>
                <c:ptCount val="20"/>
                <c:pt idx="10">
                  <c:v>0</c:v>
                </c:pt>
                <c:pt idx="11">
                  <c:v>0.43</c:v>
                </c:pt>
                <c:pt idx="12">
                  <c:v>0.76</c:v>
                </c:pt>
                <c:pt idx="13">
                  <c:v>1.01</c:v>
                </c:pt>
                <c:pt idx="14">
                  <c:v>1.17</c:v>
                </c:pt>
                <c:pt idx="15">
                  <c:v>1.21</c:v>
                </c:pt>
                <c:pt idx="16">
                  <c:v>1.29</c:v>
                </c:pt>
                <c:pt idx="17">
                  <c:v>1.37</c:v>
                </c:pt>
                <c:pt idx="18">
                  <c:v>1.42</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'3.5.2'!$J$4:$J$23</c:f>
              <c:numCache>
                <c:formatCode>0.0</c:formatCode>
                <c:ptCount val="20"/>
                <c:pt idx="10">
                  <c:v>0</c:v>
                </c:pt>
                <c:pt idx="11">
                  <c:v>0.53</c:v>
                </c:pt>
                <c:pt idx="12">
                  <c:v>0.96</c:v>
                </c:pt>
                <c:pt idx="13">
                  <c:v>1.27</c:v>
                </c:pt>
                <c:pt idx="14">
                  <c:v>1.46</c:v>
                </c:pt>
                <c:pt idx="15">
                  <c:v>1.51</c:v>
                </c:pt>
                <c:pt idx="16">
                  <c:v>1.61</c:v>
                </c:pt>
                <c:pt idx="17">
                  <c:v>1.72</c:v>
                </c:pt>
                <c:pt idx="18">
                  <c:v>1.78</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'3.5.2'!$K$4:$K$23</c:f>
              <c:numCache>
                <c:formatCode>0.0</c:formatCode>
                <c:ptCount val="20"/>
                <c:pt idx="10">
                  <c:v>0</c:v>
                </c:pt>
                <c:pt idx="11">
                  <c:v>0.89</c:v>
                </c:pt>
                <c:pt idx="12">
                  <c:v>1.61</c:v>
                </c:pt>
                <c:pt idx="13">
                  <c:v>2.13</c:v>
                </c:pt>
                <c:pt idx="14">
                  <c:v>2.4500000000000002</c:v>
                </c:pt>
                <c:pt idx="15">
                  <c:v>2.54</c:v>
                </c:pt>
                <c:pt idx="16">
                  <c:v>2.71</c:v>
                </c:pt>
                <c:pt idx="17">
                  <c:v>2.89</c:v>
                </c:pt>
                <c:pt idx="18">
                  <c:v>2.98</c:v>
                </c:pt>
                <c:pt idx="19">
                  <c:v>3.01</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514547056"/>
        <c:axId val="514547448"/>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'3.5.2'!$N$4:$N$23</c:f>
              <c:numCache>
                <c:formatCode>General</c:formatCode>
                <c:ptCount val="20"/>
                <c:pt idx="0">
                  <c:v>12</c:v>
                </c:pt>
                <c:pt idx="1">
                  <c:v>12</c:v>
                </c:pt>
                <c:pt idx="2">
                  <c:v>10</c:v>
                </c:pt>
                <c:pt idx="3">
                  <c:v>8</c:v>
                </c:pt>
                <c:pt idx="4">
                  <c:v>7.5</c:v>
                </c:pt>
                <c:pt idx="5" formatCode="0.0">
                  <c:v>7</c:v>
                </c:pt>
                <c:pt idx="6" formatCode="0.0">
                  <c:v>6.5</c:v>
                </c:pt>
                <c:pt idx="7" formatCode="0.0">
                  <c:v>6</c:v>
                </c:pt>
                <c:pt idx="8" formatCode="0.0">
                  <c:v>5.75</c:v>
                </c:pt>
                <c:pt idx="9" formatCode="0.0">
                  <c:v>5.5</c:v>
                </c:pt>
                <c:pt idx="10" formatCode="0.0">
                  <c:v>5.25</c:v>
                </c:pt>
                <c:pt idx="11" formatCode="0.0">
                  <c:v>5</c:v>
                </c:pt>
                <c:pt idx="12" formatCode="0.0">
                  <c:v>5</c:v>
                </c:pt>
                <c:pt idx="13" formatCode="0.0">
                  <c:v>5</c:v>
                </c:pt>
                <c:pt idx="14" formatCode="0.0">
                  <c:v>5</c:v>
                </c:pt>
                <c:pt idx="15" formatCode="0.0">
                  <c:v>5</c:v>
                </c:pt>
                <c:pt idx="16" formatCode="0.0">
                  <c:v>5</c:v>
                </c:pt>
                <c:pt idx="17" formatCode="0.0">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'3.5.2'!$M$4:$M$23</c:f>
              <c:numCache>
                <c:formatCode>General</c:formatCode>
                <c:ptCount val="20"/>
                <c:pt idx="0">
                  <c:v>9</c:v>
                </c:pt>
                <c:pt idx="1">
                  <c:v>9</c:v>
                </c:pt>
                <c:pt idx="2">
                  <c:v>7</c:v>
                </c:pt>
                <c:pt idx="3">
                  <c:v>6</c:v>
                </c:pt>
                <c:pt idx="4">
                  <c:v>5.5</c:v>
                </c:pt>
                <c:pt idx="5" formatCode="0.0">
                  <c:v>5</c:v>
                </c:pt>
                <c:pt idx="6" formatCode="0.0">
                  <c:v>4.5</c:v>
                </c:pt>
                <c:pt idx="7" formatCode="0.0">
                  <c:v>4</c:v>
                </c:pt>
                <c:pt idx="8" formatCode="0.0">
                  <c:v>3.75</c:v>
                </c:pt>
                <c:pt idx="9" formatCode="0.0">
                  <c:v>3.5</c:v>
                </c:pt>
                <c:pt idx="10" formatCode="0.0">
                  <c:v>3.25</c:v>
                </c:pt>
                <c:pt idx="11" formatCode="0.0">
                  <c:v>4</c:v>
                </c:pt>
                <c:pt idx="12" formatCode="0.0">
                  <c:v>4</c:v>
                </c:pt>
                <c:pt idx="13" formatCode="0.0">
                  <c:v>4</c:v>
                </c:pt>
                <c:pt idx="14" formatCode="0.0">
                  <c:v>4</c:v>
                </c:pt>
                <c:pt idx="15" formatCode="0.0">
                  <c:v>4</c:v>
                </c:pt>
                <c:pt idx="16" formatCode="0.0">
                  <c:v>4</c:v>
                </c:pt>
                <c:pt idx="17" formatCode="0.0">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'3.5.2'!$O$4:$O$23</c:f>
              <c:numCache>
                <c:formatCode>General</c:formatCode>
                <c:ptCount val="20"/>
                <c:pt idx="0">
                  <c:v>15</c:v>
                </c:pt>
                <c:pt idx="1">
                  <c:v>15</c:v>
                </c:pt>
                <c:pt idx="2">
                  <c:v>13</c:v>
                </c:pt>
                <c:pt idx="3">
                  <c:v>10</c:v>
                </c:pt>
                <c:pt idx="4">
                  <c:v>9.5</c:v>
                </c:pt>
                <c:pt idx="5" formatCode="0.0">
                  <c:v>9</c:v>
                </c:pt>
                <c:pt idx="6" formatCode="0.0">
                  <c:v>8.5</c:v>
                </c:pt>
                <c:pt idx="7" formatCode="0.0">
                  <c:v>8</c:v>
                </c:pt>
                <c:pt idx="8" formatCode="0.0">
                  <c:v>7.75</c:v>
                </c:pt>
                <c:pt idx="9" formatCode="0.0">
                  <c:v>7.5</c:v>
                </c:pt>
                <c:pt idx="10" formatCode="0.0">
                  <c:v>7.25</c:v>
                </c:pt>
                <c:pt idx="11" formatCode="0.0">
                  <c:v>6</c:v>
                </c:pt>
                <c:pt idx="12" formatCode="0.0">
                  <c:v>6</c:v>
                </c:pt>
                <c:pt idx="13" formatCode="0.0">
                  <c:v>6</c:v>
                </c:pt>
                <c:pt idx="14" formatCode="0.0">
                  <c:v>6</c:v>
                </c:pt>
                <c:pt idx="15" formatCode="0.0">
                  <c:v>6</c:v>
                </c:pt>
                <c:pt idx="16" formatCode="0.0">
                  <c:v>6</c:v>
                </c:pt>
                <c:pt idx="17" formatCode="0.0">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ІСЦ</c:v>
                </c:pt>
              </c:strCache>
            </c:strRef>
          </c:tx>
          <c:spPr>
            <a:ln>
              <a:solidFill>
                <a:schemeClr val="tx2"/>
              </a:solidFill>
            </a:ln>
          </c:spPr>
          <c:marker>
            <c:symbol val="none"/>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'3.5.2'!$B$4:$B$23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7.5</c:v>
                </c:pt>
                <c:pt idx="11">
                  <c:v>6.3</c:v>
                </c:pt>
                <c:pt idx="12">
                  <c:v>6</c:v>
                </c:pt>
                <c:pt idx="13">
                  <c:v>5.6</c:v>
                </c:pt>
                <c:pt idx="14">
                  <c:v>5.5</c:v>
                </c:pt>
                <c:pt idx="15">
                  <c:v>5</c:v>
                </c:pt>
                <c:pt idx="16">
                  <c:v>5.2</c:v>
                </c:pt>
                <c:pt idx="17">
                  <c:v>5.2</c:v>
                </c:pt>
                <c:pt idx="18">
                  <c:v>5.2</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514547056"/>
        <c:axId val="514547448"/>
      </c:lineChart>
      <c:catAx>
        <c:axId val="514547056"/>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S"/>
          </a:p>
        </c:txPr>
        <c:crossAx val="514547448"/>
        <c:crossesAt val="0"/>
        <c:auto val="1"/>
        <c:lblAlgn val="ctr"/>
        <c:lblOffset val="100"/>
        <c:tickLblSkip val="1"/>
        <c:tickMarkSkip val="4"/>
        <c:noMultiLvlLbl val="0"/>
      </c:catAx>
      <c:valAx>
        <c:axId val="514547448"/>
        <c:scaling>
          <c:orientation val="minMax"/>
          <c:max val="20"/>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S"/>
          </a:p>
        </c:txPr>
        <c:crossAx val="514547056"/>
        <c:crosses val="autoZero"/>
        <c:crossBetween val="between"/>
        <c:majorUnit val="5"/>
      </c:valAx>
      <c:spPr>
        <a:blipFill dpi="0" rotWithShape="1">
          <a:blip xmlns:r="http://schemas.openxmlformats.org/officeDocument/2006/relationships" r:embed="rId1">
            <a:alphaModFix amt="75000"/>
          </a:blip>
          <a:srcRect/>
          <a:stretch>
            <a:fillRect l="5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6.5888429752066074E-2"/>
          <c:y val="0.65964874857792943"/>
          <c:w val="0.20523186409550045"/>
          <c:h val="0.25863196814562001"/>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6266220995601"/>
          <c:y val="3.8690766925023025E-2"/>
          <c:w val="0.79666519616175291"/>
          <c:h val="0.81206625359599771"/>
        </c:manualLayout>
      </c:layout>
      <c:scatterChart>
        <c:scatterStyle val="lineMarker"/>
        <c:varyColors val="0"/>
        <c:ser>
          <c:idx val="0"/>
          <c:order val="0"/>
          <c:tx>
            <c:strRef>
              <c:f>'B.5.1'!$C$1</c:f>
              <c:strCache>
                <c:ptCount val="1"/>
                <c:pt idx="0">
                  <c:v>Інв/ВВП, %</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Pt>
            <c:idx val="182"/>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bubble3D val="0"/>
            <c:extLst>
              <c:ext xmlns:c16="http://schemas.microsoft.com/office/drawing/2014/chart" uri="{C3380CC4-5D6E-409C-BE32-E72D297353CC}">
                <c16:uniqueId val="{00000000-0935-4696-AB61-E5D79829DC1D}"/>
              </c:ext>
            </c:extLst>
          </c:dPt>
          <c:trendline>
            <c:spPr>
              <a:ln w="19050" cap="rnd">
                <a:solidFill>
                  <a:schemeClr val="tx1">
                    <a:lumMod val="85000"/>
                    <a:lumOff val="15000"/>
                  </a:schemeClr>
                </a:solidFill>
                <a:prstDash val="solid"/>
              </a:ln>
              <a:effectLst/>
            </c:spPr>
            <c:trendlineType val="linear"/>
            <c:dispRSqr val="0"/>
            <c:dispEq val="0"/>
          </c:trendline>
          <c:xVal>
            <c:numRef>
              <c:f>'B.5.1'!$B$4:$B$166</c:f>
              <c:numCache>
                <c:formatCode>0.0</c:formatCode>
                <c:ptCount val="163"/>
                <c:pt idx="0">
                  <c:v>7.1</c:v>
                </c:pt>
                <c:pt idx="1">
                  <c:v>2.6</c:v>
                </c:pt>
                <c:pt idx="2">
                  <c:v>2.9</c:v>
                </c:pt>
                <c:pt idx="3">
                  <c:v>2.9</c:v>
                </c:pt>
                <c:pt idx="4">
                  <c:v>1.4</c:v>
                </c:pt>
                <c:pt idx="5">
                  <c:v>2</c:v>
                </c:pt>
                <c:pt idx="6">
                  <c:v>2.6</c:v>
                </c:pt>
                <c:pt idx="7">
                  <c:v>0.9</c:v>
                </c:pt>
                <c:pt idx="8">
                  <c:v>2.4</c:v>
                </c:pt>
                <c:pt idx="9">
                  <c:v>0.1</c:v>
                </c:pt>
                <c:pt idx="10">
                  <c:v>3.6</c:v>
                </c:pt>
                <c:pt idx="11">
                  <c:v>6.5</c:v>
                </c:pt>
                <c:pt idx="12">
                  <c:v>-0.6</c:v>
                </c:pt>
                <c:pt idx="13">
                  <c:v>1.6</c:v>
                </c:pt>
                <c:pt idx="14">
                  <c:v>1</c:v>
                </c:pt>
                <c:pt idx="15">
                  <c:v>2</c:v>
                </c:pt>
                <c:pt idx="16">
                  <c:v>4.2</c:v>
                </c:pt>
                <c:pt idx="17">
                  <c:v>4.8</c:v>
                </c:pt>
                <c:pt idx="18">
                  <c:v>1.4</c:v>
                </c:pt>
                <c:pt idx="19">
                  <c:v>3.6</c:v>
                </c:pt>
                <c:pt idx="20">
                  <c:v>1.2</c:v>
                </c:pt>
                <c:pt idx="21">
                  <c:v>-0.1</c:v>
                </c:pt>
                <c:pt idx="22">
                  <c:v>1.5</c:v>
                </c:pt>
                <c:pt idx="23">
                  <c:v>5.6</c:v>
                </c:pt>
                <c:pt idx="24">
                  <c:v>2.5</c:v>
                </c:pt>
                <c:pt idx="25">
                  <c:v>1.8</c:v>
                </c:pt>
                <c:pt idx="26">
                  <c:v>6.2</c:v>
                </c:pt>
                <c:pt idx="27">
                  <c:v>4.4000000000000004</c:v>
                </c:pt>
                <c:pt idx="28">
                  <c:v>1.7</c:v>
                </c:pt>
                <c:pt idx="29">
                  <c:v>-1.1000000000000001</c:v>
                </c:pt>
                <c:pt idx="30">
                  <c:v>3.5</c:v>
                </c:pt>
                <c:pt idx="31">
                  <c:v>3</c:v>
                </c:pt>
                <c:pt idx="32">
                  <c:v>8.1</c:v>
                </c:pt>
                <c:pt idx="33">
                  <c:v>3.6</c:v>
                </c:pt>
                <c:pt idx="34">
                  <c:v>2.2999999999999998</c:v>
                </c:pt>
                <c:pt idx="35">
                  <c:v>6.1</c:v>
                </c:pt>
                <c:pt idx="36">
                  <c:v>3.4</c:v>
                </c:pt>
                <c:pt idx="37">
                  <c:v>3.3</c:v>
                </c:pt>
                <c:pt idx="38">
                  <c:v>6</c:v>
                </c:pt>
                <c:pt idx="39">
                  <c:v>-0.3</c:v>
                </c:pt>
                <c:pt idx="40">
                  <c:v>0.1</c:v>
                </c:pt>
                <c:pt idx="41">
                  <c:v>1.4</c:v>
                </c:pt>
                <c:pt idx="42">
                  <c:v>0.9</c:v>
                </c:pt>
                <c:pt idx="43">
                  <c:v>5.4</c:v>
                </c:pt>
                <c:pt idx="44">
                  <c:v>-0.4</c:v>
                </c:pt>
                <c:pt idx="45">
                  <c:v>5.0999999999999996</c:v>
                </c:pt>
                <c:pt idx="46">
                  <c:v>3.1</c:v>
                </c:pt>
                <c:pt idx="47">
                  <c:v>3.7</c:v>
                </c:pt>
                <c:pt idx="48">
                  <c:v>2</c:v>
                </c:pt>
                <c:pt idx="49">
                  <c:v>-2.1</c:v>
                </c:pt>
                <c:pt idx="50">
                  <c:v>4.3</c:v>
                </c:pt>
                <c:pt idx="51">
                  <c:v>1.6</c:v>
                </c:pt>
                <c:pt idx="52">
                  <c:v>2.9</c:v>
                </c:pt>
                <c:pt idx="53">
                  <c:v>9.9</c:v>
                </c:pt>
                <c:pt idx="54">
                  <c:v>2.6</c:v>
                </c:pt>
                <c:pt idx="55">
                  <c:v>0</c:v>
                </c:pt>
                <c:pt idx="56">
                  <c:v>0.8</c:v>
                </c:pt>
                <c:pt idx="57">
                  <c:v>3.6</c:v>
                </c:pt>
                <c:pt idx="58">
                  <c:v>3.2</c:v>
                </c:pt>
                <c:pt idx="59">
                  <c:v>3.9</c:v>
                </c:pt>
                <c:pt idx="60">
                  <c:v>1.3</c:v>
                </c:pt>
                <c:pt idx="61">
                  <c:v>7.2</c:v>
                </c:pt>
                <c:pt idx="62">
                  <c:v>-3.1</c:v>
                </c:pt>
                <c:pt idx="63">
                  <c:v>3.2</c:v>
                </c:pt>
                <c:pt idx="64">
                  <c:v>5.0999999999999996</c:v>
                </c:pt>
                <c:pt idx="65">
                  <c:v>4.0999999999999996</c:v>
                </c:pt>
                <c:pt idx="66">
                  <c:v>4</c:v>
                </c:pt>
                <c:pt idx="67">
                  <c:v>1.9</c:v>
                </c:pt>
                <c:pt idx="68">
                  <c:v>3.1</c:v>
                </c:pt>
                <c:pt idx="69">
                  <c:v>2.8</c:v>
                </c:pt>
                <c:pt idx="70">
                  <c:v>1.2</c:v>
                </c:pt>
                <c:pt idx="71">
                  <c:v>1.7</c:v>
                </c:pt>
                <c:pt idx="72">
                  <c:v>7.6</c:v>
                </c:pt>
                <c:pt idx="73">
                  <c:v>5.4</c:v>
                </c:pt>
                <c:pt idx="74">
                  <c:v>2.1</c:v>
                </c:pt>
                <c:pt idx="75">
                  <c:v>5.3</c:v>
                </c:pt>
                <c:pt idx="76">
                  <c:v>3.6</c:v>
                </c:pt>
                <c:pt idx="77">
                  <c:v>-0.4</c:v>
                </c:pt>
                <c:pt idx="78">
                  <c:v>0</c:v>
                </c:pt>
                <c:pt idx="79">
                  <c:v>0.7</c:v>
                </c:pt>
                <c:pt idx="80">
                  <c:v>2.8</c:v>
                </c:pt>
                <c:pt idx="81">
                  <c:v>4.0999999999999996</c:v>
                </c:pt>
                <c:pt idx="82">
                  <c:v>5.6</c:v>
                </c:pt>
                <c:pt idx="83">
                  <c:v>3.1</c:v>
                </c:pt>
                <c:pt idx="84">
                  <c:v>0.9</c:v>
                </c:pt>
                <c:pt idx="85">
                  <c:v>4</c:v>
                </c:pt>
                <c:pt idx="86">
                  <c:v>0.7</c:v>
                </c:pt>
                <c:pt idx="87">
                  <c:v>3.3</c:v>
                </c:pt>
                <c:pt idx="88">
                  <c:v>1.3</c:v>
                </c:pt>
                <c:pt idx="89">
                  <c:v>1.4</c:v>
                </c:pt>
                <c:pt idx="90">
                  <c:v>2.1</c:v>
                </c:pt>
                <c:pt idx="91">
                  <c:v>6.1</c:v>
                </c:pt>
                <c:pt idx="92">
                  <c:v>2</c:v>
                </c:pt>
                <c:pt idx="93">
                  <c:v>4.7</c:v>
                </c:pt>
                <c:pt idx="94">
                  <c:v>4.7</c:v>
                </c:pt>
                <c:pt idx="95">
                  <c:v>4.8</c:v>
                </c:pt>
                <c:pt idx="96">
                  <c:v>4.4000000000000004</c:v>
                </c:pt>
                <c:pt idx="97">
                  <c:v>4.5999999999999996</c:v>
                </c:pt>
                <c:pt idx="98">
                  <c:v>3.5</c:v>
                </c:pt>
                <c:pt idx="99">
                  <c:v>3.7</c:v>
                </c:pt>
                <c:pt idx="100">
                  <c:v>2.2000000000000002</c:v>
                </c:pt>
                <c:pt idx="101">
                  <c:v>3.2</c:v>
                </c:pt>
                <c:pt idx="102">
                  <c:v>7</c:v>
                </c:pt>
                <c:pt idx="103">
                  <c:v>1.5</c:v>
                </c:pt>
                <c:pt idx="104">
                  <c:v>3.7</c:v>
                </c:pt>
                <c:pt idx="105">
                  <c:v>6.2</c:v>
                </c:pt>
                <c:pt idx="106">
                  <c:v>6.3</c:v>
                </c:pt>
                <c:pt idx="107">
                  <c:v>3.8</c:v>
                </c:pt>
                <c:pt idx="108">
                  <c:v>4.4000000000000004</c:v>
                </c:pt>
                <c:pt idx="109">
                  <c:v>0.7</c:v>
                </c:pt>
                <c:pt idx="110">
                  <c:v>2.5</c:v>
                </c:pt>
                <c:pt idx="111">
                  <c:v>4.2</c:v>
                </c:pt>
                <c:pt idx="112">
                  <c:v>5.4</c:v>
                </c:pt>
                <c:pt idx="113">
                  <c:v>4.7</c:v>
                </c:pt>
                <c:pt idx="114">
                  <c:v>1.2</c:v>
                </c:pt>
                <c:pt idx="115">
                  <c:v>3.9</c:v>
                </c:pt>
                <c:pt idx="116">
                  <c:v>3.6</c:v>
                </c:pt>
                <c:pt idx="117">
                  <c:v>6.2</c:v>
                </c:pt>
                <c:pt idx="118">
                  <c:v>4.5</c:v>
                </c:pt>
                <c:pt idx="119">
                  <c:v>4.4000000000000004</c:v>
                </c:pt>
                <c:pt idx="120">
                  <c:v>5.8</c:v>
                </c:pt>
                <c:pt idx="121">
                  <c:v>3.3</c:v>
                </c:pt>
                <c:pt idx="122">
                  <c:v>-0.1</c:v>
                </c:pt>
                <c:pt idx="123">
                  <c:v>-1</c:v>
                </c:pt>
                <c:pt idx="124">
                  <c:v>1.9</c:v>
                </c:pt>
                <c:pt idx="125">
                  <c:v>0.8</c:v>
                </c:pt>
                <c:pt idx="126">
                  <c:v>7.1</c:v>
                </c:pt>
                <c:pt idx="127">
                  <c:v>4.4000000000000004</c:v>
                </c:pt>
                <c:pt idx="128">
                  <c:v>3.3</c:v>
                </c:pt>
                <c:pt idx="129">
                  <c:v>4.5999999999999996</c:v>
                </c:pt>
                <c:pt idx="130">
                  <c:v>0.9</c:v>
                </c:pt>
                <c:pt idx="131">
                  <c:v>4.3</c:v>
                </c:pt>
                <c:pt idx="132">
                  <c:v>5</c:v>
                </c:pt>
                <c:pt idx="133">
                  <c:v>4.9000000000000004</c:v>
                </c:pt>
                <c:pt idx="134">
                  <c:v>2.1</c:v>
                </c:pt>
                <c:pt idx="135">
                  <c:v>0.4</c:v>
                </c:pt>
                <c:pt idx="136">
                  <c:v>3.8</c:v>
                </c:pt>
                <c:pt idx="137">
                  <c:v>1.6</c:v>
                </c:pt>
                <c:pt idx="138">
                  <c:v>0.2</c:v>
                </c:pt>
                <c:pt idx="139">
                  <c:v>5.6</c:v>
                </c:pt>
                <c:pt idx="140">
                  <c:v>1.8</c:v>
                </c:pt>
                <c:pt idx="141">
                  <c:v>1.4</c:v>
                </c:pt>
                <c:pt idx="142">
                  <c:v>4.7</c:v>
                </c:pt>
                <c:pt idx="143">
                  <c:v>3</c:v>
                </c:pt>
                <c:pt idx="144">
                  <c:v>6.6</c:v>
                </c:pt>
                <c:pt idx="145">
                  <c:v>6.5</c:v>
                </c:pt>
                <c:pt idx="146">
                  <c:v>3.2</c:v>
                </c:pt>
                <c:pt idx="147">
                  <c:v>4.8</c:v>
                </c:pt>
                <c:pt idx="148">
                  <c:v>5.8</c:v>
                </c:pt>
                <c:pt idx="149">
                  <c:v>2.1</c:v>
                </c:pt>
                <c:pt idx="150">
                  <c:v>5.6</c:v>
                </c:pt>
                <c:pt idx="151">
                  <c:v>5.2</c:v>
                </c:pt>
                <c:pt idx="152">
                  <c:v>-1.9</c:v>
                </c:pt>
                <c:pt idx="153">
                  <c:v>2.9</c:v>
                </c:pt>
                <c:pt idx="154">
                  <c:v>1.3</c:v>
                </c:pt>
                <c:pt idx="155">
                  <c:v>1.6</c:v>
                </c:pt>
                <c:pt idx="156">
                  <c:v>3.7</c:v>
                </c:pt>
                <c:pt idx="157">
                  <c:v>8.3000000000000007</c:v>
                </c:pt>
                <c:pt idx="158">
                  <c:v>2.2000000000000002</c:v>
                </c:pt>
                <c:pt idx="159">
                  <c:v>-4</c:v>
                </c:pt>
                <c:pt idx="160">
                  <c:v>6</c:v>
                </c:pt>
                <c:pt idx="161">
                  <c:v>-3.4</c:v>
                </c:pt>
                <c:pt idx="162">
                  <c:v>5.8</c:v>
                </c:pt>
              </c:numCache>
            </c:numRef>
          </c:xVal>
          <c:yVal>
            <c:numRef>
              <c:f>'B.5.1'!$C$4:$C$166</c:f>
              <c:numCache>
                <c:formatCode>0.0</c:formatCode>
                <c:ptCount val="163"/>
                <c:pt idx="0">
                  <c:v>23.8</c:v>
                </c:pt>
                <c:pt idx="1">
                  <c:v>28.5</c:v>
                </c:pt>
                <c:pt idx="2">
                  <c:v>46.6</c:v>
                </c:pt>
                <c:pt idx="3">
                  <c:v>29.3</c:v>
                </c:pt>
                <c:pt idx="4">
                  <c:v>17.600000000000001</c:v>
                </c:pt>
                <c:pt idx="5">
                  <c:v>23.1</c:v>
                </c:pt>
                <c:pt idx="6">
                  <c:v>26.3</c:v>
                </c:pt>
                <c:pt idx="7">
                  <c:v>23.8</c:v>
                </c:pt>
                <c:pt idx="8">
                  <c:v>23.4</c:v>
                </c:pt>
                <c:pt idx="9">
                  <c:v>28.9</c:v>
                </c:pt>
                <c:pt idx="10">
                  <c:v>27.4</c:v>
                </c:pt>
                <c:pt idx="11">
                  <c:v>28.5</c:v>
                </c:pt>
                <c:pt idx="12">
                  <c:v>15.9</c:v>
                </c:pt>
                <c:pt idx="13">
                  <c:v>34.1</c:v>
                </c:pt>
                <c:pt idx="14">
                  <c:v>23.3</c:v>
                </c:pt>
                <c:pt idx="15">
                  <c:v>17.3</c:v>
                </c:pt>
                <c:pt idx="16">
                  <c:v>24.5</c:v>
                </c:pt>
                <c:pt idx="17">
                  <c:v>19.899999999999999</c:v>
                </c:pt>
                <c:pt idx="18">
                  <c:v>17</c:v>
                </c:pt>
                <c:pt idx="19">
                  <c:v>33.9</c:v>
                </c:pt>
                <c:pt idx="20">
                  <c:v>19.3</c:v>
                </c:pt>
                <c:pt idx="21">
                  <c:v>37.1</c:v>
                </c:pt>
                <c:pt idx="22">
                  <c:v>22</c:v>
                </c:pt>
                <c:pt idx="23">
                  <c:v>17.100000000000001</c:v>
                </c:pt>
                <c:pt idx="24">
                  <c:v>12.9</c:v>
                </c:pt>
                <c:pt idx="25">
                  <c:v>39.9</c:v>
                </c:pt>
                <c:pt idx="26">
                  <c:v>22</c:v>
                </c:pt>
                <c:pt idx="27">
                  <c:v>28.3</c:v>
                </c:pt>
                <c:pt idx="28">
                  <c:v>23.8</c:v>
                </c:pt>
                <c:pt idx="29">
                  <c:v>13.6</c:v>
                </c:pt>
                <c:pt idx="30">
                  <c:v>27.4</c:v>
                </c:pt>
                <c:pt idx="31">
                  <c:v>23.6</c:v>
                </c:pt>
                <c:pt idx="32">
                  <c:v>46.3</c:v>
                </c:pt>
                <c:pt idx="33">
                  <c:v>22.5</c:v>
                </c:pt>
                <c:pt idx="34">
                  <c:v>17.7</c:v>
                </c:pt>
                <c:pt idx="35">
                  <c:v>15.1</c:v>
                </c:pt>
                <c:pt idx="36">
                  <c:v>36.700000000000003</c:v>
                </c:pt>
                <c:pt idx="37">
                  <c:v>19.100000000000001</c:v>
                </c:pt>
                <c:pt idx="38">
                  <c:v>15.6</c:v>
                </c:pt>
                <c:pt idx="39">
                  <c:v>20.7</c:v>
                </c:pt>
                <c:pt idx="40">
                  <c:v>17.5</c:v>
                </c:pt>
                <c:pt idx="41">
                  <c:v>26.3</c:v>
                </c:pt>
                <c:pt idx="42">
                  <c:v>19.899999999999999</c:v>
                </c:pt>
                <c:pt idx="43">
                  <c:v>35.6</c:v>
                </c:pt>
                <c:pt idx="44">
                  <c:v>22</c:v>
                </c:pt>
                <c:pt idx="45">
                  <c:v>23.5</c:v>
                </c:pt>
                <c:pt idx="46">
                  <c:v>27.2</c:v>
                </c:pt>
                <c:pt idx="47">
                  <c:v>16.5</c:v>
                </c:pt>
                <c:pt idx="48">
                  <c:v>16.399999999999999</c:v>
                </c:pt>
                <c:pt idx="49">
                  <c:v>29.3</c:v>
                </c:pt>
                <c:pt idx="50">
                  <c:v>8.9</c:v>
                </c:pt>
                <c:pt idx="51">
                  <c:v>25.1</c:v>
                </c:pt>
                <c:pt idx="52">
                  <c:v>12.7</c:v>
                </c:pt>
                <c:pt idx="53">
                  <c:v>34.200000000000003</c:v>
                </c:pt>
                <c:pt idx="54">
                  <c:v>20.3</c:v>
                </c:pt>
                <c:pt idx="55">
                  <c:v>21.9</c:v>
                </c:pt>
                <c:pt idx="56">
                  <c:v>22.6</c:v>
                </c:pt>
                <c:pt idx="57">
                  <c:v>30.8</c:v>
                </c:pt>
                <c:pt idx="58">
                  <c:v>14.7</c:v>
                </c:pt>
                <c:pt idx="59">
                  <c:v>26.8</c:v>
                </c:pt>
                <c:pt idx="60">
                  <c:v>19.600000000000001</c:v>
                </c:pt>
                <c:pt idx="61">
                  <c:v>31.7</c:v>
                </c:pt>
                <c:pt idx="62">
                  <c:v>13.4</c:v>
                </c:pt>
                <c:pt idx="63">
                  <c:v>13.7</c:v>
                </c:pt>
                <c:pt idx="64">
                  <c:v>10.8</c:v>
                </c:pt>
                <c:pt idx="65">
                  <c:v>9.3000000000000007</c:v>
                </c:pt>
                <c:pt idx="66">
                  <c:v>16.8</c:v>
                </c:pt>
                <c:pt idx="67">
                  <c:v>29.2</c:v>
                </c:pt>
                <c:pt idx="68">
                  <c:v>23.3</c:v>
                </c:pt>
                <c:pt idx="69">
                  <c:v>23.1</c:v>
                </c:pt>
                <c:pt idx="70">
                  <c:v>21</c:v>
                </c:pt>
                <c:pt idx="71">
                  <c:v>17.3</c:v>
                </c:pt>
                <c:pt idx="72">
                  <c:v>34.700000000000003</c:v>
                </c:pt>
                <c:pt idx="73">
                  <c:v>33.6</c:v>
                </c:pt>
                <c:pt idx="74">
                  <c:v>38.700000000000003</c:v>
                </c:pt>
                <c:pt idx="75">
                  <c:v>22.6</c:v>
                </c:pt>
                <c:pt idx="76">
                  <c:v>20</c:v>
                </c:pt>
                <c:pt idx="77">
                  <c:v>18.3</c:v>
                </c:pt>
                <c:pt idx="78">
                  <c:v>21.1</c:v>
                </c:pt>
                <c:pt idx="79">
                  <c:v>22.9</c:v>
                </c:pt>
                <c:pt idx="80">
                  <c:v>23.6</c:v>
                </c:pt>
                <c:pt idx="81">
                  <c:v>26.2</c:v>
                </c:pt>
                <c:pt idx="82">
                  <c:v>20</c:v>
                </c:pt>
                <c:pt idx="83">
                  <c:v>30.2</c:v>
                </c:pt>
                <c:pt idx="84">
                  <c:v>19.7</c:v>
                </c:pt>
                <c:pt idx="85">
                  <c:v>31.1</c:v>
                </c:pt>
                <c:pt idx="86">
                  <c:v>22.8</c:v>
                </c:pt>
                <c:pt idx="87">
                  <c:v>28</c:v>
                </c:pt>
                <c:pt idx="88">
                  <c:v>43.8</c:v>
                </c:pt>
                <c:pt idx="89">
                  <c:v>18.5</c:v>
                </c:pt>
                <c:pt idx="90">
                  <c:v>18.8</c:v>
                </c:pt>
                <c:pt idx="91">
                  <c:v>17.8</c:v>
                </c:pt>
                <c:pt idx="92">
                  <c:v>20</c:v>
                </c:pt>
                <c:pt idx="93">
                  <c:v>14.7</c:v>
                </c:pt>
                <c:pt idx="94">
                  <c:v>24.3</c:v>
                </c:pt>
                <c:pt idx="95">
                  <c:v>20</c:v>
                </c:pt>
                <c:pt idx="96">
                  <c:v>20.9</c:v>
                </c:pt>
                <c:pt idx="97">
                  <c:v>20.9</c:v>
                </c:pt>
                <c:pt idx="98">
                  <c:v>44.5</c:v>
                </c:pt>
                <c:pt idx="99">
                  <c:v>21.7</c:v>
                </c:pt>
                <c:pt idx="100">
                  <c:v>23</c:v>
                </c:pt>
                <c:pt idx="101">
                  <c:v>23.4</c:v>
                </c:pt>
                <c:pt idx="102">
                  <c:v>40.6</c:v>
                </c:pt>
                <c:pt idx="103">
                  <c:v>22.8</c:v>
                </c:pt>
                <c:pt idx="104">
                  <c:v>33.700000000000003</c:v>
                </c:pt>
                <c:pt idx="105">
                  <c:v>37.6</c:v>
                </c:pt>
                <c:pt idx="106">
                  <c:v>29</c:v>
                </c:pt>
                <c:pt idx="107">
                  <c:v>24.6</c:v>
                </c:pt>
                <c:pt idx="108">
                  <c:v>37.700000000000003</c:v>
                </c:pt>
                <c:pt idx="109">
                  <c:v>20</c:v>
                </c:pt>
                <c:pt idx="110">
                  <c:v>21.7</c:v>
                </c:pt>
                <c:pt idx="111">
                  <c:v>29.1</c:v>
                </c:pt>
                <c:pt idx="112">
                  <c:v>40.6</c:v>
                </c:pt>
                <c:pt idx="113">
                  <c:v>16.100000000000001</c:v>
                </c:pt>
                <c:pt idx="114">
                  <c:v>27</c:v>
                </c:pt>
                <c:pt idx="115">
                  <c:v>26.8</c:v>
                </c:pt>
                <c:pt idx="116">
                  <c:v>15.5</c:v>
                </c:pt>
                <c:pt idx="117">
                  <c:v>42</c:v>
                </c:pt>
                <c:pt idx="118">
                  <c:v>21.7</c:v>
                </c:pt>
                <c:pt idx="119">
                  <c:v>23.3</c:v>
                </c:pt>
                <c:pt idx="120">
                  <c:v>20.8</c:v>
                </c:pt>
                <c:pt idx="121">
                  <c:v>20.5</c:v>
                </c:pt>
                <c:pt idx="122">
                  <c:v>17.2</c:v>
                </c:pt>
                <c:pt idx="123">
                  <c:v>9.1999999999999993</c:v>
                </c:pt>
                <c:pt idx="124">
                  <c:v>25.7</c:v>
                </c:pt>
                <c:pt idx="125">
                  <c:v>22</c:v>
                </c:pt>
                <c:pt idx="126">
                  <c:v>24.8</c:v>
                </c:pt>
                <c:pt idx="127">
                  <c:v>35</c:v>
                </c:pt>
                <c:pt idx="128">
                  <c:v>29.6</c:v>
                </c:pt>
                <c:pt idx="129">
                  <c:v>23.7</c:v>
                </c:pt>
                <c:pt idx="130">
                  <c:v>18.100000000000001</c:v>
                </c:pt>
                <c:pt idx="131">
                  <c:v>34.1</c:v>
                </c:pt>
                <c:pt idx="132">
                  <c:v>20.2</c:v>
                </c:pt>
                <c:pt idx="133">
                  <c:v>28.4</c:v>
                </c:pt>
                <c:pt idx="134">
                  <c:v>22.7</c:v>
                </c:pt>
                <c:pt idx="135">
                  <c:v>20.399999999999999</c:v>
                </c:pt>
                <c:pt idx="136">
                  <c:v>22.7</c:v>
                </c:pt>
                <c:pt idx="137">
                  <c:v>20.100000000000001</c:v>
                </c:pt>
                <c:pt idx="138">
                  <c:v>21.1</c:v>
                </c:pt>
                <c:pt idx="139">
                  <c:v>33.299999999999997</c:v>
                </c:pt>
                <c:pt idx="140">
                  <c:v>23.5</c:v>
                </c:pt>
                <c:pt idx="141">
                  <c:v>24.1</c:v>
                </c:pt>
                <c:pt idx="142">
                  <c:v>28.3</c:v>
                </c:pt>
                <c:pt idx="143">
                  <c:v>21.9</c:v>
                </c:pt>
                <c:pt idx="144">
                  <c:v>18.7</c:v>
                </c:pt>
                <c:pt idx="145">
                  <c:v>32.700000000000003</c:v>
                </c:pt>
                <c:pt idx="146">
                  <c:v>24.3</c:v>
                </c:pt>
                <c:pt idx="147">
                  <c:v>15.9</c:v>
                </c:pt>
                <c:pt idx="148">
                  <c:v>26.2</c:v>
                </c:pt>
                <c:pt idx="149">
                  <c:v>22.4</c:v>
                </c:pt>
                <c:pt idx="150">
                  <c:v>28.4</c:v>
                </c:pt>
                <c:pt idx="151">
                  <c:v>26.5</c:v>
                </c:pt>
                <c:pt idx="152">
                  <c:v>19.2</c:v>
                </c:pt>
                <c:pt idx="153">
                  <c:v>24.5</c:v>
                </c:pt>
                <c:pt idx="154">
                  <c:v>16.3</c:v>
                </c:pt>
                <c:pt idx="155">
                  <c:v>19.899999999999999</c:v>
                </c:pt>
                <c:pt idx="156">
                  <c:v>20</c:v>
                </c:pt>
                <c:pt idx="157">
                  <c:v>28.5</c:v>
                </c:pt>
                <c:pt idx="158">
                  <c:v>29.4</c:v>
                </c:pt>
                <c:pt idx="159">
                  <c:v>19.600000000000001</c:v>
                </c:pt>
                <c:pt idx="160">
                  <c:v>29.3</c:v>
                </c:pt>
                <c:pt idx="161">
                  <c:v>6.7</c:v>
                </c:pt>
                <c:pt idx="162">
                  <c:v>35.1</c:v>
                </c:pt>
              </c:numCache>
            </c:numRef>
          </c:yVal>
          <c:smooth val="0"/>
          <c:extLst>
            <c:ext xmlns:c16="http://schemas.microsoft.com/office/drawing/2014/chart" uri="{C3380CC4-5D6E-409C-BE32-E72D297353CC}">
              <c16:uniqueId val="{00000001-0935-4696-AB61-E5D79829DC1D}"/>
            </c:ext>
          </c:extLst>
        </c:ser>
        <c:dLbls>
          <c:showLegendKey val="0"/>
          <c:showVal val="0"/>
          <c:showCatName val="0"/>
          <c:showSerName val="0"/>
          <c:showPercent val="0"/>
          <c:showBubbleSize val="0"/>
        </c:dLbls>
        <c:axId val="514548232"/>
        <c:axId val="514548624"/>
      </c:scatterChart>
      <c:valAx>
        <c:axId val="514548232"/>
        <c:scaling>
          <c:orientation val="minMax"/>
          <c:max val="10"/>
          <c:min val="0"/>
        </c:scaling>
        <c:delete val="0"/>
        <c:axPos val="b"/>
        <c:title>
          <c:tx>
            <c:strRef>
              <c:f>'B.5.1'!$B$1</c:f>
              <c:strCache>
                <c:ptCount val="1"/>
                <c:pt idx="0">
                  <c:v>ВВП, %</c:v>
                </c:pt>
              </c:strCache>
            </c:strRef>
          </c:tx>
          <c:layout>
            <c:manualLayout>
              <c:xMode val="edge"/>
              <c:yMode val="edge"/>
              <c:x val="0.41831854777090549"/>
              <c:y val="0.915539819267557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14548624"/>
        <c:crosses val="autoZero"/>
        <c:crossBetween val="midCat"/>
        <c:majorUnit val="1"/>
      </c:valAx>
      <c:valAx>
        <c:axId val="514548624"/>
        <c:scaling>
          <c:orientation val="minMax"/>
          <c:max val="4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'B.5.1'!$C$1</c:f>
              <c:strCache>
                <c:ptCount val="1"/>
                <c:pt idx="0">
                  <c:v>Інв/ВВП, %</c:v>
                </c:pt>
              </c:strCache>
            </c:strRef>
          </c:tx>
          <c:layout>
            <c:manualLayout>
              <c:xMode val="edge"/>
              <c:yMode val="edge"/>
              <c:x val="0"/>
              <c:y val="0.21841550912799268"/>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title>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14548232"/>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0</xdr:row>
          <xdr:rowOff>0</xdr:rowOff>
        </xdr:from>
        <xdr:to>
          <xdr:col>1</xdr:col>
          <xdr:colOff>3381375</xdr:colOff>
          <xdr:row>1</xdr:row>
          <xdr:rowOff>0</xdr:rowOff>
        </xdr:to>
        <xdr:sp macro="" textlink="">
          <xdr:nvSpPr>
            <xdr:cNvPr id="7173" name="List Box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5</xdr:col>
      <xdr:colOff>518160</xdr:colOff>
      <xdr:row>4</xdr:row>
      <xdr:rowOff>53340</xdr:rowOff>
    </xdr:from>
    <xdr:to>
      <xdr:col>10</xdr:col>
      <xdr:colOff>494038</xdr:colOff>
      <xdr:row>16</xdr:row>
      <xdr:rowOff>23032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909060" y="723900"/>
          <a:ext cx="3023878" cy="1981372"/>
        </a:xfrm>
        <a:prstGeom prst="rect">
          <a:avLst/>
        </a:prstGeom>
      </xdr:spPr>
    </xdr:pic>
    <xdr:clientData/>
  </xdr:twoCellAnchor>
  <xdr:twoCellAnchor editAs="oneCell">
    <xdr:from>
      <xdr:col>11</xdr:col>
      <xdr:colOff>304800</xdr:colOff>
      <xdr:row>4</xdr:row>
      <xdr:rowOff>91440</xdr:rowOff>
    </xdr:from>
    <xdr:to>
      <xdr:col>16</xdr:col>
      <xdr:colOff>286775</xdr:colOff>
      <xdr:row>16</xdr:row>
      <xdr:rowOff>61132</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353300" y="762000"/>
          <a:ext cx="3029975" cy="198137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634999</xdr:colOff>
      <xdr:row>3</xdr:row>
      <xdr:rowOff>149225</xdr:rowOff>
    </xdr:from>
    <xdr:to>
      <xdr:col>11</xdr:col>
      <xdr:colOff>328449</xdr:colOff>
      <xdr:row>17</xdr:row>
      <xdr:rowOff>47125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ревальвація</a:t>
          </a:fld>
          <a:endParaRPr lang="uk-UA" sz="750">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7</xdr:col>
      <xdr:colOff>247650</xdr:colOff>
      <xdr:row>9</xdr:row>
      <xdr:rowOff>88900</xdr:rowOff>
    </xdr:from>
    <xdr:to>
      <xdr:col>12</xdr:col>
      <xdr:colOff>196850</xdr:colOff>
      <xdr:row>23</xdr:row>
      <xdr:rowOff>139700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0.33195</cdr:x>
      <cdr:y>0.76195</cdr:y>
    </cdr:from>
    <cdr:to>
      <cdr:x>0.63071</cdr:x>
      <cdr:y>0.83124</cdr:y>
    </cdr:to>
    <cdr:sp macro="" textlink="">
      <cdr:nvSpPr>
        <cdr:cNvPr id="2" name="TextBox 1"/>
        <cdr:cNvSpPr txBox="1"/>
      </cdr:nvSpPr>
      <cdr:spPr>
        <a:xfrm xmlns:a="http://schemas.openxmlformats.org/drawingml/2006/main">
          <a:off x="931684" y="1766012"/>
          <a:ext cx="838530" cy="16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0.33597</cdr:x>
      <cdr:y>0.77123</cdr:y>
    </cdr:from>
    <cdr:to>
      <cdr:x>0.67873</cdr:x>
      <cdr:y>0.85753</cdr:y>
    </cdr:to>
    <cdr:sp macro="" textlink="'3.3.3'!$A$4">
      <cdr:nvSpPr>
        <cdr:cNvPr id="3" name="TextBox 2"/>
        <cdr:cNvSpPr txBox="1"/>
      </cdr:nvSpPr>
      <cdr:spPr>
        <a:xfrm xmlns:a="http://schemas.openxmlformats.org/drawingml/2006/main">
          <a:off x="942974" y="1787525"/>
          <a:ext cx="962025" cy="2000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2D479F56-B1A6-4EF8-8C7C-6361A5958C59}" type="TxLink">
            <a:rPr lang="uk-UA" sz="750" b="0" i="0" u="none" strike="noStrike">
              <a:solidFill>
                <a:srgbClr val="000000"/>
              </a:solidFill>
              <a:latin typeface="Arial"/>
              <a:cs typeface="Arial"/>
            </a:rPr>
            <a:pPr/>
            <a:t>маркетинговий рік</a:t>
          </a:fld>
          <a:endParaRPr lang="uk-UA" sz="750"/>
        </a:p>
      </cdr:txBody>
    </cdr:sp>
  </cdr:relSizeAnchor>
</c:userShapes>
</file>

<file path=xl/drawings/drawing104.xml><?xml version="1.0" encoding="utf-8"?>
<xdr:wsDr xmlns:xdr="http://schemas.openxmlformats.org/drawingml/2006/spreadsheetDrawing" xmlns:a="http://schemas.openxmlformats.org/drawingml/2006/main">
  <xdr:twoCellAnchor>
    <xdr:from>
      <xdr:col>6</xdr:col>
      <xdr:colOff>428625</xdr:colOff>
      <xdr:row>6</xdr:row>
      <xdr:rowOff>73025</xdr:rowOff>
    </xdr:from>
    <xdr:to>
      <xdr:col>11</xdr:col>
      <xdr:colOff>441325</xdr:colOff>
      <xdr:row>20</xdr:row>
      <xdr:rowOff>111125</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10</xdr:col>
      <xdr:colOff>530225</xdr:colOff>
      <xdr:row>3</xdr:row>
      <xdr:rowOff>111125</xdr:rowOff>
    </xdr:from>
    <xdr:to>
      <xdr:col>15</xdr:col>
      <xdr:colOff>528475</xdr:colOff>
      <xdr:row>17</xdr:row>
      <xdr:rowOff>9025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7</xdr:col>
      <xdr:colOff>31750</xdr:colOff>
      <xdr:row>3</xdr:row>
      <xdr:rowOff>82550</xdr:rowOff>
    </xdr:from>
    <xdr:to>
      <xdr:col>11</xdr:col>
      <xdr:colOff>558800</xdr:colOff>
      <xdr:row>16</xdr:row>
      <xdr:rowOff>139200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12</xdr:col>
      <xdr:colOff>0</xdr:colOff>
      <xdr:row>1</xdr:row>
      <xdr:rowOff>0</xdr:rowOff>
    </xdr:from>
    <xdr:to>
      <xdr:col>16</xdr:col>
      <xdr:colOff>594705</xdr:colOff>
      <xdr:row>16</xdr:row>
      <xdr:rowOff>18975</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0.66284</cdr:y>
    </cdr:from>
    <cdr:to>
      <cdr:x>0.123</cdr:x>
      <cdr:y>0.70307</cdr:y>
    </cdr:to>
    <cdr:sp macro="" textlink="">
      <cdr:nvSpPr>
        <cdr:cNvPr id="16" name="Прямоугольник 15"/>
        <cdr:cNvSpPr/>
      </cdr:nvSpPr>
      <cdr:spPr>
        <a:xfrm xmlns:a="http://schemas.openxmlformats.org/drawingml/2006/main">
          <a:off x="269518" y="1455588"/>
          <a:ext cx="93140" cy="88345"/>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0.72152</cdr:y>
    </cdr:from>
    <cdr:to>
      <cdr:x>0.123</cdr:x>
      <cdr:y>0.76321</cdr:y>
    </cdr:to>
    <cdr:sp macro="" textlink="">
      <cdr:nvSpPr>
        <cdr:cNvPr id="17" name="Прямоугольник 16"/>
        <cdr:cNvSpPr/>
      </cdr:nvSpPr>
      <cdr:spPr>
        <a:xfrm xmlns:a="http://schemas.openxmlformats.org/drawingml/2006/main">
          <a:off x="269518" y="1584449"/>
          <a:ext cx="93140" cy="91552"/>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0.78548</cdr:y>
    </cdr:from>
    <cdr:to>
      <cdr:x>0.123</cdr:x>
      <cdr:y>0.82743</cdr:y>
    </cdr:to>
    <cdr:sp macro="" textlink="">
      <cdr:nvSpPr>
        <cdr:cNvPr id="18" name="Прямоугольник 17"/>
        <cdr:cNvSpPr/>
      </cdr:nvSpPr>
      <cdr:spPr>
        <a:xfrm xmlns:a="http://schemas.openxmlformats.org/drawingml/2006/main">
          <a:off x="269518" y="1724906"/>
          <a:ext cx="93140" cy="92122"/>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0.09112</cdr:x>
      <cdr:y>0.84247</cdr:y>
    </cdr:from>
    <cdr:to>
      <cdr:x>0.12271</cdr:x>
      <cdr:y>0.88246</cdr:y>
    </cdr:to>
    <cdr:sp macro="" textlink="">
      <cdr:nvSpPr>
        <cdr:cNvPr id="19" name="Прямоугольник 18"/>
        <cdr:cNvSpPr/>
      </cdr:nvSpPr>
      <cdr:spPr>
        <a:xfrm xmlns:a="http://schemas.openxmlformats.org/drawingml/2006/main">
          <a:off x="268657" y="1850075"/>
          <a:ext cx="93140" cy="87818"/>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0.11738</cdr:x>
      <cdr:y>0.64194</cdr:y>
    </cdr:from>
    <cdr:to>
      <cdr:x>0.21478</cdr:x>
      <cdr:y>0.71556</cdr:y>
    </cdr:to>
    <cdr:sp macro="" textlink="">
      <cdr:nvSpPr>
        <cdr:cNvPr id="20" name="TextBox 1"/>
        <cdr:cNvSpPr txBox="1"/>
      </cdr:nvSpPr>
      <cdr:spPr>
        <a:xfrm xmlns:a="http://schemas.openxmlformats.org/drawingml/2006/main">
          <a:off x="359174" y="1363485"/>
          <a:ext cx="298044" cy="1563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0.12002</cdr:x>
      <cdr:y>0.70064</cdr:y>
    </cdr:from>
    <cdr:to>
      <cdr:x>0.21742</cdr:x>
      <cdr:y>0.77228</cdr:y>
    </cdr:to>
    <cdr:sp macro="" textlink="">
      <cdr:nvSpPr>
        <cdr:cNvPr id="21" name="TextBox 1"/>
        <cdr:cNvSpPr txBox="1"/>
      </cdr:nvSpPr>
      <cdr:spPr>
        <a:xfrm xmlns:a="http://schemas.openxmlformats.org/drawingml/2006/main">
          <a:off x="367261" y="1488164"/>
          <a:ext cx="298044" cy="1521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0.11691</cdr:x>
      <cdr:y>0.76354</cdr:y>
    </cdr:from>
    <cdr:to>
      <cdr:x>0.21431</cdr:x>
      <cdr:y>0.83522</cdr:y>
    </cdr:to>
    <cdr:sp macro="" textlink="">
      <cdr:nvSpPr>
        <cdr:cNvPr id="22" name="TextBox 1"/>
        <cdr:cNvSpPr txBox="1"/>
      </cdr:nvSpPr>
      <cdr:spPr>
        <a:xfrm xmlns:a="http://schemas.openxmlformats.org/drawingml/2006/main">
          <a:off x="357736" y="1621764"/>
          <a:ext cx="298044" cy="1522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0.11585</cdr:x>
      <cdr:y>0.81593</cdr:y>
    </cdr:from>
    <cdr:to>
      <cdr:x>0.21325</cdr:x>
      <cdr:y>0.88712</cdr:y>
    </cdr:to>
    <cdr:sp macro="" textlink="">
      <cdr:nvSpPr>
        <cdr:cNvPr id="23" name="TextBox 1"/>
        <cdr:cNvSpPr txBox="1"/>
      </cdr:nvSpPr>
      <cdr:spPr>
        <a:xfrm xmlns:a="http://schemas.openxmlformats.org/drawingml/2006/main">
          <a:off x="354493" y="1733030"/>
          <a:ext cx="298044" cy="1512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0.07753</cdr:x>
      <cdr:y>0.54262</cdr:y>
    </cdr:from>
    <cdr:to>
      <cdr:x>0.24191</cdr:x>
      <cdr:y>0.67267</cdr:y>
    </cdr:to>
    <cdr:sp macro="" textlink="'3.4.1'!$L$1">
      <cdr:nvSpPr>
        <cdr:cNvPr id="2" name="TextBox 1"/>
        <cdr:cNvSpPr txBox="1"/>
      </cdr:nvSpPr>
      <cdr:spPr>
        <a:xfrm xmlns:a="http://schemas.openxmlformats.org/drawingml/2006/main">
          <a:off x="238125" y="1152525"/>
          <a:ext cx="504826" cy="276225"/>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довірчі інтервали</a:t>
          </a:fld>
          <a:endParaRPr lang="uk-UA" sz="750">
            <a:solidFill>
              <a:sysClr val="windowText" lastClr="000000"/>
            </a:solidFill>
            <a:latin typeface="+mn-lt"/>
          </a:endParaRPr>
        </a:p>
      </cdr:txBody>
    </cdr:sp>
  </cdr:relSizeAnchor>
</c:userShapes>
</file>

<file path=xl/drawings/drawing109.xml><?xml version="1.0" encoding="utf-8"?>
<xdr:wsDr xmlns:xdr="http://schemas.openxmlformats.org/drawingml/2006/spreadsheetDrawing" xmlns:a="http://schemas.openxmlformats.org/drawingml/2006/main">
  <xdr:twoCellAnchor>
    <xdr:from>
      <xdr:col>3</xdr:col>
      <xdr:colOff>592747</xdr:colOff>
      <xdr:row>3</xdr:row>
      <xdr:rowOff>76200</xdr:rowOff>
    </xdr:from>
    <xdr:to>
      <xdr:col>8</xdr:col>
      <xdr:colOff>604747</xdr:colOff>
      <xdr:row>16</xdr:row>
      <xdr:rowOff>38100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13</xdr:col>
      <xdr:colOff>47625</xdr:colOff>
      <xdr:row>19</xdr:row>
      <xdr:rowOff>3175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3</xdr:col>
      <xdr:colOff>592747</xdr:colOff>
      <xdr:row>3</xdr:row>
      <xdr:rowOff>76201</xdr:rowOff>
    </xdr:from>
    <xdr:to>
      <xdr:col>8</xdr:col>
      <xdr:colOff>604747</xdr:colOff>
      <xdr:row>15</xdr:row>
      <xdr:rowOff>57150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0.06906</cdr:x>
      <cdr:y>0.04125</cdr:y>
    </cdr:from>
    <cdr:to>
      <cdr:x>0.425</cdr:x>
      <cdr:y>0.17797</cdr:y>
    </cdr:to>
    <cdr:sp macro="" textlink="'3.5.1'!$W$8">
      <cdr:nvSpPr>
        <cdr:cNvPr id="34" name="TextBox 1"/>
        <cdr:cNvSpPr txBox="1"/>
      </cdr:nvSpPr>
      <cdr:spPr>
        <a:xfrm xmlns:a="http://schemas.openxmlformats.org/drawingml/2006/main">
          <a:off x="210480" y="92722"/>
          <a:ext cx="1084935" cy="3073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0.06209</cdr:x>
      <cdr:y>0.53336</cdr:y>
    </cdr:from>
    <cdr:to>
      <cdr:x>0.29492</cdr:x>
      <cdr:y>0.6664</cdr:y>
    </cdr:to>
    <cdr:sp macro="" textlink="'3.5.2'!$AE$12">
      <cdr:nvSpPr>
        <cdr:cNvPr id="34" name="TextBox 1"/>
        <cdr:cNvSpPr txBox="1"/>
      </cdr:nvSpPr>
      <cdr:spPr>
        <a:xfrm xmlns:a="http://schemas.openxmlformats.org/drawingml/2006/main">
          <a:off x="190501" y="1181069"/>
          <a:ext cx="714374" cy="294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04152" y="1704974"/>
          <a:ext cx="1683671" cy="207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0.45295</cdr:x>
      <cdr:y>0.55084</cdr:y>
    </cdr:from>
    <cdr:to>
      <cdr:x>0.48731</cdr:x>
      <cdr:y>0.82174</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1381125" y="1162050"/>
          <a:ext cx="104775" cy="571502"/>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5.xml><?xml version="1.0" encoding="utf-8"?>
<xdr:wsDr xmlns:xdr="http://schemas.openxmlformats.org/drawingml/2006/spreadsheetDrawing" xmlns:a="http://schemas.openxmlformats.org/drawingml/2006/main">
  <xdr:twoCellAnchor>
    <xdr:from>
      <xdr:col>4</xdr:col>
      <xdr:colOff>351692</xdr:colOff>
      <xdr:row>7</xdr:row>
      <xdr:rowOff>36636</xdr:rowOff>
    </xdr:from>
    <xdr:to>
      <xdr:col>9</xdr:col>
      <xdr:colOff>364392</xdr:colOff>
      <xdr:row>17</xdr:row>
      <xdr:rowOff>119186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0.59153</cdr:x>
      <cdr:y>0.03983</cdr:y>
    </cdr:from>
    <cdr:to>
      <cdr:x>0.66621</cdr:x>
      <cdr:y>0.84138</cdr:y>
    </cdr:to>
    <cdr:sp macro="" textlink="">
      <cdr:nvSpPr>
        <cdr:cNvPr id="4" name="Прямоугольник 3"/>
        <cdr:cNvSpPr/>
      </cdr:nvSpPr>
      <cdr:spPr>
        <a:xfrm xmlns:a="http://schemas.openxmlformats.org/drawingml/2006/main">
          <a:off x="1810483" y="75378"/>
          <a:ext cx="228600" cy="1516761"/>
        </a:xfrm>
        <a:prstGeom xmlns:a="http://schemas.openxmlformats.org/drawingml/2006/main" prst="rect">
          <a:avLst/>
        </a:prstGeom>
        <a:solidFill xmlns:a="http://schemas.openxmlformats.org/drawingml/2006/main">
          <a:schemeClr val="accent4">
            <a:lumMod val="60000"/>
            <a:lumOff val="40000"/>
            <a:alpha val="1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uk-UA" sz="1100"/>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0</xdr:colOff>
      <xdr:row>16</xdr:row>
      <xdr:rowOff>142875</xdr:rowOff>
    </xdr:to>
    <xdr:graphicFrame macro="">
      <xdr:nvGraphicFramePr>
        <xdr:cNvPr id="7" name="Диаграмма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0.05326</cdr:x>
      <cdr:y>0.89718</cdr:y>
    </cdr:from>
    <cdr:to>
      <cdr:x>0.98744</cdr:x>
      <cdr:y>0.97637</cdr:y>
    </cdr:to>
    <cdr:sp macro="" textlink="">
      <cdr:nvSpPr>
        <cdr:cNvPr id="3" name="TextBox 2"/>
        <cdr:cNvSpPr txBox="1"/>
      </cdr:nvSpPr>
      <cdr:spPr>
        <a:xfrm xmlns:a="http://schemas.openxmlformats.org/drawingml/2006/main">
          <a:off x="149554" y="2099394"/>
          <a:ext cx="2623178" cy="1853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700">
            <a:latin typeface="Arial" pitchFamily="34" charset="0"/>
            <a:cs typeface="Arial" pitchFamily="34" charset="0"/>
          </a:endParaRPr>
        </a:p>
      </cdr:txBody>
    </cdr:sp>
  </cdr:relSizeAnchor>
  <cdr:relSizeAnchor xmlns:cdr="http://schemas.openxmlformats.org/drawingml/2006/chartDrawing">
    <cdr:from>
      <cdr:x>0.53305</cdr:x>
      <cdr:y>0.03116</cdr:y>
    </cdr:from>
    <cdr:to>
      <cdr:x>0.88123</cdr:x>
      <cdr:y>0.24672</cdr:y>
    </cdr:to>
    <cdr:sp macro="" textlink="">
      <cdr:nvSpPr>
        <cdr:cNvPr id="2" name="TextBox 1"/>
        <cdr:cNvSpPr txBox="1"/>
      </cdr:nvSpPr>
      <cdr:spPr>
        <a:xfrm xmlns:a="http://schemas.openxmlformats.org/drawingml/2006/main">
          <a:off x="1554365" y="65060"/>
          <a:ext cx="1015302" cy="450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14.xml><?xml version="1.0" encoding="utf-8"?>
<xdr:wsDr xmlns:xdr="http://schemas.openxmlformats.org/drawingml/2006/spreadsheetDrawing" xmlns:a="http://schemas.openxmlformats.org/drawingml/2006/main">
  <xdr:twoCellAnchor>
    <xdr:from>
      <xdr:col>9</xdr:col>
      <xdr:colOff>447675</xdr:colOff>
      <xdr:row>5</xdr:row>
      <xdr:rowOff>152400</xdr:rowOff>
    </xdr:from>
    <xdr:to>
      <xdr:col>14</xdr:col>
      <xdr:colOff>447675</xdr:colOff>
      <xdr:row>20</xdr:row>
      <xdr:rowOff>155575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323850</xdr:colOff>
      <xdr:row>4</xdr:row>
      <xdr:rowOff>30482</xdr:rowOff>
    </xdr:from>
    <xdr:to>
      <xdr:col>15</xdr:col>
      <xdr:colOff>600075</xdr:colOff>
      <xdr:row>10</xdr:row>
      <xdr:rowOff>19050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571500</xdr:colOff>
      <xdr:row>4</xdr:row>
      <xdr:rowOff>0</xdr:rowOff>
    </xdr:from>
    <xdr:to>
      <xdr:col>12</xdr:col>
      <xdr:colOff>571500</xdr:colOff>
      <xdr:row>17</xdr:row>
      <xdr:rowOff>3175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561975</xdr:colOff>
      <xdr:row>6</xdr:row>
      <xdr:rowOff>76200</xdr:rowOff>
    </xdr:from>
    <xdr:to>
      <xdr:col>12</xdr:col>
      <xdr:colOff>285750</xdr:colOff>
      <xdr:row>12</xdr:row>
      <xdr:rowOff>123825</xdr:rowOff>
    </xdr:to>
    <xdr:grpSp>
      <xdr:nvGrpSpPr>
        <xdr:cNvPr id="8" name="Групувати 7"/>
        <xdr:cNvGrpSpPr/>
      </xdr:nvGrpSpPr>
      <xdr:grpSpPr>
        <a:xfrm>
          <a:off x="7058025" y="723900"/>
          <a:ext cx="942975" cy="1019175"/>
          <a:chOff x="6734175" y="723900"/>
          <a:chExt cx="942975" cy="1019175"/>
        </a:xfrm>
      </xdr:grpSpPr>
      <xdr:sp macro="" textlink="">
        <xdr:nvSpPr>
          <xdr:cNvPr id="6" name="Овал 5"/>
          <xdr:cNvSpPr/>
        </xdr:nvSpPr>
        <xdr:spPr>
          <a:xfrm>
            <a:off x="7439025" y="723900"/>
            <a:ext cx="238125" cy="1019175"/>
          </a:xfrm>
          <a:prstGeom prst="ellipse">
            <a:avLst/>
          </a:prstGeom>
          <a:no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uk-UA" sz="1100"/>
          </a:p>
        </xdr:txBody>
      </xdr:sp>
      <xdr:cxnSp macro="">
        <xdr:nvCxnSpPr>
          <xdr:cNvPr id="7" name="Пряма зі стрілкою 6"/>
          <xdr:cNvCxnSpPr>
            <a:stCxn id="6" idx="1"/>
          </xdr:cNvCxnSpPr>
        </xdr:nvCxnSpPr>
        <xdr:spPr>
          <a:xfrm flipH="1" flipV="1">
            <a:off x="6734175" y="790575"/>
            <a:ext cx="739723" cy="82580"/>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251460</xdr:colOff>
      <xdr:row>4</xdr:row>
      <xdr:rowOff>68580</xdr:rowOff>
    </xdr:from>
    <xdr:to>
      <xdr:col>10</xdr:col>
      <xdr:colOff>574682</xdr:colOff>
      <xdr:row>11</xdr:row>
      <xdr:rowOff>6197</xdr:rowOff>
    </xdr:to>
    <xdr:pic>
      <xdr:nvPicPr>
        <xdr:cNvPr id="2" name="Рисунок 1"/>
        <xdr:cNvPicPr>
          <a:picLocks noChangeAspect="1"/>
        </xdr:cNvPicPr>
      </xdr:nvPicPr>
      <xdr:blipFill>
        <a:blip xmlns:r="http://schemas.openxmlformats.org/officeDocument/2006/relationships" r:embed="rId3"/>
        <a:stretch>
          <a:fillRect/>
        </a:stretch>
      </xdr:blipFill>
      <xdr:spPr>
        <a:xfrm>
          <a:off x="5265420" y="746760"/>
          <a:ext cx="1542422" cy="111109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3</xdr:row>
      <xdr:rowOff>19050</xdr:rowOff>
    </xdr:from>
    <xdr:to>
      <xdr:col>15</xdr:col>
      <xdr:colOff>190500</xdr:colOff>
      <xdr:row>16</xdr:row>
      <xdr:rowOff>66675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0.08408</cdr:x>
      <cdr:y>0.03548</cdr:y>
    </cdr:from>
    <cdr:to>
      <cdr:x>0.45283</cdr:x>
      <cdr:y>0.24779</cdr:y>
    </cdr:to>
    <cdr:sp macro="" textlink="B.1.3!$S$6">
      <cdr:nvSpPr>
        <cdr:cNvPr id="2" name="TextBox 1"/>
        <cdr:cNvSpPr txBox="1"/>
      </cdr:nvSpPr>
      <cdr:spPr>
        <a:xfrm xmlns:a="http://schemas.openxmlformats.org/drawingml/2006/main">
          <a:off x="272293" y="76376"/>
          <a:ext cx="1194197" cy="457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67BAE04-FF9C-46DC-9768-DB49514021DC}" type="TxLink">
            <a:rPr lang="uk-UA" sz="750" b="0" i="0" u="none" strike="noStrike">
              <a:solidFill>
                <a:srgbClr val="000000"/>
              </a:solidFill>
              <a:latin typeface="+mn-lt"/>
              <a:cs typeface="Arial"/>
            </a:rPr>
            <a:pPr/>
            <a:t>Виробництво</a:t>
          </a:fld>
          <a:endParaRPr lang="uk-UA" sz="750">
            <a:latin typeface="+mn-lt"/>
          </a:endParaRPr>
        </a:p>
      </cdr:txBody>
    </cdr:sp>
  </cdr:relSizeAnchor>
  <cdr:relSizeAnchor xmlns:cdr="http://schemas.openxmlformats.org/drawingml/2006/chartDrawing">
    <cdr:from>
      <cdr:x>0.5266</cdr:x>
      <cdr:y>0.03631</cdr:y>
    </cdr:from>
    <cdr:to>
      <cdr:x>0.89535</cdr:x>
      <cdr:y>0.24336</cdr:y>
    </cdr:to>
    <cdr:sp macro="" textlink="B.1.3!$T$6">
      <cdr:nvSpPr>
        <cdr:cNvPr id="3" name="TextBox 1"/>
        <cdr:cNvSpPr txBox="1"/>
      </cdr:nvSpPr>
      <cdr:spPr>
        <a:xfrm xmlns:a="http://schemas.openxmlformats.org/drawingml/2006/main">
          <a:off x="1705394" y="78163"/>
          <a:ext cx="1194197" cy="4457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0DAC992-31B5-45C8-A263-96B5F958B35E}" type="TxLink">
            <a:rPr lang="uk-UA" sz="750" b="0" i="0" u="none" strike="noStrike">
              <a:solidFill>
                <a:srgbClr val="000000"/>
              </a:solidFill>
              <a:latin typeface="Arial"/>
              <a:cs typeface="Arial"/>
            </a:rPr>
            <a:pPr/>
            <a:t>Споживання</a:t>
          </a:fld>
          <a:endParaRPr lang="uk-UA" sz="750"/>
        </a:p>
      </cdr:txBody>
    </cdr:sp>
  </cdr:relSizeAnchor>
</c:userShapes>
</file>

<file path=xl/drawings/drawing18.xml><?xml version="1.0" encoding="utf-8"?>
<xdr:wsDr xmlns:xdr="http://schemas.openxmlformats.org/drawingml/2006/spreadsheetDrawing" xmlns:a="http://schemas.openxmlformats.org/drawingml/2006/main">
  <xdr:twoCellAnchor>
    <xdr:from>
      <xdr:col>8</xdr:col>
      <xdr:colOff>600075</xdr:colOff>
      <xdr:row>3</xdr:row>
      <xdr:rowOff>95250</xdr:rowOff>
    </xdr:from>
    <xdr:to>
      <xdr:col>14</xdr:col>
      <xdr:colOff>8696</xdr:colOff>
      <xdr:row>16</xdr:row>
      <xdr:rowOff>98425</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0.19571</cdr:x>
      <cdr:y>0.08189</cdr:y>
    </cdr:from>
    <cdr:to>
      <cdr:x>0.4301</cdr:x>
      <cdr:y>0.23308</cdr:y>
    </cdr:to>
    <cdr:sp macro="" textlink="B.1.4!$Q$7">
      <cdr:nvSpPr>
        <cdr:cNvPr id="3" name="Поле 11"/>
        <cdr:cNvSpPr txBox="1"/>
      </cdr:nvSpPr>
      <cdr:spPr>
        <a:xfrm xmlns:a="http://schemas.openxmlformats.org/drawingml/2006/main">
          <a:off x="600075" y="172640"/>
          <a:ext cx="718706" cy="318739"/>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07000"/>
            </a:lnSpc>
            <a:spcAft>
              <a:spcPts val="800"/>
            </a:spcAft>
          </a:pPr>
          <a:fld id="{0A2BD479-6B1E-4B29-9560-A282C4511F73}" type="TxLink">
            <a:rPr lang="uk-UA" sz="750" b="0" i="0" u="none" strike="noStrike">
              <a:solidFill>
                <a:srgbClr val="000000"/>
              </a:solidFill>
              <a:effectLst/>
              <a:latin typeface="Arial"/>
              <a:ea typeface="Calibri" panose="020F0502020204030204" pitchFamily="34" charset="0"/>
              <a:cs typeface="Arial"/>
            </a:rPr>
            <a:pPr>
              <a:lnSpc>
                <a:spcPct val="107000"/>
              </a:lnSpc>
              <a:spcAft>
                <a:spcPts val="800"/>
              </a:spcAft>
            </a:pPr>
            <a:t>Збільшення</a:t>
          </a:fld>
          <a:endParaRPr lang="uk-UA" sz="750">
            <a:effectLst/>
            <a:latin typeface="Arial" panose="020B0604020202020204"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0.15439</cdr:x>
      <cdr:y>0.26131</cdr:y>
    </cdr:from>
    <cdr:to>
      <cdr:x>0.36169</cdr:x>
      <cdr:y>0.4125</cdr:y>
    </cdr:to>
    <cdr:sp macro="" textlink="B.1.4!$R$7">
      <cdr:nvSpPr>
        <cdr:cNvPr id="4" name="Поле 11"/>
        <cdr:cNvSpPr txBox="1"/>
      </cdr:nvSpPr>
      <cdr:spPr>
        <a:xfrm xmlns:a="http://schemas.openxmlformats.org/drawingml/2006/main">
          <a:off x="473392" y="550900"/>
          <a:ext cx="635637" cy="31874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07000"/>
            </a:lnSpc>
            <a:spcAft>
              <a:spcPts val="800"/>
            </a:spcAft>
          </a:pPr>
          <a:fld id="{A5D41CDE-9828-4ED8-9792-CCF8E996FD6D}" type="TxLink">
            <a:rPr lang="uk-UA" sz="750" b="0" i="0" u="none" strike="noStrike">
              <a:solidFill>
                <a:srgbClr val="000000"/>
              </a:solidFill>
              <a:effectLst/>
              <a:latin typeface="Arial"/>
              <a:ea typeface="Calibri" panose="020F0502020204030204" pitchFamily="34" charset="0"/>
              <a:cs typeface="Arial"/>
            </a:rPr>
            <a:pPr>
              <a:lnSpc>
                <a:spcPct val="107000"/>
              </a:lnSpc>
              <a:spcAft>
                <a:spcPts val="800"/>
              </a:spcAft>
            </a:pPr>
            <a:t>Зниження</a:t>
          </a:fld>
          <a:endParaRPr lang="uk-UA" sz="750">
            <a:effectLst/>
            <a:latin typeface="Arial" panose="020B0604020202020204"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0.38623</cdr:x>
      <cdr:y>0.04217</cdr:y>
    </cdr:from>
    <cdr:to>
      <cdr:x>0.45884</cdr:x>
      <cdr:y>0.20934</cdr:y>
    </cdr:to>
    <cdr:grpSp>
      <cdr:nvGrpSpPr>
        <cdr:cNvPr id="8" name="Групувати 7"/>
        <cdr:cNvGrpSpPr/>
      </cdr:nvGrpSpPr>
      <cdr:grpSpPr>
        <a:xfrm xmlns:a="http://schemas.openxmlformats.org/drawingml/2006/main">
          <a:off x="1272559" y="87162"/>
          <a:ext cx="239237" cy="345528"/>
          <a:chOff x="-5133975" y="-4029075"/>
          <a:chExt cx="222636" cy="352425"/>
        </a:xfrm>
      </cdr:grpSpPr>
      <cdr:cxnSp macro="">
        <cdr:nvCxnSpPr>
          <cdr:cNvPr id="9" name="Пряма зі стрілкою 8"/>
          <cdr:cNvCxnSpPr/>
        </cdr:nvCxnSpPr>
        <cdr:spPr>
          <a:xfrm xmlns:a="http://schemas.openxmlformats.org/drawingml/2006/main" flipV="1">
            <a:off x="-4914900" y="-4029075"/>
            <a:ext cx="0" cy="349857"/>
          </a:xfrm>
          <a:prstGeom xmlns:a="http://schemas.openxmlformats.org/drawingml/2006/main" prst="straightConnector1">
            <a:avLst/>
          </a:prstGeom>
          <a:noFill xmlns:a="http://schemas.openxmlformats.org/drawingml/2006/main"/>
          <a:ln xmlns:a="http://schemas.openxmlformats.org/drawingml/2006/main" w="9525" cap="flat" cmpd="sng" algn="ctr">
            <a:solidFill>
              <a:srgbClr val="000000"/>
            </a:solidFill>
            <a:prstDash val="solid"/>
            <a:miter lim="800000"/>
            <a:tailEnd type="triangle"/>
          </a:ln>
          <a:effectLst xmlns:a="http://schemas.openxmlformats.org/drawingml/2006/main"/>
        </cdr:spPr>
      </cdr:cxnSp>
      <cdr:cxnSp macro="">
        <cdr:nvCxnSpPr>
          <cdr:cNvPr id="10" name="Пряма сполучна лінія 9"/>
          <cdr:cNvCxnSpPr/>
        </cdr:nvCxnSpPr>
        <cdr:spPr>
          <a:xfrm xmlns:a="http://schemas.openxmlformats.org/drawingml/2006/main" flipH="1" flipV="1">
            <a:off x="-5133975" y="-3676650"/>
            <a:ext cx="222636" cy="0"/>
          </a:xfrm>
          <a:prstGeom xmlns:a="http://schemas.openxmlformats.org/drawingml/2006/main" prst="line">
            <a:avLst/>
          </a:prstGeom>
          <a:noFill xmlns:a="http://schemas.openxmlformats.org/drawingml/2006/main"/>
          <a:ln xmlns:a="http://schemas.openxmlformats.org/drawingml/2006/main" w="6350" cap="flat" cmpd="sng" algn="ctr">
            <a:solidFill>
              <a:srgbClr val="000000"/>
            </a:solidFill>
            <a:prstDash val="solid"/>
            <a:miter lim="800000"/>
          </a:ln>
          <a:effectLst xmlns:a="http://schemas.openxmlformats.org/drawingml/2006/main"/>
        </cdr:spPr>
      </cdr:cxnSp>
    </cdr:grpSp>
  </cdr:relSizeAnchor>
  <cdr:relSizeAnchor xmlns:cdr="http://schemas.openxmlformats.org/drawingml/2006/chartDrawing">
    <cdr:from>
      <cdr:x>0.36169</cdr:x>
      <cdr:y>0.33691</cdr:y>
    </cdr:from>
    <cdr:to>
      <cdr:x>0.36345</cdr:x>
      <cdr:y>0.42922</cdr:y>
    </cdr:to>
    <cdr:cxnSp macro="">
      <cdr:nvCxnSpPr>
        <cdr:cNvPr id="12" name="Пряма зі стрілкою 11"/>
        <cdr:cNvCxnSpPr>
          <a:stCxn xmlns:a="http://schemas.openxmlformats.org/drawingml/2006/main" id="4" idx="3"/>
        </cdr:cNvCxnSpPr>
      </cdr:nvCxnSpPr>
      <cdr:spPr>
        <a:xfrm xmlns:a="http://schemas.openxmlformats.org/drawingml/2006/main">
          <a:off x="1109029" y="710271"/>
          <a:ext cx="5396" cy="19460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0.5805</cdr:x>
      <cdr:y>0.01397</cdr:y>
    </cdr:from>
    <cdr:to>
      <cdr:x>0.92531</cdr:x>
      <cdr:y>0.14408</cdr:y>
    </cdr:to>
    <cdr:sp macro="" textlink="B.1.4!$S$7">
      <cdr:nvSpPr>
        <cdr:cNvPr id="13" name="Поле 230"/>
        <cdr:cNvSpPr txBox="1"/>
      </cdr:nvSpPr>
      <cdr:spPr>
        <a:xfrm xmlns:a="http://schemas.openxmlformats.org/drawingml/2006/main">
          <a:off x="1833019" y="30480"/>
          <a:ext cx="1088793" cy="283965"/>
        </a:xfrm>
        <a:prstGeom xmlns:a="http://schemas.openxmlformats.org/drawingml/2006/main" prst="rect">
          <a:avLst/>
        </a:prstGeom>
        <a:solidFill xmlns:a="http://schemas.openxmlformats.org/drawingml/2006/main">
          <a:schemeClr val="lt1">
            <a:alpha val="0"/>
          </a:schemeClr>
        </a:solidFill>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00B09B93-5C8E-4E0B-B3B0-4F6AB7A79E46}" type="TxLink">
            <a:rPr lang="uk-UA" sz="750" b="0" i="0" u="none" strike="noStrike">
              <a:ln>
                <a:noFill/>
              </a:ln>
              <a:solidFill>
                <a:srgbClr val="000000"/>
              </a:solidFill>
              <a:effectLst/>
              <a:latin typeface="Arial"/>
              <a:ea typeface="Arial" panose="020B0604020202020204" pitchFamily="34" charset="0"/>
              <a:cs typeface="Arial"/>
            </a:rPr>
            <a:pPr algn="just">
              <a:lnSpc>
                <a:spcPts val="1200"/>
              </a:lnSpc>
              <a:spcAft>
                <a:spcPts val="1200"/>
              </a:spcAft>
            </a:pPr>
            <a:t>Рівень 2040 року</a:t>
          </a:fld>
          <a:endParaRPr lang="uk-UA" sz="750">
            <a:solidFill>
              <a:srgbClr val="000000"/>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533400</xdr:colOff>
      <xdr:row>3</xdr:row>
      <xdr:rowOff>95250</xdr:rowOff>
    </xdr:from>
    <xdr:to>
      <xdr:col>10</xdr:col>
      <xdr:colOff>533664</xdr:colOff>
      <xdr:row>16</xdr:row>
      <xdr:rowOff>99624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790825" y="257175"/>
          <a:ext cx="3048264" cy="2109399"/>
        </a:xfrm>
        <a:prstGeom prst="rect">
          <a:avLst/>
        </a:prstGeom>
      </xdr:spPr>
    </xdr:pic>
    <xdr:clientData/>
  </xdr:twoCellAnchor>
  <xdr:twoCellAnchor editAs="oneCell">
    <xdr:from>
      <xdr:col>11</xdr:col>
      <xdr:colOff>409575</xdr:colOff>
      <xdr:row>3</xdr:row>
      <xdr:rowOff>57150</xdr:rowOff>
    </xdr:from>
    <xdr:to>
      <xdr:col>16</xdr:col>
      <xdr:colOff>409839</xdr:colOff>
      <xdr:row>16</xdr:row>
      <xdr:rowOff>61524</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6324600" y="219075"/>
          <a:ext cx="3048264" cy="21093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2</xdr:row>
      <xdr:rowOff>161924</xdr:rowOff>
    </xdr:from>
    <xdr:to>
      <xdr:col>15</xdr:col>
      <xdr:colOff>0</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14</xdr:col>
      <xdr:colOff>17930</xdr:colOff>
      <xdr:row>17</xdr:row>
      <xdr:rowOff>40901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0</xdr:colOff>
      <xdr:row>16</xdr:row>
      <xdr:rowOff>3175</xdr:rowOff>
    </xdr:to>
    <xdr:graphicFrame macro="">
      <xdr:nvGraphicFramePr>
        <xdr:cNvPr id="2" name="Диаграмма 5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5080</xdr:colOff>
      <xdr:row>15</xdr:row>
      <xdr:rowOff>139700</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581026</xdr:colOff>
      <xdr:row>17</xdr:row>
      <xdr:rowOff>19050</xdr:rowOff>
    </xdr:from>
    <xdr:to>
      <xdr:col>10</xdr:col>
      <xdr:colOff>123826</xdr:colOff>
      <xdr:row>19</xdr:row>
      <xdr:rowOff>27913</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3629026" y="2771775"/>
          <a:ext cx="2590800" cy="3327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0</xdr:colOff>
      <xdr:row>14</xdr:row>
      <xdr:rowOff>104775</xdr:rowOff>
    </xdr:from>
    <xdr:to>
      <xdr:col>42</xdr:col>
      <xdr:colOff>28360</xdr:colOff>
      <xdr:row>16</xdr:row>
      <xdr:rowOff>30883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2695575" y="2371725"/>
          <a:ext cx="1914310" cy="24995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8</xdr:col>
      <xdr:colOff>590550</xdr:colOff>
      <xdr:row>2</xdr:row>
      <xdr:rowOff>123826</xdr:rowOff>
    </xdr:from>
    <xdr:to>
      <xdr:col>13</xdr:col>
      <xdr:colOff>590550</xdr:colOff>
      <xdr:row>18</xdr:row>
      <xdr:rowOff>152400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671510</xdr:colOff>
      <xdr:row>3</xdr:row>
      <xdr:rowOff>57150</xdr:rowOff>
    </xdr:from>
    <xdr:to>
      <xdr:col>12</xdr:col>
      <xdr:colOff>604835</xdr:colOff>
      <xdr:row>18</xdr:row>
      <xdr:rowOff>15875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30</xdr:row>
      <xdr:rowOff>0</xdr:rowOff>
    </xdr:to>
    <xdr:graphicFrame macro="">
      <xdr:nvGraphicFramePr>
        <xdr:cNvPr id="2" name="Диаграмма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503187</xdr:colOff>
      <xdr:row>4</xdr:row>
      <xdr:rowOff>143355</xdr:rowOff>
    </xdr:from>
    <xdr:to>
      <xdr:col>13</xdr:col>
      <xdr:colOff>503189</xdr:colOff>
      <xdr:row>19</xdr:row>
      <xdr:rowOff>114299</xdr:rowOff>
    </xdr:to>
    <xdr:graphicFrame macro="">
      <xdr:nvGraphicFramePr>
        <xdr:cNvPr id="13" name="Діагра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0.45752</cdr:x>
      <cdr:y>0.02741</cdr:y>
    </cdr:from>
    <cdr:to>
      <cdr:x>0.45752</cdr:x>
      <cdr:y>0.69411</cdr:y>
    </cdr:to>
    <cdr:cxnSp macro="">
      <cdr:nvCxnSpPr>
        <cdr:cNvPr id="4" name="Пряма сполучна лінія 3"/>
        <cdr:cNvCxnSpPr/>
      </cdr:nvCxnSpPr>
      <cdr:spPr>
        <a:xfrm xmlns:a="http://schemas.openxmlformats.org/drawingml/2006/main">
          <a:off x="2243286" y="55989"/>
          <a:ext cx="0" cy="1361831"/>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0.45825</cdr:x>
      <cdr:y>0.25482</cdr:y>
    </cdr:from>
    <cdr:to>
      <cdr:x>0.61524</cdr:x>
      <cdr:y>0.25612</cdr:y>
    </cdr:to>
    <cdr:cxnSp macro="">
      <cdr:nvCxnSpPr>
        <cdr:cNvPr id="5" name="Пряма зі стрілкою 4"/>
        <cdr:cNvCxnSpPr/>
      </cdr:nvCxnSpPr>
      <cdr:spPr>
        <a:xfrm xmlns:a="http://schemas.openxmlformats.org/drawingml/2006/main" flipV="1">
          <a:off x="2246883" y="520512"/>
          <a:ext cx="769741" cy="2650"/>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0.61915</cdr:x>
      <cdr:y>0.02891</cdr:y>
    </cdr:from>
    <cdr:to>
      <cdr:x>0.61915</cdr:x>
      <cdr:y>0.69833</cdr:y>
    </cdr:to>
    <cdr:cxnSp macro="">
      <cdr:nvCxnSpPr>
        <cdr:cNvPr id="6" name="Пряма сполучна лінія 5"/>
        <cdr:cNvCxnSpPr/>
      </cdr:nvCxnSpPr>
      <cdr:spPr>
        <a:xfrm xmlns:a="http://schemas.openxmlformats.org/drawingml/2006/main">
          <a:off x="3035764" y="59061"/>
          <a:ext cx="0" cy="1367387"/>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0.78934</cdr:x>
      <cdr:y>0.03661</cdr:y>
    </cdr:from>
    <cdr:to>
      <cdr:x>0.78934</cdr:x>
      <cdr:y>0.70331</cdr:y>
    </cdr:to>
    <cdr:cxnSp macro="">
      <cdr:nvCxnSpPr>
        <cdr:cNvPr id="7" name="Пряма сполучна лінія 6"/>
        <cdr:cNvCxnSpPr/>
      </cdr:nvCxnSpPr>
      <cdr:spPr>
        <a:xfrm xmlns:a="http://schemas.openxmlformats.org/drawingml/2006/main">
          <a:off x="3870265" y="74781"/>
          <a:ext cx="0" cy="136183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0.62438</cdr:x>
      <cdr:y>0.25482</cdr:y>
    </cdr:from>
    <cdr:to>
      <cdr:x>0.78665</cdr:x>
      <cdr:y>0.25482</cdr:y>
    </cdr:to>
    <cdr:cxnSp macro="">
      <cdr:nvCxnSpPr>
        <cdr:cNvPr id="8" name="Пряма зі стрілкою 7"/>
        <cdr:cNvCxnSpPr/>
      </cdr:nvCxnSpPr>
      <cdr:spPr>
        <a:xfrm xmlns:a="http://schemas.openxmlformats.org/drawingml/2006/main" flipV="1">
          <a:off x="3061448" y="520512"/>
          <a:ext cx="795617" cy="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0.46756</cdr:x>
      <cdr:y>0.06831</cdr:y>
    </cdr:from>
    <cdr:to>
      <cdr:x>0.59656</cdr:x>
      <cdr:y>0.18552</cdr:y>
    </cdr:to>
    <cdr:sp macro="" textlink="'0'!$U$1">
      <cdr:nvSpPr>
        <cdr:cNvPr id="9" name="Поле 2379"/>
        <cdr:cNvSpPr txBox="1"/>
      </cdr:nvSpPr>
      <cdr:spPr>
        <a:xfrm xmlns:a="http://schemas.openxmlformats.org/drawingml/2006/main">
          <a:off x="2292496" y="139542"/>
          <a:ext cx="632506" cy="239419"/>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0.62971</cdr:x>
      <cdr:y>0.03668</cdr:y>
    </cdr:from>
    <cdr:to>
      <cdr:x>0.78062</cdr:x>
      <cdr:y>0.23428</cdr:y>
    </cdr:to>
    <cdr:sp macro="" textlink="'0'!$V$1">
      <cdr:nvSpPr>
        <cdr:cNvPr id="10" name="Поле 2383"/>
        <cdr:cNvSpPr txBox="1"/>
      </cdr:nvSpPr>
      <cdr:spPr>
        <a:xfrm xmlns:a="http://schemas.openxmlformats.org/drawingml/2006/main">
          <a:off x="3087554" y="74932"/>
          <a:ext cx="739933" cy="40362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Горизонт монетарної політики</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12</xdr:col>
      <xdr:colOff>57150</xdr:colOff>
      <xdr:row>18</xdr:row>
      <xdr:rowOff>134937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600075</xdr:colOff>
      <xdr:row>3</xdr:row>
      <xdr:rowOff>38100</xdr:rowOff>
    </xdr:from>
    <xdr:to>
      <xdr:col>12</xdr:col>
      <xdr:colOff>600075</xdr:colOff>
      <xdr:row>17</xdr:row>
      <xdr:rowOff>19050</xdr:rowOff>
    </xdr:to>
    <xdr:graphicFrame macro="">
      <xdr:nvGraphicFramePr>
        <xdr:cNvPr id="2" name="Диаграмма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33.xml><?xml version="1.0" encoding="utf-8"?>
<xdr:wsDr xmlns:xdr="http://schemas.openxmlformats.org/drawingml/2006/spreadsheetDrawing" xmlns:a="http://schemas.openxmlformats.org/drawingml/2006/main">
  <xdr:twoCellAnchor>
    <xdr:from>
      <xdr:col>6</xdr:col>
      <xdr:colOff>595312</xdr:colOff>
      <xdr:row>2</xdr:row>
      <xdr:rowOff>128587</xdr:rowOff>
    </xdr:from>
    <xdr:to>
      <xdr:col>11</xdr:col>
      <xdr:colOff>595312</xdr:colOff>
      <xdr:row>15</xdr:row>
      <xdr:rowOff>133162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0</xdr:colOff>
      <xdr:row>2</xdr:row>
      <xdr:rowOff>128587</xdr:rowOff>
    </xdr:from>
    <xdr:to>
      <xdr:col>13</xdr:col>
      <xdr:colOff>0</xdr:colOff>
      <xdr:row>18</xdr:row>
      <xdr:rowOff>65087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19050</xdr:colOff>
      <xdr:row>2</xdr:row>
      <xdr:rowOff>152400</xdr:rowOff>
    </xdr:from>
    <xdr:to>
      <xdr:col>11</xdr:col>
      <xdr:colOff>19050</xdr:colOff>
      <xdr:row>17</xdr:row>
      <xdr:rowOff>111125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604837</xdr:colOff>
      <xdr:row>2</xdr:row>
      <xdr:rowOff>157162</xdr:rowOff>
    </xdr:from>
    <xdr:to>
      <xdr:col>9</xdr:col>
      <xdr:colOff>595312</xdr:colOff>
      <xdr:row>16</xdr:row>
      <xdr:rowOff>138112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519112</xdr:colOff>
      <xdr:row>3</xdr:row>
      <xdr:rowOff>9525</xdr:rowOff>
    </xdr:from>
    <xdr:to>
      <xdr:col>14</xdr:col>
      <xdr:colOff>519112</xdr:colOff>
      <xdr:row>18</xdr:row>
      <xdr:rowOff>107950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19050</xdr:colOff>
      <xdr:row>3</xdr:row>
      <xdr:rowOff>33337</xdr:rowOff>
    </xdr:from>
    <xdr:to>
      <xdr:col>10</xdr:col>
      <xdr:colOff>19050</xdr:colOff>
      <xdr:row>15</xdr:row>
      <xdr:rowOff>58737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585787</xdr:colOff>
      <xdr:row>3</xdr:row>
      <xdr:rowOff>61912</xdr:rowOff>
    </xdr:from>
    <xdr:to>
      <xdr:col>10</xdr:col>
      <xdr:colOff>585787</xdr:colOff>
      <xdr:row>15</xdr:row>
      <xdr:rowOff>87312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441960</xdr:colOff>
      <xdr:row>5</xdr:row>
      <xdr:rowOff>30480</xdr:rowOff>
    </xdr:from>
    <xdr:to>
      <xdr:col>10</xdr:col>
      <xdr:colOff>100871</xdr:colOff>
      <xdr:row>18</xdr:row>
      <xdr:rowOff>100779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2880360" y="533400"/>
          <a:ext cx="3316511" cy="2249619"/>
        </a:xfrm>
        <a:prstGeom prst="rect">
          <a:avLst/>
        </a:prstGeom>
      </xdr:spPr>
    </xdr:pic>
    <xdr:clientData/>
  </xdr:twoCellAnchor>
  <xdr:twoCellAnchor editAs="oneCell">
    <xdr:from>
      <xdr:col>10</xdr:col>
      <xdr:colOff>525780</xdr:colOff>
      <xdr:row>5</xdr:row>
      <xdr:rowOff>53340</xdr:rowOff>
    </xdr:from>
    <xdr:to>
      <xdr:col>16</xdr:col>
      <xdr:colOff>178595</xdr:colOff>
      <xdr:row>18</xdr:row>
      <xdr:rowOff>123639</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6621780" y="556260"/>
          <a:ext cx="3310415" cy="224961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9525</xdr:colOff>
      <xdr:row>3</xdr:row>
      <xdr:rowOff>19050</xdr:rowOff>
    </xdr:from>
    <xdr:to>
      <xdr:col>12</xdr:col>
      <xdr:colOff>9525</xdr:colOff>
      <xdr:row>17</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31750</xdr:colOff>
      <xdr:row>4</xdr:row>
      <xdr:rowOff>0</xdr:rowOff>
    </xdr:from>
    <xdr:to>
      <xdr:col>14</xdr:col>
      <xdr:colOff>22947</xdr:colOff>
      <xdr:row>17</xdr:row>
      <xdr:rowOff>44450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0</xdr:colOff>
      <xdr:row>5</xdr:row>
      <xdr:rowOff>0</xdr:rowOff>
    </xdr:from>
    <xdr:to>
      <xdr:col>11</xdr:col>
      <xdr:colOff>7188</xdr:colOff>
      <xdr:row>20</xdr:row>
      <xdr:rowOff>132093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14</xdr:col>
      <xdr:colOff>0</xdr:colOff>
      <xdr:row>3</xdr:row>
      <xdr:rowOff>161924</xdr:rowOff>
    </xdr:from>
    <xdr:to>
      <xdr:col>19</xdr:col>
      <xdr:colOff>0</xdr:colOff>
      <xdr:row>14</xdr:row>
      <xdr:rowOff>19050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9525</xdr:colOff>
      <xdr:row>14</xdr:row>
      <xdr:rowOff>95250</xdr:rowOff>
    </xdr:from>
    <xdr:to>
      <xdr:col>19</xdr:col>
      <xdr:colOff>9525</xdr:colOff>
      <xdr:row>24</xdr:row>
      <xdr:rowOff>9525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25</xdr:row>
      <xdr:rowOff>0</xdr:rowOff>
    </xdr:from>
    <xdr:to>
      <xdr:col>19</xdr:col>
      <xdr:colOff>7188</xdr:colOff>
      <xdr:row>34</xdr:row>
      <xdr:rowOff>38100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4</xdr:row>
      <xdr:rowOff>0</xdr:rowOff>
    </xdr:from>
    <xdr:to>
      <xdr:col>12</xdr:col>
      <xdr:colOff>7189</xdr:colOff>
      <xdr:row>19</xdr:row>
      <xdr:rowOff>15276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571500</xdr:colOff>
      <xdr:row>16</xdr:row>
      <xdr:rowOff>3175</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0</xdr:colOff>
      <xdr:row>3</xdr:row>
      <xdr:rowOff>66675</xdr:rowOff>
    </xdr:from>
    <xdr:to>
      <xdr:col>11</xdr:col>
      <xdr:colOff>571500</xdr:colOff>
      <xdr:row>16</xdr:row>
      <xdr:rowOff>69850</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0</xdr:colOff>
      <xdr:row>3</xdr:row>
      <xdr:rowOff>66674</xdr:rowOff>
    </xdr:from>
    <xdr:to>
      <xdr:col>15</xdr:col>
      <xdr:colOff>571500</xdr:colOff>
      <xdr:row>18</xdr:row>
      <xdr:rowOff>111124</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0</xdr:colOff>
      <xdr:row>4</xdr:row>
      <xdr:rowOff>0</xdr:rowOff>
    </xdr:from>
    <xdr:to>
      <xdr:col>9</xdr:col>
      <xdr:colOff>459529</xdr:colOff>
      <xdr:row>15</xdr:row>
      <xdr:rowOff>124829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610913</xdr:colOff>
      <xdr:row>4</xdr:row>
      <xdr:rowOff>0</xdr:rowOff>
    </xdr:from>
    <xdr:to>
      <xdr:col>14</xdr:col>
      <xdr:colOff>328150</xdr:colOff>
      <xdr:row>15</xdr:row>
      <xdr:rowOff>124829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0.74006</cdr:x>
      <cdr:y>0.61903</cdr:y>
    </cdr:from>
    <cdr:to>
      <cdr:x>0.91291</cdr:x>
      <cdr:y>0.72313</cdr:y>
    </cdr:to>
    <cdr:sp macro="" textlink="">
      <cdr:nvSpPr>
        <cdr:cNvPr id="8" name="TextBox 3"/>
        <cdr:cNvSpPr txBox="1"/>
      </cdr:nvSpPr>
      <cdr:spPr>
        <a:xfrm xmlns:a="http://schemas.openxmlformats.org/drawingml/2006/main">
          <a:off x="2198470" y="1315488"/>
          <a:ext cx="513480"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solidFill>
                <a:sysClr val="windowText" lastClr="000000"/>
              </a:solidFill>
              <a:effectLst/>
              <a:latin typeface="Arial" panose="020B0604020202020204" pitchFamily="34" charset="0"/>
              <a:ea typeface="+mn-ea"/>
              <a:cs typeface="Arial" panose="020B0604020202020204" pitchFamily="34" charset="0"/>
            </a:rPr>
            <a:t>Циклічний </a:t>
          </a:r>
          <a:endParaRPr lang="ru-RU" sz="750">
            <a:solidFill>
              <a:sysClr val="windowText" lastClr="000000"/>
            </a:solidFill>
            <a:effectLst/>
            <a:latin typeface="Arial" panose="020B0604020202020204" pitchFamily="34" charset="0"/>
            <a:cs typeface="Arial" panose="020B0604020202020204" pitchFamily="34" charset="0"/>
          </a:endParaRPr>
        </a:p>
        <a:p xmlns:a="http://schemas.openxmlformats.org/drawingml/2006/main">
          <a:r>
            <a:rPr lang="ru-RU" sz="750">
              <a:solidFill>
                <a:sysClr val="windowText" lastClr="000000"/>
              </a:solidFill>
              <a:effectLst/>
              <a:latin typeface="Arial" panose="020B0604020202020204" pitchFamily="34" charset="0"/>
              <a:ea typeface="+mn-ea"/>
              <a:cs typeface="Arial" panose="020B0604020202020204" pitchFamily="34" charset="0"/>
            </a:rPr>
            <a:t>спад</a:t>
          </a:r>
          <a:endParaRPr lang="ru-RU" sz="75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0.15495</cdr:x>
      <cdr:y>0.61698</cdr:y>
    </cdr:from>
    <cdr:to>
      <cdr:x>0.35899</cdr:x>
      <cdr:y>0.72108</cdr:y>
    </cdr:to>
    <cdr:sp macro="" textlink="">
      <cdr:nvSpPr>
        <cdr:cNvPr id="9" name="TextBox 3"/>
        <cdr:cNvSpPr txBox="1"/>
      </cdr:nvSpPr>
      <cdr:spPr>
        <a:xfrm xmlns:a="http://schemas.openxmlformats.org/drawingml/2006/main">
          <a:off x="460305" y="1311131"/>
          <a:ext cx="606128"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solidFill>
                <a:sysClr val="windowText" lastClr="000000"/>
              </a:solidFill>
              <a:effectLst/>
              <a:latin typeface="Arial" panose="020B0604020202020204" pitchFamily="34" charset="0"/>
              <a:ea typeface="+mn-ea"/>
              <a:cs typeface="Arial" panose="020B0604020202020204" pitchFamily="34" charset="0"/>
            </a:rPr>
            <a:t>Пом'якшення</a:t>
          </a:r>
          <a:endParaRPr lang="ru-RU" sz="750">
            <a:solidFill>
              <a:sysClr val="windowText" lastClr="000000"/>
            </a:solidFill>
            <a:effectLst/>
            <a:latin typeface="Arial" panose="020B0604020202020204" pitchFamily="34" charset="0"/>
            <a:cs typeface="Arial" panose="020B0604020202020204" pitchFamily="34" charset="0"/>
          </a:endParaRPr>
        </a:p>
        <a:p xmlns:a="http://schemas.openxmlformats.org/drawingml/2006/main">
          <a:r>
            <a:rPr lang="uk-UA" sz="750">
              <a:solidFill>
                <a:sysClr val="windowText" lastClr="000000"/>
              </a:solidFill>
              <a:effectLst/>
              <a:latin typeface="Arial" panose="020B0604020202020204" pitchFamily="34" charset="0"/>
              <a:ea typeface="+mn-ea"/>
              <a:cs typeface="Arial" panose="020B0604020202020204" pitchFamily="34" charset="0"/>
            </a:rPr>
            <a:t>диспропорцій</a:t>
          </a:r>
          <a:endParaRPr lang="ru-RU" sz="75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0.70924</cdr:x>
      <cdr:y>0.07128</cdr:y>
    </cdr:from>
    <cdr:to>
      <cdr:x>0.91328</cdr:x>
      <cdr:y>0.17538</cdr:y>
    </cdr:to>
    <cdr:sp macro="" textlink="">
      <cdr:nvSpPr>
        <cdr:cNvPr id="10" name="TextBox 3"/>
        <cdr:cNvSpPr txBox="1"/>
      </cdr:nvSpPr>
      <cdr:spPr>
        <a:xfrm xmlns:a="http://schemas.openxmlformats.org/drawingml/2006/main">
          <a:off x="2106914" y="151476"/>
          <a:ext cx="606128"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750">
              <a:solidFill>
                <a:sysClr val="windowText" lastClr="000000"/>
              </a:solidFill>
              <a:latin typeface="Arial" panose="020B0604020202020204" pitchFamily="34" charset="0"/>
              <a:cs typeface="Arial" panose="020B0604020202020204" pitchFamily="34" charset="0"/>
            </a:rPr>
            <a:t>Поглиблення</a:t>
          </a:r>
        </a:p>
        <a:p xmlns:a="http://schemas.openxmlformats.org/drawingml/2006/main">
          <a:r>
            <a:rPr lang="ru-RU" sz="750" baseline="0">
              <a:solidFill>
                <a:sysClr val="windowText" lastClr="000000"/>
              </a:solidFill>
              <a:latin typeface="Arial" panose="020B0604020202020204" pitchFamily="34" charset="0"/>
              <a:cs typeface="Arial" panose="020B0604020202020204" pitchFamily="34" charset="0"/>
            </a:rPr>
            <a:t>диспропорцій</a:t>
          </a:r>
          <a:endParaRPr lang="ru-RU" sz="75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0.73115</cdr:x>
      <cdr:y>0.26901</cdr:y>
    </cdr:from>
    <cdr:to>
      <cdr:x>0.80218</cdr:x>
      <cdr:y>0.26901</cdr:y>
    </cdr:to>
    <cdr:cxnSp macro="">
      <cdr:nvCxnSpPr>
        <cdr:cNvPr id="12" name="Пряма зі стрілкою 11"/>
        <cdr:cNvCxnSpPr/>
      </cdr:nvCxnSpPr>
      <cdr:spPr>
        <a:xfrm xmlns:a="http://schemas.openxmlformats.org/drawingml/2006/main" rot="2700000" flipH="1" flipV="1">
          <a:off x="2332235" y="357605"/>
          <a:ext cx="0" cy="21609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0.30183</cdr:x>
      <cdr:y>0.26656</cdr:y>
    </cdr:from>
    <cdr:to>
      <cdr:x>0.37287</cdr:x>
      <cdr:y>0.26709</cdr:y>
    </cdr:to>
    <cdr:cxnSp macro="">
      <cdr:nvCxnSpPr>
        <cdr:cNvPr id="13" name="Пряма зі стрілкою 12"/>
        <cdr:cNvCxnSpPr/>
      </cdr:nvCxnSpPr>
      <cdr:spPr>
        <a:xfrm xmlns:a="http://schemas.openxmlformats.org/drawingml/2006/main" rot="-2700000" flipV="1">
          <a:off x="1025770" y="353810"/>
          <a:ext cx="920" cy="21609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0.32476</cdr:x>
      <cdr:y>0.48537</cdr:y>
    </cdr:from>
    <cdr:to>
      <cdr:x>0.32476</cdr:x>
      <cdr:y>0.60742</cdr:y>
    </cdr:to>
    <cdr:cxnSp macro="">
      <cdr:nvCxnSpPr>
        <cdr:cNvPr id="15" name="Пряма зі стрілкою 14"/>
        <cdr:cNvCxnSpPr/>
      </cdr:nvCxnSpPr>
      <cdr:spPr>
        <a:xfrm xmlns:a="http://schemas.openxmlformats.org/drawingml/2006/main" rot="2700000" flipH="1">
          <a:off x="989825" y="1005030"/>
          <a:ext cx="0" cy="25272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0.75684</cdr:x>
      <cdr:y>0.49049</cdr:y>
    </cdr:from>
    <cdr:to>
      <cdr:x>0.75684</cdr:x>
      <cdr:y>0.61301</cdr:y>
    </cdr:to>
    <cdr:cxnSp macro="">
      <cdr:nvCxnSpPr>
        <cdr:cNvPr id="17" name="Пряма зі стрілкою 16"/>
        <cdr:cNvCxnSpPr/>
      </cdr:nvCxnSpPr>
      <cdr:spPr>
        <a:xfrm xmlns:a="http://schemas.openxmlformats.org/drawingml/2006/main" rot="-2700000">
          <a:off x="2306730" y="1015632"/>
          <a:ext cx="0" cy="25369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0.17602</cdr:x>
      <cdr:y>0.06256</cdr:y>
    </cdr:from>
    <cdr:to>
      <cdr:x>0.36655</cdr:x>
      <cdr:y>0.16666</cdr:y>
    </cdr:to>
    <cdr:sp macro="" textlink="">
      <cdr:nvSpPr>
        <cdr:cNvPr id="19" name="TextBox 3"/>
        <cdr:cNvSpPr txBox="1"/>
      </cdr:nvSpPr>
      <cdr:spPr>
        <a:xfrm xmlns:a="http://schemas.openxmlformats.org/drawingml/2006/main">
          <a:off x="522896" y="132945"/>
          <a:ext cx="566001"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solidFill>
                <a:sysClr val="windowText" lastClr="000000"/>
              </a:solidFill>
              <a:effectLst/>
              <a:latin typeface="Arial" panose="020B0604020202020204" pitchFamily="34" charset="0"/>
              <a:ea typeface="+mn-ea"/>
              <a:cs typeface="Arial" panose="020B0604020202020204" pitchFamily="34" charset="0"/>
            </a:rPr>
            <a:t>Циклічне</a:t>
          </a:r>
          <a:endParaRPr lang="ru-RU" sz="750">
            <a:solidFill>
              <a:sysClr val="windowText" lastClr="000000"/>
            </a:solidFill>
            <a:effectLst/>
            <a:latin typeface="Arial" panose="020B0604020202020204" pitchFamily="34" charset="0"/>
            <a:cs typeface="Arial" panose="020B0604020202020204" pitchFamily="34" charset="0"/>
          </a:endParaRPr>
        </a:p>
        <a:p xmlns:a="http://schemas.openxmlformats.org/drawingml/2006/main">
          <a:r>
            <a:rPr lang="uk-UA" sz="750" baseline="0">
              <a:solidFill>
                <a:sysClr val="windowText" lastClr="000000"/>
              </a:solidFill>
              <a:effectLst/>
              <a:latin typeface="Arial" panose="020B0604020202020204" pitchFamily="34" charset="0"/>
              <a:ea typeface="+mn-ea"/>
              <a:cs typeface="Arial" panose="020B0604020202020204" pitchFamily="34" charset="0"/>
            </a:rPr>
            <a:t>зростання</a:t>
          </a:r>
          <a:endParaRPr lang="ru-RU" sz="750">
            <a:solidFill>
              <a:sysClr val="windowText" lastClr="000000"/>
            </a:solidFill>
            <a:effectLst/>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7620</xdr:colOff>
      <xdr:row>5</xdr:row>
      <xdr:rowOff>30480</xdr:rowOff>
    </xdr:from>
    <xdr:to>
      <xdr:col>12</xdr:col>
      <xdr:colOff>7620</xdr:colOff>
      <xdr:row>17</xdr:row>
      <xdr:rowOff>5080</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0.74006</cdr:x>
      <cdr:y>0.61903</cdr:y>
    </cdr:from>
    <cdr:to>
      <cdr:x>0.91291</cdr:x>
      <cdr:y>0.72313</cdr:y>
    </cdr:to>
    <cdr:sp macro="" textlink="">
      <cdr:nvSpPr>
        <cdr:cNvPr id="8" name="TextBox 3"/>
        <cdr:cNvSpPr txBox="1"/>
      </cdr:nvSpPr>
      <cdr:spPr>
        <a:xfrm xmlns:a="http://schemas.openxmlformats.org/drawingml/2006/main">
          <a:off x="2213055" y="1315488"/>
          <a:ext cx="516886"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Cyclical </a:t>
          </a:r>
        </a:p>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contraction</a:t>
          </a:r>
        </a:p>
      </cdr:txBody>
    </cdr:sp>
  </cdr:relSizeAnchor>
  <cdr:relSizeAnchor xmlns:cdr="http://schemas.openxmlformats.org/drawingml/2006/chartDrawing">
    <cdr:from>
      <cdr:x>0.18437</cdr:x>
      <cdr:y>0.61086</cdr:y>
    </cdr:from>
    <cdr:to>
      <cdr:x>0.32253</cdr:x>
      <cdr:y>0.71863</cdr:y>
    </cdr:to>
    <cdr:sp macro="" textlink="">
      <cdr:nvSpPr>
        <cdr:cNvPr id="9" name="TextBox 3"/>
        <cdr:cNvSpPr txBox="1"/>
      </cdr:nvSpPr>
      <cdr:spPr>
        <a:xfrm xmlns:a="http://schemas.openxmlformats.org/drawingml/2006/main">
          <a:off x="549164" y="1253906"/>
          <a:ext cx="411523"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Lower </a:t>
          </a:r>
        </a:p>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mismatch</a:t>
          </a:r>
        </a:p>
      </cdr:txBody>
    </cdr:sp>
  </cdr:relSizeAnchor>
  <cdr:relSizeAnchor xmlns:cdr="http://schemas.openxmlformats.org/drawingml/2006/chartDrawing">
    <cdr:from>
      <cdr:x>0.70924</cdr:x>
      <cdr:y>0.07128</cdr:y>
    </cdr:from>
    <cdr:to>
      <cdr:x>0.8474</cdr:x>
      <cdr:y>0.17905</cdr:y>
    </cdr:to>
    <cdr:sp macro="" textlink="">
      <cdr:nvSpPr>
        <cdr:cNvPr id="10" name="TextBox 3"/>
        <cdr:cNvSpPr txBox="1"/>
      </cdr:nvSpPr>
      <cdr:spPr>
        <a:xfrm xmlns:a="http://schemas.openxmlformats.org/drawingml/2006/main">
          <a:off x="2112540" y="146316"/>
          <a:ext cx="411523"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latin typeface="Arial" panose="020B0604020202020204" pitchFamily="34" charset="0"/>
              <a:cs typeface="Arial" panose="020B0604020202020204" pitchFamily="34" charset="0"/>
            </a:rPr>
            <a:t>Greater </a:t>
          </a:r>
        </a:p>
        <a:p xmlns:a="http://schemas.openxmlformats.org/drawingml/2006/main">
          <a:r>
            <a:rPr lang="en-US" sz="750">
              <a:solidFill>
                <a:sysClr val="windowText" lastClr="000000"/>
              </a:solidFill>
              <a:latin typeface="Arial" panose="020B0604020202020204" pitchFamily="34" charset="0"/>
              <a:cs typeface="Arial" panose="020B0604020202020204" pitchFamily="34" charset="0"/>
            </a:rPr>
            <a:t>mismatch</a:t>
          </a:r>
        </a:p>
      </cdr:txBody>
    </cdr:sp>
  </cdr:relSizeAnchor>
  <cdr:relSizeAnchor xmlns:cdr="http://schemas.openxmlformats.org/drawingml/2006/chartDrawing">
    <cdr:from>
      <cdr:x>0.73115</cdr:x>
      <cdr:y>0.26901</cdr:y>
    </cdr:from>
    <cdr:to>
      <cdr:x>0.80218</cdr:x>
      <cdr:y>0.26901</cdr:y>
    </cdr:to>
    <cdr:cxnSp macro="">
      <cdr:nvCxnSpPr>
        <cdr:cNvPr id="12" name="Пряма зі стрілкою 11"/>
        <cdr:cNvCxnSpPr/>
      </cdr:nvCxnSpPr>
      <cdr:spPr>
        <a:xfrm xmlns:a="http://schemas.openxmlformats.org/drawingml/2006/main" rot="2700000" flipH="1" flipV="1">
          <a:off x="2332235" y="357605"/>
          <a:ext cx="0" cy="21609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0.30183</cdr:x>
      <cdr:y>0.26656</cdr:y>
    </cdr:from>
    <cdr:to>
      <cdr:x>0.37287</cdr:x>
      <cdr:y>0.26709</cdr:y>
    </cdr:to>
    <cdr:cxnSp macro="">
      <cdr:nvCxnSpPr>
        <cdr:cNvPr id="13" name="Пряма зі стрілкою 12"/>
        <cdr:cNvCxnSpPr/>
      </cdr:nvCxnSpPr>
      <cdr:spPr>
        <a:xfrm xmlns:a="http://schemas.openxmlformats.org/drawingml/2006/main" rot="-2700000" flipV="1">
          <a:off x="1025770" y="353810"/>
          <a:ext cx="920" cy="21609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0.32476</cdr:x>
      <cdr:y>0.48537</cdr:y>
    </cdr:from>
    <cdr:to>
      <cdr:x>0.32476</cdr:x>
      <cdr:y>0.60742</cdr:y>
    </cdr:to>
    <cdr:cxnSp macro="">
      <cdr:nvCxnSpPr>
        <cdr:cNvPr id="15" name="Пряма зі стрілкою 14"/>
        <cdr:cNvCxnSpPr/>
      </cdr:nvCxnSpPr>
      <cdr:spPr>
        <a:xfrm xmlns:a="http://schemas.openxmlformats.org/drawingml/2006/main" rot="2700000" flipH="1">
          <a:off x="989825" y="1005030"/>
          <a:ext cx="0" cy="25272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0.75684</cdr:x>
      <cdr:y>0.49049</cdr:y>
    </cdr:from>
    <cdr:to>
      <cdr:x>0.75684</cdr:x>
      <cdr:y>0.61301</cdr:y>
    </cdr:to>
    <cdr:cxnSp macro="">
      <cdr:nvCxnSpPr>
        <cdr:cNvPr id="17" name="Пряма зі стрілкою 16"/>
        <cdr:cNvCxnSpPr/>
      </cdr:nvCxnSpPr>
      <cdr:spPr>
        <a:xfrm xmlns:a="http://schemas.openxmlformats.org/drawingml/2006/main" rot="-2700000">
          <a:off x="2306730" y="1015632"/>
          <a:ext cx="0" cy="25369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0.17602</cdr:x>
      <cdr:y>0.06256</cdr:y>
    </cdr:from>
    <cdr:to>
      <cdr:x>0.32262</cdr:x>
      <cdr:y>0.16666</cdr:y>
    </cdr:to>
    <cdr:sp macro="" textlink="">
      <cdr:nvSpPr>
        <cdr:cNvPr id="19" name="TextBox 3"/>
        <cdr:cNvSpPr txBox="1"/>
      </cdr:nvSpPr>
      <cdr:spPr>
        <a:xfrm xmlns:a="http://schemas.openxmlformats.org/drawingml/2006/main">
          <a:off x="526365" y="132945"/>
          <a:ext cx="438390"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Cyclical </a:t>
          </a:r>
        </a:p>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expansion</a:t>
          </a:r>
        </a:p>
      </cdr:txBody>
    </cdr:sp>
  </cdr:relSizeAnchor>
</c:userShapes>
</file>

<file path=xl/drawings/drawing51.xml><?xml version="1.0" encoding="utf-8"?>
<xdr:wsDr xmlns:xdr="http://schemas.openxmlformats.org/drawingml/2006/spreadsheetDrawing" xmlns:a="http://schemas.openxmlformats.org/drawingml/2006/main">
  <xdr:twoCellAnchor>
    <xdr:from>
      <xdr:col>5</xdr:col>
      <xdr:colOff>0</xdr:colOff>
      <xdr:row>4</xdr:row>
      <xdr:rowOff>0</xdr:rowOff>
    </xdr:from>
    <xdr:to>
      <xdr:col>10</xdr:col>
      <xdr:colOff>0</xdr:colOff>
      <xdr:row>17</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3</xdr:row>
      <xdr:rowOff>161924</xdr:rowOff>
    </xdr:from>
    <xdr:to>
      <xdr:col>11</xdr:col>
      <xdr:colOff>0</xdr:colOff>
      <xdr:row>17</xdr:row>
      <xdr:rowOff>3174</xdr:rowOff>
    </xdr:to>
    <xdr:graphicFrame macro="">
      <xdr:nvGraphicFramePr>
        <xdr:cNvPr id="2" name="Диаграмма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678655</xdr:colOff>
      <xdr:row>3</xdr:row>
      <xdr:rowOff>69056</xdr:rowOff>
    </xdr:from>
    <xdr:to>
      <xdr:col>10</xdr:col>
      <xdr:colOff>564355</xdr:colOff>
      <xdr:row>18</xdr:row>
      <xdr:rowOff>27781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600075</xdr:colOff>
      <xdr:row>2</xdr:row>
      <xdr:rowOff>133350</xdr:rowOff>
    </xdr:from>
    <xdr:to>
      <xdr:col>15</xdr:col>
      <xdr:colOff>485775</xdr:colOff>
      <xdr:row>17</xdr:row>
      <xdr:rowOff>82550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571500</xdr:colOff>
      <xdr:row>17</xdr:row>
      <xdr:rowOff>16565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6</xdr:col>
      <xdr:colOff>28575</xdr:colOff>
      <xdr:row>3</xdr:row>
      <xdr:rowOff>38100</xdr:rowOff>
    </xdr:from>
    <xdr:to>
      <xdr:col>10</xdr:col>
      <xdr:colOff>600075</xdr:colOff>
      <xdr:row>16</xdr:row>
      <xdr:rowOff>41275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38100</xdr:colOff>
      <xdr:row>3</xdr:row>
      <xdr:rowOff>38100</xdr:rowOff>
    </xdr:from>
    <xdr:to>
      <xdr:col>11</xdr:col>
      <xdr:colOff>38100</xdr:colOff>
      <xdr:row>15</xdr:row>
      <xdr:rowOff>63500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0.87071</cdr:x>
      <cdr:y>0.22903</cdr:y>
    </cdr:from>
    <cdr:to>
      <cdr:x>0.94242</cdr:x>
      <cdr:y>0.46452</cdr:y>
    </cdr:to>
    <cdr:sp macro="" textlink="">
      <cdr:nvSpPr>
        <cdr:cNvPr id="2" name="Овал 1"/>
        <cdr:cNvSpPr/>
      </cdr:nvSpPr>
      <cdr:spPr>
        <a:xfrm xmlns:a="http://schemas.openxmlformats.org/drawingml/2006/main">
          <a:off x="2736850" y="450850"/>
          <a:ext cx="225425" cy="463550"/>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59.xml><?xml version="1.0" encoding="utf-8"?>
<xdr:wsDr xmlns:xdr="http://schemas.openxmlformats.org/drawingml/2006/spreadsheetDrawing" xmlns:a="http://schemas.openxmlformats.org/drawingml/2006/main">
  <xdr:twoCellAnchor>
    <xdr:from>
      <xdr:col>10</xdr:col>
      <xdr:colOff>542925</xdr:colOff>
      <xdr:row>3</xdr:row>
      <xdr:rowOff>85725</xdr:rowOff>
    </xdr:from>
    <xdr:to>
      <xdr:col>15</xdr:col>
      <xdr:colOff>459675</xdr:colOff>
      <xdr:row>11</xdr:row>
      <xdr:rowOff>329100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238125</xdr:colOff>
      <xdr:row>4</xdr:row>
      <xdr:rowOff>2</xdr:rowOff>
    </xdr:from>
    <xdr:ext cx="342900" cy="152398"/>
    <xdr:sp macro="" textlink="">
      <xdr:nvSpPr>
        <xdr:cNvPr id="2" name="TextBox 1"/>
        <xdr:cNvSpPr txBox="1"/>
      </xdr:nvSpPr>
      <xdr:spPr>
        <a:xfrm>
          <a:off x="9848850" y="657227"/>
          <a:ext cx="342900" cy="15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750">
              <a:solidFill>
                <a:srgbClr val="7D0532"/>
              </a:solidFill>
              <a:latin typeface="Arial" panose="020B0604020202020204" pitchFamily="34" charset="0"/>
              <a:cs typeface="Arial" panose="020B0604020202020204" pitchFamily="34" charset="0"/>
            </a:rPr>
            <a:t>55%</a:t>
          </a:r>
          <a:endParaRPr lang="uk-UA" sz="750">
            <a:solidFill>
              <a:srgbClr val="7D0532"/>
            </a:solidFill>
            <a:latin typeface="Arial" panose="020B0604020202020204" pitchFamily="34" charset="0"/>
            <a:cs typeface="Arial" panose="020B0604020202020204"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xdr:col>
      <xdr:colOff>60960</xdr:colOff>
      <xdr:row>4</xdr:row>
      <xdr:rowOff>91440</xdr:rowOff>
    </xdr:from>
    <xdr:to>
      <xdr:col>13</xdr:col>
      <xdr:colOff>60960</xdr:colOff>
      <xdr:row>17</xdr:row>
      <xdr:rowOff>152400</xdr:rowOff>
    </xdr:to>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0.08767</cdr:x>
      <cdr:y>0.02921</cdr:y>
    </cdr:from>
    <cdr:to>
      <cdr:x>0.17813</cdr:x>
      <cdr:y>0.8229</cdr:y>
    </cdr:to>
    <cdr:sp macro="" textlink="">
      <cdr:nvSpPr>
        <cdr:cNvPr id="2" name="Прямокутник 1"/>
        <cdr:cNvSpPr/>
      </cdr:nvSpPr>
      <cdr:spPr>
        <a:xfrm xmlns:a="http://schemas.openxmlformats.org/drawingml/2006/main">
          <a:off x="268270" y="64140"/>
          <a:ext cx="276808" cy="1742943"/>
        </a:xfrm>
        <a:prstGeom xmlns:a="http://schemas.openxmlformats.org/drawingml/2006/main" prst="rect">
          <a:avLst/>
        </a:prstGeom>
        <a:noFill xmlns:a="http://schemas.openxmlformats.org/drawingml/2006/main"/>
        <a:ln xmlns:a="http://schemas.openxmlformats.org/drawingml/2006/main" w="12700">
          <a:solidFill>
            <a:srgbClr val="898989"/>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uk-UA" sz="1100"/>
        </a:p>
      </cdr:txBody>
    </cdr:sp>
  </cdr:relSizeAnchor>
</c:userShapes>
</file>

<file path=xl/drawings/drawing61.xml><?xml version="1.0" encoding="utf-8"?>
<xdr:wsDr xmlns:xdr="http://schemas.openxmlformats.org/drawingml/2006/spreadsheetDrawing" xmlns:a="http://schemas.openxmlformats.org/drawingml/2006/main">
  <xdr:twoCellAnchor>
    <xdr:from>
      <xdr:col>9</xdr:col>
      <xdr:colOff>542925</xdr:colOff>
      <xdr:row>3</xdr:row>
      <xdr:rowOff>66675</xdr:rowOff>
    </xdr:from>
    <xdr:to>
      <xdr:col>14</xdr:col>
      <xdr:colOff>554925</xdr:colOff>
      <xdr:row>17</xdr:row>
      <xdr:rowOff>67725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590550</xdr:colOff>
      <xdr:row>3</xdr:row>
      <xdr:rowOff>28575</xdr:rowOff>
    </xdr:from>
    <xdr:to>
      <xdr:col>17</xdr:col>
      <xdr:colOff>507300</xdr:colOff>
      <xdr:row>16</xdr:row>
      <xdr:rowOff>119550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9525</xdr:colOff>
      <xdr:row>3</xdr:row>
      <xdr:rowOff>19050</xdr:rowOff>
    </xdr:from>
    <xdr:to>
      <xdr:col>12</xdr:col>
      <xdr:colOff>9525</xdr:colOff>
      <xdr:row>16</xdr:row>
      <xdr:rowOff>22225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462361</xdr:colOff>
      <xdr:row>3</xdr:row>
      <xdr:rowOff>76994</xdr:rowOff>
    </xdr:from>
    <xdr:to>
      <xdr:col>14</xdr:col>
      <xdr:colOff>414736</xdr:colOff>
      <xdr:row>16</xdr:row>
      <xdr:rowOff>80169</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8</xdr:col>
      <xdr:colOff>38100</xdr:colOff>
      <xdr:row>3</xdr:row>
      <xdr:rowOff>95250</xdr:rowOff>
    </xdr:from>
    <xdr:to>
      <xdr:col>13</xdr:col>
      <xdr:colOff>38100</xdr:colOff>
      <xdr:row>12</xdr:row>
      <xdr:rowOff>120650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12</xdr:col>
      <xdr:colOff>328517</xdr:colOff>
      <xdr:row>3</xdr:row>
      <xdr:rowOff>144624</xdr:rowOff>
    </xdr:from>
    <xdr:to>
      <xdr:col>17</xdr:col>
      <xdr:colOff>328516</xdr:colOff>
      <xdr:row>18</xdr:row>
      <xdr:rowOff>103349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12</xdr:col>
      <xdr:colOff>328516</xdr:colOff>
      <xdr:row>3</xdr:row>
      <xdr:rowOff>144624</xdr:rowOff>
    </xdr:from>
    <xdr:to>
      <xdr:col>17</xdr:col>
      <xdr:colOff>328516</xdr:colOff>
      <xdr:row>19</xdr:row>
      <xdr:rowOff>81124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8</xdr:col>
      <xdr:colOff>452804</xdr:colOff>
      <xdr:row>3</xdr:row>
      <xdr:rowOff>63744</xdr:rowOff>
    </xdr:from>
    <xdr:to>
      <xdr:col>13</xdr:col>
      <xdr:colOff>405179</xdr:colOff>
      <xdr:row>16</xdr:row>
      <xdr:rowOff>66919</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128587</xdr:colOff>
      <xdr:row>2</xdr:row>
      <xdr:rowOff>28575</xdr:rowOff>
    </xdr:from>
    <xdr:to>
      <xdr:col>12</xdr:col>
      <xdr:colOff>223837</xdr:colOff>
      <xdr:row>15</xdr:row>
      <xdr:rowOff>31750</xdr:rowOff>
    </xdr:to>
    <xdr:graphicFrame macro="">
      <xdr:nvGraphicFramePr>
        <xdr:cNvPr id="6" name="Діагра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236220</xdr:colOff>
      <xdr:row>3</xdr:row>
      <xdr:rowOff>99060</xdr:rowOff>
    </xdr:from>
    <xdr:to>
      <xdr:col>16</xdr:col>
      <xdr:colOff>260870</xdr:colOff>
      <xdr:row>16</xdr:row>
      <xdr:rowOff>84008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941820" y="601980"/>
          <a:ext cx="3072650" cy="2164268"/>
        </a:xfrm>
        <a:prstGeom prst="rect">
          <a:avLst/>
        </a:prstGeom>
      </xdr:spPr>
    </xdr:pic>
    <xdr:clientData/>
  </xdr:twoCellAnchor>
  <xdr:twoCellAnchor editAs="oneCell">
    <xdr:from>
      <xdr:col>5</xdr:col>
      <xdr:colOff>594360</xdr:colOff>
      <xdr:row>3</xdr:row>
      <xdr:rowOff>83820</xdr:rowOff>
    </xdr:from>
    <xdr:to>
      <xdr:col>11</xdr:col>
      <xdr:colOff>9410</xdr:colOff>
      <xdr:row>16</xdr:row>
      <xdr:rowOff>68768</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3642360" y="586740"/>
          <a:ext cx="3072650" cy="216426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8</xdr:col>
      <xdr:colOff>400050</xdr:colOff>
      <xdr:row>3</xdr:row>
      <xdr:rowOff>23812</xdr:rowOff>
    </xdr:from>
    <xdr:to>
      <xdr:col>13</xdr:col>
      <xdr:colOff>542925</xdr:colOff>
      <xdr:row>16</xdr:row>
      <xdr:rowOff>26987</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366712</xdr:colOff>
      <xdr:row>1</xdr:row>
      <xdr:rowOff>142875</xdr:rowOff>
    </xdr:from>
    <xdr:to>
      <xdr:col>12</xdr:col>
      <xdr:colOff>366712</xdr:colOff>
      <xdr:row>16</xdr:row>
      <xdr:rowOff>107950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0.00313</cdr:x>
      <cdr:y>0.00698</cdr:y>
    </cdr:from>
    <cdr:to>
      <cdr:x>0.13021</cdr:x>
      <cdr:y>0.78861</cdr:y>
    </cdr:to>
    <cdr:sp macro="" textlink="">
      <cdr:nvSpPr>
        <cdr:cNvPr id="2" name="Поле 1"/>
        <cdr:cNvSpPr txBox="1"/>
      </cdr:nvSpPr>
      <cdr:spPr>
        <a:xfrm xmlns:a="http://schemas.openxmlformats.org/drawingml/2006/main">
          <a:off x="9525" y="15441"/>
          <a:ext cx="387340" cy="1729728"/>
        </a:xfrm>
        <a:prstGeom xmlns:a="http://schemas.openxmlformats.org/drawingml/2006/main" prst="rect">
          <a:avLst/>
        </a:prstGeom>
        <a:solidFill xmlns:a="http://schemas.openxmlformats.org/drawingml/2006/main">
          <a:schemeClr val="lt1"/>
        </a:solidFill>
        <a:ln xmlns:a="http://schemas.openxmlformats.org/drawingml/2006/main" w="6350">
          <a:solidFill>
            <a:schemeClr val="bg1"/>
          </a:solidFill>
        </a:ln>
        <a:effectLst xmlns:a="http://schemas.openxmlformats.org/drawingml/2006/main"/>
      </cdr:spPr>
      <cdr:style>
        <a:lnRef xmlns:a="http://schemas.openxmlformats.org/drawingml/2006/main" idx="0">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72000" tIns="108000" rIns="36000" bIns="45720" numCol="1" spcCol="36000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nSpc>
              <a:spcPct val="100000"/>
            </a:lnSpc>
            <a:spcAft>
              <a:spcPts val="0"/>
            </a:spcAft>
          </a:pPr>
          <a:endParaRPr lang="ru-RU" sz="750" kern="200" spc="0" baseline="0">
            <a:effectLst/>
            <a:latin typeface="Arial" pitchFamily="34" charset="0"/>
            <a:ea typeface="Calibri"/>
            <a:cs typeface="Times New Roman"/>
          </a:endParaRPr>
        </a:p>
        <a:p xmlns:a="http://schemas.openxmlformats.org/drawingml/2006/main">
          <a:pPr>
            <a:lnSpc>
              <a:spcPct val="100000"/>
            </a:lnSpc>
            <a:spcAft>
              <a:spcPts val="0"/>
            </a:spcAft>
          </a:pPr>
          <a:r>
            <a:rPr lang="ru-RU" sz="750" kern="200" spc="0" baseline="0">
              <a:effectLst/>
              <a:latin typeface="Arial" pitchFamily="34" charset="0"/>
              <a:ea typeface="Calibri"/>
              <a:cs typeface="Times New Roman"/>
            </a:rPr>
            <a:t>ВВ-</a:t>
          </a:r>
        </a:p>
        <a:p xmlns:a="http://schemas.openxmlformats.org/drawingml/2006/main">
          <a:pPr>
            <a:lnSpc>
              <a:spcPct val="100000"/>
            </a:lnSpc>
            <a:spcAft>
              <a:spcPts val="600"/>
            </a:spcAft>
          </a:pPr>
          <a:endParaRPr lang="uk-UA" sz="100" kern="200" spc="0" baseline="0">
            <a:effectLst/>
            <a:latin typeface="Arial" pitchFamily="34" charset="0"/>
            <a:ea typeface="Calibri"/>
            <a:cs typeface="Times New Roman"/>
          </a:endParaRPr>
        </a:p>
        <a:p xmlns:a="http://schemas.openxmlformats.org/drawingml/2006/main">
          <a:pPr>
            <a:lnSpc>
              <a:spcPct val="100000"/>
            </a:lnSpc>
            <a:spcAft>
              <a:spcPts val="600"/>
            </a:spcAft>
          </a:pPr>
          <a:r>
            <a:rPr lang="uk-UA" sz="750" kern="200" spc="0" baseline="0">
              <a:effectLst/>
              <a:latin typeface="Arial" pitchFamily="34" charset="0"/>
              <a:ea typeface="Calibri"/>
              <a:cs typeface="Times New Roman"/>
            </a:rPr>
            <a:t>B+</a:t>
          </a:r>
        </a:p>
        <a:p xmlns:a="http://schemas.openxmlformats.org/drawingml/2006/main">
          <a:pPr>
            <a:lnSpc>
              <a:spcPct val="100000"/>
            </a:lnSpc>
            <a:spcAft>
              <a:spcPts val="600"/>
            </a:spcAft>
          </a:pPr>
          <a:r>
            <a:rPr lang="uk-UA" sz="750" kern="200" spc="0" baseline="0">
              <a:effectLst/>
              <a:latin typeface="Arial" pitchFamily="34" charset="0"/>
              <a:ea typeface="Calibri"/>
              <a:cs typeface="Times New Roman"/>
            </a:rPr>
            <a:t>B</a:t>
          </a:r>
        </a:p>
        <a:p xmlns:a="http://schemas.openxmlformats.org/drawingml/2006/main">
          <a:pPr>
            <a:lnSpc>
              <a:spcPct val="100000"/>
            </a:lnSpc>
            <a:spcAft>
              <a:spcPts val="0"/>
            </a:spcAft>
          </a:pPr>
          <a:r>
            <a:rPr lang="uk-UA" sz="750" kern="200" spc="0" baseline="0">
              <a:effectLst/>
              <a:latin typeface="Arial" pitchFamily="34" charset="0"/>
              <a:ea typeface="Calibri"/>
              <a:cs typeface="Times New Roman"/>
            </a:rPr>
            <a:t>B-</a:t>
          </a:r>
        </a:p>
        <a:p xmlns:a="http://schemas.openxmlformats.org/drawingml/2006/main">
          <a:pPr marL="0" lvl="0" indent="0">
            <a:lnSpc>
              <a:spcPct val="100000"/>
            </a:lnSpc>
            <a:spcAft>
              <a:spcPts val="0"/>
            </a:spcAft>
          </a:pPr>
          <a:endParaRPr lang="ru-RU" sz="500" kern="200" spc="0" baseline="0">
            <a:solidFill>
              <a:schemeClr val="dk1"/>
            </a:solidFill>
            <a:effectLst/>
            <a:latin typeface="Arial" pitchFamily="34" charset="0"/>
            <a:ea typeface="Calibri"/>
            <a:cs typeface="Times New Roman"/>
          </a:endParaRPr>
        </a:p>
        <a:p xmlns:a="http://schemas.openxmlformats.org/drawingml/2006/main">
          <a:pPr marL="0" lvl="0" indent="0">
            <a:lnSpc>
              <a:spcPct val="100000"/>
            </a:lnSpc>
            <a:spcAft>
              <a:spcPts val="0"/>
            </a:spcAft>
          </a:pPr>
          <a:r>
            <a:rPr lang="en-US" sz="750" kern="200" spc="0" baseline="0">
              <a:solidFill>
                <a:schemeClr val="dk1"/>
              </a:solidFill>
              <a:effectLst/>
              <a:latin typeface="Arial" pitchFamily="34" charset="0"/>
              <a:ea typeface="Calibri"/>
              <a:cs typeface="Times New Roman"/>
            </a:rPr>
            <a:t>CCC+</a:t>
          </a:r>
        </a:p>
        <a:p xmlns:a="http://schemas.openxmlformats.org/drawingml/2006/main">
          <a:pPr marL="0" lvl="0" indent="0">
            <a:lnSpc>
              <a:spcPct val="100000"/>
            </a:lnSpc>
            <a:spcAft>
              <a:spcPts val="0"/>
            </a:spcAft>
          </a:pPr>
          <a:endParaRPr lang="uk-UA" sz="800" kern="200" spc="0" baseline="0">
            <a:solidFill>
              <a:schemeClr val="dk1"/>
            </a:solidFill>
            <a:effectLst/>
            <a:latin typeface="Arial" pitchFamily="34" charset="0"/>
            <a:ea typeface="Calibri"/>
            <a:cs typeface="Times New Roman"/>
          </a:endParaRPr>
        </a:p>
        <a:p xmlns:a="http://schemas.openxmlformats.org/drawingml/2006/main">
          <a:pPr marL="0" lvl="0" indent="0">
            <a:lnSpc>
              <a:spcPct val="100000"/>
            </a:lnSpc>
            <a:spcAft>
              <a:spcPts val="0"/>
            </a:spcAft>
          </a:pPr>
          <a:r>
            <a:rPr lang="en-US" sz="750" kern="200" spc="0" baseline="0">
              <a:solidFill>
                <a:schemeClr val="dk1"/>
              </a:solidFill>
              <a:effectLst/>
              <a:latin typeface="Arial" pitchFamily="34" charset="0"/>
              <a:ea typeface="Calibri"/>
              <a:cs typeface="Times New Roman"/>
            </a:rPr>
            <a:t>CCC</a:t>
          </a:r>
          <a:endParaRPr lang="ru-RU" sz="750" kern="200" spc="0" baseline="0">
            <a:solidFill>
              <a:schemeClr val="dk1"/>
            </a:solidFill>
            <a:effectLst/>
            <a:latin typeface="Arial" pitchFamily="34" charset="0"/>
            <a:ea typeface="Calibri"/>
            <a:cs typeface="Times New Roman"/>
          </a:endParaRPr>
        </a:p>
        <a:p xmlns:a="http://schemas.openxmlformats.org/drawingml/2006/main">
          <a:pPr marL="0" lvl="0" indent="0">
            <a:lnSpc>
              <a:spcPct val="100000"/>
            </a:lnSpc>
            <a:spcAft>
              <a:spcPts val="0"/>
            </a:spcAft>
          </a:pPr>
          <a:endParaRPr lang="uk-UA" sz="500" kern="200" spc="0" baseline="0">
            <a:solidFill>
              <a:schemeClr val="dk1"/>
            </a:solidFill>
            <a:effectLst/>
            <a:latin typeface="Arial" pitchFamily="34" charset="0"/>
            <a:ea typeface="Calibri"/>
            <a:cs typeface="Times New Roman"/>
          </a:endParaRPr>
        </a:p>
        <a:p xmlns:a="http://schemas.openxmlformats.org/drawingml/2006/main">
          <a:pPr marL="0" indent="0">
            <a:lnSpc>
              <a:spcPct val="100000"/>
            </a:lnSpc>
            <a:spcAft>
              <a:spcPts val="0"/>
            </a:spcAft>
          </a:pPr>
          <a:r>
            <a:rPr lang="uk-UA" sz="750" kern="200" spc="0" baseline="0">
              <a:solidFill>
                <a:schemeClr val="dk1"/>
              </a:solidFill>
              <a:effectLst/>
              <a:latin typeface="Arial" pitchFamily="34" charset="0"/>
              <a:ea typeface="Calibri"/>
              <a:cs typeface="Times New Roman"/>
            </a:rPr>
            <a:t>CCC-</a:t>
          </a:r>
        </a:p>
        <a:p xmlns:a="http://schemas.openxmlformats.org/drawingml/2006/main">
          <a:pPr>
            <a:lnSpc>
              <a:spcPct val="100000"/>
            </a:lnSpc>
            <a:spcAft>
              <a:spcPts val="800"/>
            </a:spcAft>
          </a:pPr>
          <a:endParaRPr lang="uk-UA" sz="750" kern="200" spc="0" baseline="0">
            <a:effectLst/>
            <a:latin typeface="Arial" pitchFamily="34" charset="0"/>
            <a:ea typeface="Calibri"/>
            <a:cs typeface="Times New Roman"/>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6</xdr:col>
      <xdr:colOff>480392</xdr:colOff>
      <xdr:row>2</xdr:row>
      <xdr:rowOff>149087</xdr:rowOff>
    </xdr:from>
    <xdr:to>
      <xdr:col>12</xdr:col>
      <xdr:colOff>168296</xdr:colOff>
      <xdr:row>15</xdr:row>
      <xdr:rowOff>143227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516255</xdr:colOff>
      <xdr:row>3</xdr:row>
      <xdr:rowOff>19050</xdr:rowOff>
    </xdr:from>
    <xdr:to>
      <xdr:col>9</xdr:col>
      <xdr:colOff>516255</xdr:colOff>
      <xdr:row>16</xdr:row>
      <xdr:rowOff>39370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24847</xdr:colOff>
      <xdr:row>3</xdr:row>
      <xdr:rowOff>41413</xdr:rowOff>
    </xdr:from>
    <xdr:to>
      <xdr:col>15</xdr:col>
      <xdr:colOff>3715</xdr:colOff>
      <xdr:row>18</xdr:row>
      <xdr:rowOff>160996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0.91245</cdr:x>
      <cdr:y>0.1866</cdr:y>
    </cdr:from>
    <cdr:to>
      <cdr:x>1</cdr:x>
      <cdr:y>0.24791</cdr:y>
    </cdr:to>
    <cdr:sp macro="" textlink="">
      <cdr:nvSpPr>
        <cdr:cNvPr id="4" name="TextBox 3"/>
        <cdr:cNvSpPr txBox="1"/>
      </cdr:nvSpPr>
      <cdr:spPr>
        <a:xfrm xmlns:a="http://schemas.openxmlformats.org/drawingml/2006/main">
          <a:off x="2805321" y="479355"/>
          <a:ext cx="269172" cy="15749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a:t>
          </a:r>
          <a:r>
            <a:rPr lang="uk-UA" sz="750" b="1">
              <a:solidFill>
                <a:srgbClr val="91C864"/>
              </a:solidFill>
              <a:latin typeface="Arial" panose="020B0604020202020204" pitchFamily="34" charset="0"/>
              <a:cs typeface="Arial" panose="020B0604020202020204" pitchFamily="34" charset="0"/>
            </a:rPr>
            <a:t>8</a:t>
          </a:r>
          <a:r>
            <a:rPr lang="en-US" sz="750" b="1">
              <a:solidFill>
                <a:srgbClr val="91C864"/>
              </a:solidFill>
              <a:latin typeface="Arial" panose="020B0604020202020204" pitchFamily="34" charset="0"/>
              <a:cs typeface="Arial" panose="020B0604020202020204" pitchFamily="34" charset="0"/>
            </a:rPr>
            <a:t>.</a:t>
          </a:r>
          <a:r>
            <a:rPr lang="uk-UA" sz="750" b="1">
              <a:solidFill>
                <a:srgbClr val="91C864"/>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0.91727</cdr:x>
      <cdr:y>0.38187</cdr:y>
    </cdr:from>
    <cdr:to>
      <cdr:x>0.99197</cdr:x>
      <cdr:y>0.42321</cdr:y>
    </cdr:to>
    <cdr:sp macro="" textlink="">
      <cdr:nvSpPr>
        <cdr:cNvPr id="5" name="TextBox 1"/>
        <cdr:cNvSpPr txBox="1"/>
      </cdr:nvSpPr>
      <cdr:spPr>
        <a:xfrm xmlns:a="http://schemas.openxmlformats.org/drawingml/2006/main">
          <a:off x="2820132" y="980964"/>
          <a:ext cx="229664" cy="10619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a:t>
          </a:r>
          <a:r>
            <a:rPr lang="uk-UA" sz="750" b="1">
              <a:solidFill>
                <a:srgbClr val="91C864"/>
              </a:solidFill>
              <a:latin typeface="Arial" panose="020B0604020202020204" pitchFamily="34" charset="0"/>
              <a:cs typeface="Arial" panose="020B0604020202020204" pitchFamily="34" charset="0"/>
            </a:rPr>
            <a:t>4</a:t>
          </a:r>
          <a:r>
            <a:rPr lang="en-US" sz="750" b="1">
              <a:solidFill>
                <a:srgbClr val="91C864"/>
              </a:solidFill>
              <a:latin typeface="Arial" panose="020B0604020202020204" pitchFamily="34" charset="0"/>
              <a:cs typeface="Arial" panose="020B0604020202020204" pitchFamily="34" charset="0"/>
            </a:rPr>
            <a:t>.</a:t>
          </a:r>
          <a:r>
            <a:rPr lang="uk-UA" sz="750" b="1">
              <a:solidFill>
                <a:srgbClr val="91C864"/>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0.92081</cdr:x>
      <cdr:y>0.277</cdr:y>
    </cdr:from>
    <cdr:to>
      <cdr:x>0.99525</cdr:x>
      <cdr:y>0.33106</cdr:y>
    </cdr:to>
    <cdr:sp macro="" textlink="">
      <cdr:nvSpPr>
        <cdr:cNvPr id="7" name="TextBox 1"/>
        <cdr:cNvSpPr txBox="1"/>
      </cdr:nvSpPr>
      <cdr:spPr>
        <a:xfrm xmlns:a="http://schemas.openxmlformats.org/drawingml/2006/main">
          <a:off x="2831024" y="711579"/>
          <a:ext cx="228865" cy="13887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057C48"/>
              </a:solidFill>
              <a:latin typeface="Arial" panose="020B0604020202020204" pitchFamily="34" charset="0"/>
              <a:cs typeface="Arial" panose="020B0604020202020204" pitchFamily="34" charset="0"/>
            </a:rPr>
            <a:t>1</a:t>
          </a:r>
          <a:r>
            <a:rPr lang="uk-UA" sz="750" b="1">
              <a:solidFill>
                <a:srgbClr val="057C48"/>
              </a:solidFill>
              <a:latin typeface="Arial" panose="020B0604020202020204" pitchFamily="34" charset="0"/>
              <a:cs typeface="Arial" panose="020B0604020202020204" pitchFamily="34" charset="0"/>
            </a:rPr>
            <a:t>6</a:t>
          </a:r>
          <a:r>
            <a:rPr lang="en-US" sz="750" b="1">
              <a:solidFill>
                <a:srgbClr val="057C48"/>
              </a:solidFill>
              <a:latin typeface="Arial" panose="020B0604020202020204" pitchFamily="34" charset="0"/>
              <a:cs typeface="Arial" panose="020B0604020202020204" pitchFamily="34" charset="0"/>
            </a:rPr>
            <a:t>.</a:t>
          </a:r>
          <a:r>
            <a:rPr lang="uk-UA" sz="750" b="1">
              <a:solidFill>
                <a:srgbClr val="057C48"/>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0.79742</cdr:x>
      <cdr:y>0.65924</cdr:y>
    </cdr:from>
    <cdr:to>
      <cdr:x>0.92577</cdr:x>
      <cdr:y>0.71486</cdr:y>
    </cdr:to>
    <cdr:sp macro="" textlink="">
      <cdr:nvSpPr>
        <cdr:cNvPr id="2" name="TextBox 1"/>
        <cdr:cNvSpPr txBox="1"/>
      </cdr:nvSpPr>
      <cdr:spPr>
        <a:xfrm xmlns:a="http://schemas.openxmlformats.org/drawingml/2006/main">
          <a:off x="2451653" y="1693497"/>
          <a:ext cx="394607" cy="1428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lstStyle xmlns:a="http://schemas.openxmlformats.org/drawingml/2006/main"/>
        <a:p xmlns:a="http://schemas.openxmlformats.org/drawingml/2006/main">
          <a:pPr algn="r"/>
          <a:r>
            <a:rPr lang="uk-UA" sz="750"/>
            <a:t>09.19</a:t>
          </a:r>
        </a:p>
      </cdr:txBody>
    </cdr:sp>
  </cdr:relSizeAnchor>
</c:userShapes>
</file>

<file path=xl/drawings/drawing77.xml><?xml version="1.0" encoding="utf-8"?>
<xdr:wsDr xmlns:xdr="http://schemas.openxmlformats.org/drawingml/2006/spreadsheetDrawing" xmlns:a="http://schemas.openxmlformats.org/drawingml/2006/main">
  <xdr:twoCellAnchor>
    <xdr:from>
      <xdr:col>4</xdr:col>
      <xdr:colOff>582529</xdr:colOff>
      <xdr:row>3</xdr:row>
      <xdr:rowOff>28574</xdr:rowOff>
    </xdr:from>
    <xdr:to>
      <xdr:col>9</xdr:col>
      <xdr:colOff>600577</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85725</xdr:colOff>
      <xdr:row>3</xdr:row>
      <xdr:rowOff>0</xdr:rowOff>
    </xdr:from>
    <xdr:to>
      <xdr:col>10</xdr:col>
      <xdr:colOff>57150</xdr:colOff>
      <xdr:row>16</xdr:row>
      <xdr:rowOff>3175</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6</xdr:col>
      <xdr:colOff>9525</xdr:colOff>
      <xdr:row>3</xdr:row>
      <xdr:rowOff>66676</xdr:rowOff>
    </xdr:from>
    <xdr:to>
      <xdr:col>11</xdr:col>
      <xdr:colOff>9525</xdr:colOff>
      <xdr:row>17</xdr:row>
      <xdr:rowOff>9526</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525780</xdr:colOff>
      <xdr:row>3</xdr:row>
      <xdr:rowOff>160020</xdr:rowOff>
    </xdr:from>
    <xdr:to>
      <xdr:col>10</xdr:col>
      <xdr:colOff>474230</xdr:colOff>
      <xdr:row>16</xdr:row>
      <xdr:rowOff>102292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665220" y="662940"/>
          <a:ext cx="3072650" cy="2121592"/>
        </a:xfrm>
        <a:prstGeom prst="rect">
          <a:avLst/>
        </a:prstGeom>
      </xdr:spPr>
    </xdr:pic>
    <xdr:clientData/>
  </xdr:twoCellAnchor>
  <xdr:twoCellAnchor editAs="oneCell">
    <xdr:from>
      <xdr:col>11</xdr:col>
      <xdr:colOff>160020</xdr:colOff>
      <xdr:row>4</xdr:row>
      <xdr:rowOff>68580</xdr:rowOff>
    </xdr:from>
    <xdr:to>
      <xdr:col>16</xdr:col>
      <xdr:colOff>108470</xdr:colOff>
      <xdr:row>17</xdr:row>
      <xdr:rowOff>10852</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048500" y="739140"/>
          <a:ext cx="3072650" cy="2121592"/>
        </a:xfrm>
        <a:prstGeom prst="rect">
          <a:avLst/>
        </a:prstGeom>
      </xdr:spPr>
    </xdr:pic>
    <xdr:clientData/>
  </xdr:twoCellAnchor>
</xdr:wsDr>
</file>

<file path=xl/drawings/drawing80.xml><?xml version="1.0" encoding="utf-8"?>
<c:userShapes xmlns:c="http://schemas.openxmlformats.org/drawingml/2006/chart">
  <cdr:relSizeAnchor xmlns:cdr="http://schemas.openxmlformats.org/drawingml/2006/chartDrawing">
    <cdr:from>
      <cdr:x>0.07276</cdr:x>
      <cdr:y>0.07717</cdr:y>
    </cdr:from>
    <cdr:to>
      <cdr:x>0.96573</cdr:x>
      <cdr:y>0.20505</cdr:y>
    </cdr:to>
    <cdr:sp macro="" textlink="">
      <cdr:nvSpPr>
        <cdr:cNvPr id="2" name="TextBox 1"/>
        <cdr:cNvSpPr txBox="1"/>
      </cdr:nvSpPr>
      <cdr:spPr>
        <a:xfrm xmlns:a="http://schemas.openxmlformats.org/drawingml/2006/main">
          <a:off x="209550" y="166688"/>
          <a:ext cx="25717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81.xml><?xml version="1.0" encoding="utf-8"?>
<xdr:wsDr xmlns:xdr="http://schemas.openxmlformats.org/drawingml/2006/spreadsheetDrawing" xmlns:a="http://schemas.openxmlformats.org/drawingml/2006/main">
  <xdr:twoCellAnchor>
    <xdr:from>
      <xdr:col>4</xdr:col>
      <xdr:colOff>123825</xdr:colOff>
      <xdr:row>3</xdr:row>
      <xdr:rowOff>123826</xdr:rowOff>
    </xdr:from>
    <xdr:to>
      <xdr:col>9</xdr:col>
      <xdr:colOff>140390</xdr:colOff>
      <xdr:row>15</xdr:row>
      <xdr:rowOff>104776</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0.17835</cdr:x>
      <cdr:y>0.5695</cdr:y>
    </cdr:from>
    <cdr:to>
      <cdr:x>0.37522</cdr:x>
      <cdr:y>0.64028</cdr:y>
    </cdr:to>
    <cdr:sp macro="" textlink="">
      <cdr:nvSpPr>
        <cdr:cNvPr id="4" name="Надпись 1"/>
        <cdr:cNvSpPr txBox="1"/>
      </cdr:nvSpPr>
      <cdr:spPr>
        <a:xfrm xmlns:a="http://schemas.openxmlformats.org/drawingml/2006/main">
          <a:off x="540525" y="1206546"/>
          <a:ext cx="596650" cy="14995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0.16837</cdr:x>
      <cdr:y>0.52885</cdr:y>
    </cdr:from>
    <cdr:to>
      <cdr:x>0.16837</cdr:x>
      <cdr:y>0.62037</cdr:y>
    </cdr:to>
    <cdr:cxnSp macro="">
      <cdr:nvCxnSpPr>
        <cdr:cNvPr id="5" name="Прямая со стрелкой 3"/>
        <cdr:cNvCxnSpPr/>
      </cdr:nvCxnSpPr>
      <cdr:spPr>
        <a:xfrm xmlns:a="http://schemas.openxmlformats.org/drawingml/2006/main" flipV="1">
          <a:off x="510274" y="1120422"/>
          <a:ext cx="0" cy="19389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0.16833</cdr:x>
      <cdr:y>0.5495</cdr:y>
    </cdr:from>
    <cdr:to>
      <cdr:x>0.35196</cdr:x>
      <cdr:y>0.63861</cdr:y>
    </cdr:to>
    <cdr:sp macro="" textlink="'2.6.6'!$D$1">
      <cdr:nvSpPr>
        <cdr:cNvPr id="2" name="TextBox 1"/>
        <cdr:cNvSpPr txBox="1"/>
      </cdr:nvSpPr>
      <cdr:spPr>
        <a:xfrm xmlns:a="http://schemas.openxmlformats.org/drawingml/2006/main">
          <a:off x="523875" y="1057274"/>
          <a:ext cx="571500" cy="17145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F8B58FE3-996C-4BD9-A785-6604735994E8}" type="TxLink">
            <a:rPr lang="uk-UA" sz="750" b="0" i="0" u="none" strike="noStrike">
              <a:solidFill>
                <a:srgbClr val="000000"/>
              </a:solidFill>
              <a:latin typeface="+mn-lt"/>
              <a:cs typeface="Arial"/>
            </a:rPr>
            <a:pPr algn="ctr"/>
            <a:t>зміцнення</a:t>
          </a:fld>
          <a:endParaRPr lang="uk-UA" sz="750">
            <a:latin typeface="+mn-lt"/>
          </a:endParaRPr>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4</xdr:col>
      <xdr:colOff>685800</xdr:colOff>
      <xdr:row>3</xdr:row>
      <xdr:rowOff>19050</xdr:rowOff>
    </xdr:from>
    <xdr:to>
      <xdr:col>9</xdr:col>
      <xdr:colOff>532904</xdr:colOff>
      <xdr:row>17</xdr:row>
      <xdr:rowOff>160229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495675" y="180975"/>
          <a:ext cx="3066554" cy="2408129"/>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571500</xdr:colOff>
      <xdr:row>16</xdr:row>
      <xdr:rowOff>18975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0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617220</xdr:colOff>
      <xdr:row>4</xdr:row>
      <xdr:rowOff>7620</xdr:rowOff>
    </xdr:from>
    <xdr:to>
      <xdr:col>8</xdr:col>
      <xdr:colOff>541020</xdr:colOff>
      <xdr:row>16</xdr:row>
      <xdr:rowOff>104140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76200</xdr:colOff>
      <xdr:row>3</xdr:row>
      <xdr:rowOff>120650</xdr:rowOff>
    </xdr:from>
    <xdr:to>
      <xdr:col>10</xdr:col>
      <xdr:colOff>57150</xdr:colOff>
      <xdr:row>17</xdr:row>
      <xdr:rowOff>18550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120650</xdr:colOff>
      <xdr:row>4</xdr:row>
      <xdr:rowOff>19050</xdr:rowOff>
    </xdr:from>
    <xdr:to>
      <xdr:col>8</xdr:col>
      <xdr:colOff>508000</xdr:colOff>
      <xdr:row>15</xdr:row>
      <xdr:rowOff>50800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a:t>
          </a:r>
          <a:r>
            <a:rPr lang="en-US" sz="750">
              <a:latin typeface="Arial" panose="020B0604020202020204" pitchFamily="34" charset="0"/>
              <a:cs typeface="Arial" panose="020B0604020202020204" pitchFamily="34" charset="0"/>
            </a:rPr>
            <a:t>"</a:t>
          </a:r>
          <a:r>
            <a:rPr lang="uk-UA" sz="750" baseline="0">
              <a:latin typeface="Arial" panose="020B0604020202020204" pitchFamily="34" charset="0"/>
              <a:cs typeface="Arial" panose="020B0604020202020204" pitchFamily="34" charset="0"/>
            </a:rPr>
            <a:t> профіцит</a:t>
          </a:r>
        </a:p>
        <a:p xmlns:a="http://schemas.openxmlformats.org/drawingml/2006/main">
          <a:r>
            <a:rPr lang="uk-UA" sz="750" baseline="0">
              <a:latin typeface="Arial" panose="020B0604020202020204" pitchFamily="34" charset="0"/>
              <a:cs typeface="Arial" panose="020B0604020202020204" pitchFamily="34" charset="0"/>
            </a:rPr>
            <a:t>      </a:t>
          </a:r>
          <a:r>
            <a:rPr lang="en-US" sz="750" baseline="0">
              <a:latin typeface="Arial" panose="020B0604020202020204" pitchFamily="34" charset="0"/>
              <a:cs typeface="Arial" panose="020B0604020202020204" pitchFamily="34" charset="0"/>
            </a:rPr>
            <a:t>surplus</a:t>
          </a:r>
          <a:endParaRPr lang="uk-UA" sz="750">
            <a:latin typeface="Arial" panose="020B0604020202020204" pitchFamily="34" charset="0"/>
            <a:cs typeface="Arial" panose="020B0604020202020204"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8</xdr:col>
      <xdr:colOff>495299</xdr:colOff>
      <xdr:row>3</xdr:row>
      <xdr:rowOff>120649</xdr:rowOff>
    </xdr:from>
    <xdr:to>
      <xdr:col>13</xdr:col>
      <xdr:colOff>493549</xdr:colOff>
      <xdr:row>17</xdr:row>
      <xdr:rowOff>22149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103;%20&#1087;&#1072;&#1087;&#1082;&#1072;/FORECAST/QUARTAL/2012/4.2012/&#1052;&#1086;&#1103;%20&#1087;&#1072;&#1087;&#1082;&#1072;/FORECAST/QUARTAL/2010/2.2010/WINDOWS/TEMP/ukr2001%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My%20Documents\CPI\0909\2006\W\m9\D21\Documents\My%20Data\Matrix.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_CPI\&#1052;&#1086;&#1103;%20&#1087;&#1072;&#1087;&#1082;&#1072;\CPI\_temp\_Data\CP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76;17-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7;%20&#1050;&#1041;&#1059;%20&#1079;&#1072;%2098%20&#10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Regular_Forecast\Macro%20Forecast\2016_04%20IR\WIN\TEMP\MFLOW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103;%20&#1087;&#1072;&#1087;&#1082;&#1072;/FORECAST/QUARTAL/2012/4.2012/&#1052;&#1086;&#1103;%20&#1087;&#1072;&#1087;&#1082;&#1072;/FORECAST/QUARTAL/2010/2.2010/&#1090;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90;1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GROST/BULET/TEIM/&#1058;&#1040;&#1053;&#1071;/&#1052;&#1072;&#1082;&#1077;&#1090;&#1080;%20&#1090;&#1072;&#1073;&#1083;&#1080;&#1094;&#1100;%20&#1074;%20&#1073;&#1102;&#1083;&#1077;&#1090;&#1077;&#1085;&#1100;/&#1085;&#1072;%202001%20&#1088;&#1110;&#108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90;17&#1084;&#1073;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Tables_Charts_2020-Q2_u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Forecast_Tables%202013-IV%202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_CPI\&#1052;&#1086;&#1103;%20&#1087;&#1072;&#1087;&#1082;&#1072;\CPI\CPI_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My%20Documents\CPI\0909\2006\W\m9\D21\Documents\CPI\CP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103;%20&#1087;&#1072;&#1087;&#1082;&#1072;/FORECAST/QUARTAL/2012/4.2012/&#1052;&#1086;&#1103;%20&#1087;&#1072;&#1087;&#1082;&#1072;/FORECAST/QUARTAL/2010/2.2010/&#1052;&#1086;&#1103;%20&#1087;&#1072;&#1087;&#1082;&#1072;/MAIN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06\W\m9\D21\Documents\My%20Data\Matrix.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1\MAIL_DOU\COMMON\&#1042;&#1072;&#1083;&#1102;&#1090;&#1085;&#1099;&#1081;\&#1084;&#1072;&#1081;%202009%20-%20&#1095;&#1080;&#1089;&#1090;&#1082;&#1072;%20&#1086;&#1073;&#1097;&#1077;&#1081;%20&#1090;&#1072;&#1073;&#1083;&#1080;&#1094;&#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A1" t="str">
            <v>Tаблиця 29. Україна:  Структура кредитних вкладень в економіку, 1998–2001 1/</v>
          </cell>
        </row>
      </sheetData>
      <sheetData sheetId="38">
        <row r="1">
          <cell r="A1" t="str">
            <v>Tаблиця 30. Україна: Рахунки Національного банку України, 1997 – 2001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v>2</v>
          </cell>
        </row>
        <row r="7">
          <cell r="D7">
            <v>7</v>
          </cell>
        </row>
        <row r="8">
          <cell r="D8">
            <v>8</v>
          </cell>
        </row>
        <row r="9">
          <cell r="D9">
            <v>9</v>
          </cell>
        </row>
        <row r="15">
          <cell r="D15">
            <v>15</v>
          </cell>
        </row>
        <row r="16">
          <cell r="D16">
            <v>16</v>
          </cell>
        </row>
        <row r="17">
          <cell r="D17">
            <v>17</v>
          </cell>
        </row>
        <row r="31">
          <cell r="D31">
            <v>31</v>
          </cell>
        </row>
        <row r="32">
          <cell r="D32">
            <v>32</v>
          </cell>
        </row>
        <row r="33">
          <cell r="D33">
            <v>33</v>
          </cell>
        </row>
        <row r="39">
          <cell r="D39">
            <v>39</v>
          </cell>
        </row>
        <row r="40">
          <cell r="D40">
            <v>40</v>
          </cell>
        </row>
        <row r="41">
          <cell r="D41">
            <v>41</v>
          </cell>
        </row>
        <row r="47">
          <cell r="D47">
            <v>47</v>
          </cell>
        </row>
        <row r="48">
          <cell r="D48">
            <v>48</v>
          </cell>
        </row>
        <row r="49">
          <cell r="D49">
            <v>49</v>
          </cell>
        </row>
      </sheetData>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0"/>
      <sheetName val="1.1"/>
      <sheetName val="1.2"/>
      <sheetName val="1.3"/>
      <sheetName val="1.4"/>
      <sheetName val="1.5"/>
      <sheetName val="1.6"/>
      <sheetName val="1.7"/>
      <sheetName val="1.8"/>
      <sheetName val="1.9"/>
      <sheetName val="2.1.1"/>
      <sheetName val="2.1.2"/>
      <sheetName val="2.1.3"/>
      <sheetName val="2.1.4"/>
      <sheetName val="2.1.5"/>
      <sheetName val="2.1.6"/>
      <sheetName val="2.1.7"/>
      <sheetName val="2.1.8"/>
      <sheetName val="2.1.9"/>
      <sheetName val="В.1.1"/>
      <sheetName val="В.1.2"/>
      <sheetName val="В.2.1"/>
      <sheetName val="2.2.1"/>
      <sheetName val="2.2.2"/>
      <sheetName val="2.2.3"/>
      <sheetName val="2.2.4"/>
      <sheetName val="2.2.5"/>
      <sheetName val="2.2.6"/>
      <sheetName val="2.2.7"/>
      <sheetName val="2.2.8"/>
      <sheetName val="2.3.1"/>
      <sheetName val="2.3.2"/>
      <sheetName val="2.3.3"/>
      <sheetName val="2.3.4"/>
      <sheetName val="2.3.5"/>
      <sheetName val="2.3.6"/>
      <sheetName val="В.3.1"/>
      <sheetName val="В.3.2"/>
      <sheetName val="В.3.3"/>
      <sheetName val="В.3.4"/>
      <sheetName val="2.4.1 "/>
      <sheetName val="2.4.2"/>
      <sheetName val="2.4.3 "/>
      <sheetName val="2.4.4"/>
      <sheetName val="2.4.5"/>
      <sheetName val="2.4.6"/>
      <sheetName val="2.4.7"/>
      <sheetName val="B.4.T.1"/>
      <sheetName val="В.4.1"/>
      <sheetName val="В.4.2"/>
      <sheetName val="В.4.3"/>
      <sheetName val="B.4.T.2"/>
      <sheetName val="2.5.1"/>
      <sheetName val="2.5.2"/>
      <sheetName val="2.5.3"/>
      <sheetName val="2.5.4"/>
      <sheetName val="2.5.5"/>
      <sheetName val="2.5.6"/>
      <sheetName val="2.5.7"/>
      <sheetName val="2.5.8"/>
      <sheetName val="2.5.9"/>
      <sheetName val="2.6.1"/>
      <sheetName val="2.6.2"/>
      <sheetName val="2.6.3"/>
      <sheetName val="2.6.4"/>
      <sheetName val="2.6.5"/>
      <sheetName val="2.6.6"/>
      <sheetName val="2.6.7"/>
      <sheetName val="2.6.8"/>
      <sheetName val="2.6.9"/>
      <sheetName val="2.6.10"/>
      <sheetName val="3.1.1"/>
      <sheetName val="3.1.2"/>
      <sheetName val="3.1.3"/>
      <sheetName val="3.1.4"/>
      <sheetName val="3.1.5"/>
      <sheetName val="B.6.1 "/>
      <sheetName val="В.6.2"/>
      <sheetName val="B.6.3"/>
      <sheetName val="B.6.4"/>
      <sheetName val="В.6.5"/>
      <sheetName val="B.6.6"/>
      <sheetName val="B.6.7"/>
      <sheetName val="B.6.8"/>
      <sheetName val="B.6.9"/>
      <sheetName val="B.6.10"/>
      <sheetName val="3.2.1"/>
      <sheetName val="3.2.2"/>
      <sheetName val="3.2.3"/>
      <sheetName val="3.2.4"/>
      <sheetName val="3.2.5"/>
      <sheetName val="3.2.6"/>
      <sheetName val="3.2.7"/>
      <sheetName val="3.2.8"/>
      <sheetName val="3.3.1"/>
      <sheetName val="3.3.2"/>
      <sheetName val="3.3.3"/>
      <sheetName val="3.3.4"/>
      <sheetName val="3.3.5"/>
      <sheetName val="3.3.6"/>
      <sheetName val="В.7.1"/>
      <sheetName val="В.7.2"/>
      <sheetName val="В.7.3"/>
      <sheetName val="В.7.4"/>
      <sheetName val="В.7.5"/>
      <sheetName val="3.4.1"/>
      <sheetName val="3.4.2"/>
      <sheetName val="3.4.3"/>
      <sheetName val="3.5.1"/>
      <sheetName val="3.5.2"/>
    </sheetNames>
    <sheetDataSet>
      <sheetData sheetId="0">
        <row r="1">
          <cell r="E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Links"/>
      <sheetName val="I"/>
      <sheetName val="Tc"/>
      <sheetName val="De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0">
          <cell r="B10">
            <v>12</v>
          </cell>
        </row>
        <row r="19">
          <cell r="B19">
            <v>21</v>
          </cell>
        </row>
        <row r="55">
          <cell r="B55">
            <v>57</v>
          </cell>
        </row>
        <row r="73">
          <cell r="B73">
            <v>75</v>
          </cell>
        </row>
      </sheetData>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
      <sheetName val="CPI_Detail"/>
      <sheetName val="CPI_Detail_Old"/>
      <sheetName val="CPI_Group"/>
      <sheetName val="WPI_Detail"/>
      <sheetName val="CPIGz"/>
      <sheetName val="CPIGCz"/>
      <sheetName val="CPIG12z"/>
      <sheetName val="INF_Table"/>
      <sheetName val="CPI_Table"/>
      <sheetName val="CPI_Table_E"/>
      <sheetName val="WPI_Table"/>
      <sheetName val="Estimate"/>
      <sheetName val="Graph"/>
      <sheetName val="CPIC"/>
      <sheetName val="CPIz"/>
      <sheetName val="CPICz"/>
      <sheetName val="Mov12z"/>
      <sheetName val="Mov12"/>
      <sheetName val="CPIDz"/>
      <sheetName val="CPID"/>
      <sheetName val="Mov36"/>
      <sheetName val="T_CPI_Y"/>
      <sheetName val="T_CPI_M"/>
      <sheetName val="T_CPI_P_Old"/>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CPITM"/>
      <sheetName val="Links"/>
      <sheetName val="CPIQ (2)"/>
      <sheetName val="I"/>
      <sheetName val="TG"/>
      <sheetName val="Tc"/>
      <sheetName val="Desc"/>
      <sheetName val="W"/>
      <sheetName val="SA"/>
      <sheetName val="CPI_TableAll"/>
      <sheetName val="INF_Table2"/>
      <sheetName val="EstimateAlt"/>
      <sheetName val="CoreAdm"/>
      <sheetName val="CoreMarket"/>
      <sheetName val="CoreSrc"/>
      <sheetName val="ZvitCPI"/>
      <sheetName val="ZvitWPI"/>
      <sheetName val="ZvitCORE"/>
      <sheetName val="CPIMA"/>
      <sheetName val="CPIMAC"/>
      <sheetName val="Forecast"/>
      <sheetName val="Shock"/>
      <sheetName val="Exog"/>
      <sheetName val="Q"/>
      <sheetName val="Rates"/>
      <sheetName val="T"/>
      <sheetName val="WPIcalc"/>
    </sheetNames>
    <sheetDataSet>
      <sheetData sheetId="0">
        <row r="2">
          <cell r="A2">
            <v>2</v>
          </cell>
        </row>
        <row r="3">
          <cell r="E3">
            <v>2005</v>
          </cell>
        </row>
      </sheetData>
      <sheetData sheetId="1">
        <row r="21">
          <cell r="B21">
            <v>23</v>
          </cell>
        </row>
      </sheetData>
      <sheetData sheetId="2"/>
      <sheetData sheetId="3">
        <row r="10">
          <cell r="B10">
            <v>12</v>
          </cell>
        </row>
      </sheetData>
      <sheetData sheetId="4"/>
      <sheetData sheetId="5"/>
      <sheetData sheetId="6"/>
      <sheetData sheetId="7"/>
      <sheetData sheetId="8"/>
      <sheetData sheetId="9"/>
      <sheetData sheetId="10"/>
      <sheetData sheetId="11"/>
      <sheetData sheetId="12">
        <row r="2">
          <cell r="A2">
            <v>2</v>
          </cell>
        </row>
      </sheetData>
      <sheetData sheetId="13"/>
      <sheetData sheetId="14">
        <row r="2">
          <cell r="A2">
            <v>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D2">
            <v>2</v>
          </cell>
        </row>
      </sheetData>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2.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55.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40"/>
  <sheetViews>
    <sheetView topLeftCell="A46" zoomScaleNormal="100" workbookViewId="0">
      <selection activeCell="A87" sqref="A87"/>
    </sheetView>
  </sheetViews>
  <sheetFormatPr defaultRowHeight="12.75"/>
  <cols>
    <col min="1" max="1" width="10.42578125" bestFit="1" customWidth="1"/>
    <col min="2" max="2" width="125.5703125" style="164" customWidth="1"/>
    <col min="3" max="3" width="56.5703125" hidden="1" customWidth="1"/>
    <col min="4" max="4" width="82.5703125" hidden="1" customWidth="1"/>
  </cols>
  <sheetData>
    <row r="1" spans="1:7" ht="22.5" customHeight="1">
      <c r="A1" s="597"/>
      <c r="B1" s="163"/>
      <c r="C1" s="5" t="s">
        <v>11</v>
      </c>
      <c r="D1" s="5" t="s">
        <v>39</v>
      </c>
      <c r="E1" s="2">
        <v>1</v>
      </c>
      <c r="F1" s="2"/>
      <c r="G1" s="20" t="s">
        <v>11</v>
      </c>
    </row>
    <row r="2" spans="1:7" ht="22.5" customHeight="1">
      <c r="B2" s="163"/>
      <c r="C2" s="5" t="s">
        <v>39</v>
      </c>
      <c r="D2" s="5" t="s">
        <v>11</v>
      </c>
      <c r="E2" s="2"/>
      <c r="F2" s="2"/>
      <c r="G2" s="20" t="s">
        <v>39</v>
      </c>
    </row>
    <row r="3" spans="1:7" ht="22.5" customHeight="1">
      <c r="B3" s="186" t="str">
        <f>IF($E$1=1,C3,D3)</f>
        <v>Суми значень можуть не співпадати через заокруглення</v>
      </c>
      <c r="C3" s="1" t="s">
        <v>342</v>
      </c>
      <c r="D3" s="1" t="s">
        <v>343</v>
      </c>
      <c r="E3" s="2"/>
      <c r="F3" s="2"/>
      <c r="G3" s="20"/>
    </row>
    <row r="4" spans="1:7" ht="22.5" customHeight="1">
      <c r="B4" s="186" t="str">
        <f>IF($E$1=1,C4,D4)</f>
        <v>Якщо не позначено інше – пунктирна лінія в графіках означає попередній прогноз</v>
      </c>
      <c r="C4" s="1" t="s">
        <v>736</v>
      </c>
      <c r="D4" s="1" t="s">
        <v>737</v>
      </c>
      <c r="E4" s="2"/>
      <c r="F4" s="2"/>
      <c r="G4" s="20"/>
    </row>
    <row r="5" spans="1:7" ht="22.5" customHeight="1">
      <c r="B5" s="163"/>
      <c r="C5" s="5"/>
      <c r="D5" s="5"/>
      <c r="E5" s="2"/>
      <c r="F5" s="2"/>
      <c r="G5" s="20"/>
    </row>
    <row r="6" spans="1:7">
      <c r="B6" s="163" t="str">
        <f>IF($E$1=1,C6,D6)</f>
        <v>Головне</v>
      </c>
      <c r="C6" t="s">
        <v>10</v>
      </c>
      <c r="D6" t="s">
        <v>12</v>
      </c>
    </row>
    <row r="7" spans="1:7">
      <c r="A7" s="254">
        <v>0</v>
      </c>
      <c r="B7" s="292" t="str">
        <f>'0'!K1</f>
        <v>ІСЦ (станом на кінець періоду, % р/р) та інфляційні цілі</v>
      </c>
      <c r="C7" s="4"/>
      <c r="D7" s="4"/>
    </row>
    <row r="8" spans="1:7">
      <c r="A8" s="84">
        <v>1</v>
      </c>
      <c r="B8" s="298" t="str">
        <f t="shared" ref="B8:B25" si="0">IF($E$1=1,C8,D8)</f>
        <v>Зовнішнє середовище</v>
      </c>
      <c r="C8" s="1" t="s">
        <v>389</v>
      </c>
      <c r="D8" s="1" t="s">
        <v>390</v>
      </c>
    </row>
    <row r="9" spans="1:7">
      <c r="A9" s="214">
        <v>1.1000000000000001</v>
      </c>
      <c r="B9" s="292" t="str">
        <f>'1.1'!F1</f>
        <v xml:space="preserve">Глобальний РМІ та рівень ділової довіри за результатами опитування Moody's </v>
      </c>
      <c r="C9" s="4"/>
      <c r="D9" s="4"/>
    </row>
    <row r="10" spans="1:7">
      <c r="A10" s="214" t="s">
        <v>1554</v>
      </c>
      <c r="B10" s="292" t="str">
        <f>'1.2'!H1</f>
        <v>Реальний ВВП окремих країн та середньозважений показник економічного зростання в країнах – ОТП України (UAwGDP), % р/р</v>
      </c>
      <c r="C10" s="4"/>
      <c r="D10" s="4"/>
    </row>
    <row r="11" spans="1:7">
      <c r="A11" s="214" t="s">
        <v>1555</v>
      </c>
      <c r="B11" s="292" t="str">
        <f>'1.3'!I1</f>
        <v>Індекс споживчих цін окремих країн – ОТП України та середньозважений показник ІСЦ країн – ОТП України (UAwCPI), % р/р</v>
      </c>
      <c r="C11" s="4"/>
      <c r="D11" s="4"/>
    </row>
    <row r="12" spans="1:7">
      <c r="A12" s="214" t="s">
        <v>1556</v>
      </c>
      <c r="B12" s="292" t="str">
        <f>'1.4'!G1</f>
        <v>Світові ціни на чорні метали та залізну руду*, дол./т, середні за квартал</v>
      </c>
      <c r="C12" s="4"/>
      <c r="D12" s="4"/>
    </row>
    <row r="13" spans="1:7">
      <c r="A13" s="214" t="s">
        <v>1557</v>
      </c>
      <c r="B13" s="292" t="str">
        <f>'1.5'!G1</f>
        <v>Світові ціни на зернові, дол./т, середні за квартал</v>
      </c>
      <c r="C13" s="4"/>
      <c r="D13" s="4"/>
    </row>
    <row r="14" spans="1:7">
      <c r="A14" s="214" t="s">
        <v>1558</v>
      </c>
      <c r="B14" s="292" t="str">
        <f>'1.6'!E1</f>
        <v>Індекс світових цін на товари українського експорту (ЕСРІ), 12.2004 = 1</v>
      </c>
      <c r="C14" s="4"/>
      <c r="D14" s="4"/>
    </row>
    <row r="15" spans="1:7">
      <c r="A15" s="214" t="s">
        <v>1559</v>
      </c>
      <c r="B15" s="292" t="str">
        <f>'1.7'!G1</f>
        <v>Світові ціни на нафту марки Brent (дол./бар.) та ціни на природний газ на німецькому хабі (дол./тис.м³)</v>
      </c>
      <c r="C15" s="4"/>
      <c r="D15" s="4"/>
    </row>
    <row r="16" spans="1:7">
      <c r="A16" s="214" t="s">
        <v>1560</v>
      </c>
      <c r="B16" s="292" t="str">
        <f>'1.8'!I1</f>
        <v>Ключові процентні ставки провідних центральних банків та депозитна ставка ЄЦБ*, %</v>
      </c>
      <c r="C16" s="4"/>
      <c r="D16" s="4"/>
    </row>
    <row r="17" spans="1:4">
      <c r="A17" s="214" t="s">
        <v>1561</v>
      </c>
      <c r="B17" s="292" t="str">
        <f>'1.9'!H1</f>
        <v>Ключові процентні ставки центральних банків окремих ЕМ, %</v>
      </c>
      <c r="C17" s="4"/>
      <c r="D17" s="4"/>
    </row>
    <row r="18" spans="1:4">
      <c r="A18" s="352" t="s">
        <v>544</v>
      </c>
      <c r="B18" s="299" t="str">
        <f>IF($E$1=1,C18,D18)</f>
        <v>Вставка: Механізм ціноутворення на європейському ринку газу та зв’язок з цінами на нафту</v>
      </c>
      <c r="C18" s="3" t="s">
        <v>934</v>
      </c>
      <c r="D18" s="4" t="s">
        <v>935</v>
      </c>
    </row>
    <row r="19" spans="1:4">
      <c r="A19" s="214" t="s">
        <v>534</v>
      </c>
      <c r="B19" s="292" t="str">
        <f>B.1.1!K1</f>
        <v>Виробництво газу у світі у розрізі регіонів*,  млрд м³</v>
      </c>
      <c r="C19" s="4"/>
      <c r="D19" s="4"/>
    </row>
    <row r="20" spans="1:4">
      <c r="A20" s="214" t="s">
        <v>533</v>
      </c>
      <c r="B20" s="292" t="str">
        <f>B.1.2!I1</f>
        <v>Ціни на нафту сорту  Brent та природний газ в Європі</v>
      </c>
      <c r="C20" s="4"/>
      <c r="D20" s="4"/>
    </row>
    <row r="21" spans="1:4">
      <c r="A21" s="214" t="s">
        <v>532</v>
      </c>
      <c r="B21" s="292" t="str">
        <f>B.1.3!K1</f>
        <v>Темпи зростання світового виробництва та споживання природного газу, %</v>
      </c>
      <c r="C21" s="4"/>
      <c r="D21" s="4"/>
    </row>
    <row r="22" spans="1:4">
      <c r="A22" s="214" t="s">
        <v>531</v>
      </c>
      <c r="B22" s="292" t="str">
        <f>B.1.4!J1</f>
        <v>Прогноз світового виробництва та споживання природного газу, млрд  м³</v>
      </c>
      <c r="C22" s="4"/>
      <c r="D22" s="4"/>
    </row>
    <row r="23" spans="1:4">
      <c r="A23" s="214" t="s">
        <v>716</v>
      </c>
      <c r="B23" s="292" t="str">
        <f>B.1.5!G1</f>
        <v>Прогноз цін на природний газ, дол./тис.м³</v>
      </c>
      <c r="C23" s="4"/>
      <c r="D23" s="4"/>
    </row>
    <row r="24" spans="1:4">
      <c r="A24" s="213" t="s">
        <v>374</v>
      </c>
      <c r="B24" s="163" t="str">
        <f>IF($E$1=1,C24,D24)</f>
        <v>Економіка України: поточні тенденції</v>
      </c>
      <c r="C24" s="1" t="s">
        <v>742</v>
      </c>
      <c r="D24" s="1" t="s">
        <v>743</v>
      </c>
    </row>
    <row r="25" spans="1:4">
      <c r="A25" s="213" t="s">
        <v>373</v>
      </c>
      <c r="B25" s="299" t="str">
        <f t="shared" si="0"/>
        <v>Інфляційний розвиток</v>
      </c>
      <c r="C25" s="3" t="s">
        <v>371</v>
      </c>
      <c r="D25" s="3" t="s">
        <v>372</v>
      </c>
    </row>
    <row r="26" spans="1:4">
      <c r="A26" s="214" t="s">
        <v>362</v>
      </c>
      <c r="B26" s="292" t="str">
        <f>'2.1.1'!K1</f>
        <v>Основний інфляційний тренд*, % р/р</v>
      </c>
      <c r="C26" s="4"/>
      <c r="D26" s="4"/>
    </row>
    <row r="27" spans="1:4">
      <c r="A27" s="214" t="s">
        <v>368</v>
      </c>
      <c r="B27" s="292" t="str">
        <f>'2.1.2'!J1</f>
        <v>Інфляційні очікування на наступні 12 місяців, %</v>
      </c>
      <c r="C27" s="4"/>
      <c r="D27" s="4"/>
    </row>
    <row r="28" spans="1:4">
      <c r="A28" s="214" t="s">
        <v>363</v>
      </c>
      <c r="B28" s="292" t="str">
        <f>'2.1.3'!H1</f>
        <v>Основні компоненти БІСЦ c/c, % кв/кв</v>
      </c>
      <c r="C28" s="4"/>
      <c r="D28" s="4"/>
    </row>
    <row r="29" spans="1:4">
      <c r="A29" s="214" t="s">
        <v>364</v>
      </c>
      <c r="B29" s="292" t="str">
        <f>'2.1.4'!G1</f>
        <v>ІСЦ, цілі з інфляції та розподіл річних змін компонент ІСЦ*, % р/р</v>
      </c>
      <c r="C29" s="4"/>
      <c r="D29" s="4"/>
    </row>
    <row r="30" spans="1:4">
      <c r="A30" s="214" t="s">
        <v>365</v>
      </c>
      <c r="B30" s="292" t="str">
        <f>'2.1.5'!D1</f>
        <v>Теплова карта нормалізованих річних змін цін на послуги*, %</v>
      </c>
      <c r="C30" s="4"/>
      <c r="D30" s="4"/>
    </row>
    <row r="31" spans="1:4">
      <c r="A31" s="214" t="s">
        <v>366</v>
      </c>
      <c r="B31" s="292" t="str">
        <f>'2.1.6'!J1</f>
        <v>Ціни на сирі продукти, продукти з високим ступенем оброблення, у харчовій промисловості та с/г, % р/р</v>
      </c>
      <c r="C31" s="4"/>
      <c r="D31" s="4"/>
    </row>
    <row r="32" spans="1:4">
      <c r="A32" s="214" t="s">
        <v>367</v>
      </c>
      <c r="B32" s="292" t="str">
        <f>'2.1.7'!I1</f>
        <v>Вплив чинників на річну зміну ціни на паливо, в.п.</v>
      </c>
      <c r="C32" s="4"/>
      <c r="D32" s="4"/>
    </row>
    <row r="33" spans="1:5">
      <c r="A33" s="214" t="s">
        <v>369</v>
      </c>
      <c r="B33" s="292" t="str">
        <f>'2.1.8'!J1</f>
        <v>Компоненти адміністративно регульованих цін, % р/р</v>
      </c>
      <c r="C33" s="4"/>
      <c r="D33" s="4"/>
    </row>
    <row r="34" spans="1:5">
      <c r="A34" s="214" t="s">
        <v>370</v>
      </c>
      <c r="B34" s="292" t="str">
        <f>'2.1.9'!H1</f>
        <v>Інші виміри інфляції, у середньому за квартал, % р/р</v>
      </c>
      <c r="C34" s="3"/>
      <c r="D34" s="4"/>
    </row>
    <row r="35" spans="1:5">
      <c r="A35" s="256">
        <v>2.2000000000000002</v>
      </c>
      <c r="B35" s="299" t="str">
        <f t="shared" ref="B35:B50" si="1">IF($E$1=1,C35,D35)</f>
        <v>Попит і випуск</v>
      </c>
      <c r="C35" s="3" t="s">
        <v>391</v>
      </c>
      <c r="D35" s="3" t="s">
        <v>392</v>
      </c>
    </row>
    <row r="36" spans="1:5">
      <c r="A36" s="214" t="s">
        <v>393</v>
      </c>
      <c r="B36" s="292" t="str">
        <f>'2.2.1'!I1</f>
        <v>Внески категорій кінцевого використання в річну зміну реального ВВП, в. п.</v>
      </c>
      <c r="C36" s="4"/>
      <c r="D36" s="4"/>
    </row>
    <row r="37" spans="1:5">
      <c r="A37" s="214" t="s">
        <v>394</v>
      </c>
      <c r="B37" s="4" t="str">
        <f>'2.2.2'!H1</f>
        <v>Реальні кінцеві споживчі витрати*, % р/р</v>
      </c>
      <c r="C37" s="4"/>
      <c r="D37" s="4"/>
    </row>
    <row r="38" spans="1:5">
      <c r="A38" s="214" t="s">
        <v>395</v>
      </c>
      <c r="B38" s="292" t="str">
        <f>'2.2.3'!I1</f>
        <v>Внески видів нефінансових активів у річну зміну ВНОК, в. п. (частка у ВНОК у 2018 році, %)</v>
      </c>
      <c r="C38" s="4"/>
      <c r="D38" s="4"/>
    </row>
    <row r="39" spans="1:5">
      <c r="A39" s="214" t="s">
        <v>396</v>
      </c>
      <c r="B39" s="292" t="str">
        <f>'2.2.4'!G1</f>
        <v>Внески в річну зміну внутрішнього попиту і внутрішній попит на товари українського виробництва</v>
      </c>
      <c r="C39" s="4"/>
      <c r="D39" s="4"/>
    </row>
    <row r="40" spans="1:5">
      <c r="A40" s="214" t="s">
        <v>397</v>
      </c>
      <c r="B40" s="292" t="str">
        <f>'2.2.5'!F1</f>
        <v>Розрив між фактичним та потенційним ВВП, %</v>
      </c>
      <c r="C40" s="4"/>
      <c r="D40" s="4"/>
    </row>
    <row r="41" spans="1:5">
      <c r="A41" s="214" t="s">
        <v>398</v>
      </c>
      <c r="B41" s="292" t="str">
        <f>'2.2.6'!K1</f>
        <v>Внески видів діяльності в річну зміну ВВП, в. п.</v>
      </c>
      <c r="C41" s="4"/>
      <c r="D41" s="4"/>
    </row>
    <row r="42" spans="1:5">
      <c r="A42" s="214" t="s">
        <v>399</v>
      </c>
      <c r="B42" s="292" t="str">
        <f>'2.2.7'!F1</f>
        <v>Внески в зміну реального ВВП, в. п.</v>
      </c>
      <c r="C42" s="4"/>
      <c r="D42" s="4"/>
    </row>
    <row r="43" spans="1:5">
      <c r="A43" s="214" t="s">
        <v>400</v>
      </c>
      <c r="B43" s="292" t="str">
        <f>'2.2.8'!G1</f>
        <v>Урожайність кукурудзи, ц/га</v>
      </c>
      <c r="C43" s="4"/>
      <c r="D43" s="4"/>
    </row>
    <row r="44" spans="1:5">
      <c r="A44" s="214" t="s">
        <v>992</v>
      </c>
      <c r="B44" s="292" t="str">
        <f>'2.2.9'!H1</f>
        <v>Випуск в окремих видах діяльності, % р/р (у середньому за квартал)</v>
      </c>
      <c r="C44" s="4"/>
      <c r="D44" s="4"/>
    </row>
    <row r="45" spans="1:5" s="259" customFormat="1">
      <c r="A45" s="566" t="s">
        <v>1214</v>
      </c>
      <c r="B45" s="569" t="str">
        <f t="shared" ref="B45" si="2">IF($E$1=1,C45,D45)</f>
        <v>Вставка: Споживчі настрої домогосподарств в України</v>
      </c>
      <c r="C45" s="568" t="s">
        <v>1215</v>
      </c>
      <c r="D45" s="568" t="s">
        <v>1216</v>
      </c>
    </row>
    <row r="46" spans="1:5" s="259" customFormat="1">
      <c r="A46" s="567" t="s">
        <v>1646</v>
      </c>
      <c r="B46" s="631" t="str">
        <f>B.2.1!J1</f>
        <v>Індекс споживчих настроїв та його компоненти, п.</v>
      </c>
      <c r="C46" s="124"/>
      <c r="D46" s="124"/>
      <c r="E46" s="443"/>
    </row>
    <row r="47" spans="1:5" s="259" customFormat="1">
      <c r="A47" s="567" t="s">
        <v>1647</v>
      </c>
      <c r="B47" s="631" t="str">
        <f>В.2.2!G1</f>
        <v>Індекс споживчих настроїв, п. (середній за квартал), реальний наявний дохід ДГ, кінцеві споживчі витрати ДГ та роздрібна торгівля</v>
      </c>
      <c r="C47" s="124"/>
      <c r="D47" s="124"/>
      <c r="E47" s="443"/>
    </row>
    <row r="48" spans="1:5" s="259" customFormat="1">
      <c r="A48" s="567" t="s">
        <v>1648</v>
      </c>
      <c r="B48" s="631" t="str">
        <f>В.2.3!O1</f>
        <v>Очікування щодо інфляції, курсу та безробіття, п. (середні за квартал) та відповідні макропоказники*</v>
      </c>
      <c r="C48" s="124"/>
      <c r="D48" s="124"/>
      <c r="E48" s="443"/>
    </row>
    <row r="49" spans="1:6" s="259" customFormat="1">
      <c r="A49" s="567" t="s">
        <v>1649</v>
      </c>
      <c r="B49" s="631" t="str">
        <f>В.2.4!H1</f>
        <v>Динаміка складових індексу економічних очікувань, п., у середньому за квартал</v>
      </c>
      <c r="C49" s="124"/>
      <c r="D49" s="124"/>
      <c r="E49" s="443"/>
    </row>
    <row r="50" spans="1:6">
      <c r="A50" s="257">
        <v>2.2999999999999998</v>
      </c>
      <c r="B50" s="299" t="str">
        <f t="shared" si="1"/>
        <v>Ринок робочої сили та доходи домогосподарств</v>
      </c>
      <c r="C50" s="3" t="s">
        <v>416</v>
      </c>
      <c r="D50" s="3" t="s">
        <v>417</v>
      </c>
    </row>
    <row r="51" spans="1:6">
      <c r="A51" s="214" t="s">
        <v>410</v>
      </c>
      <c r="B51" s="292" t="str">
        <f>'2.3.1'!G1</f>
        <v>Рівень безробіття за методологією МОП* та рівень участі в робочій силі**, %</v>
      </c>
      <c r="C51" s="4"/>
      <c r="D51" s="4"/>
    </row>
    <row r="52" spans="1:6">
      <c r="A52" s="214" t="s">
        <v>411</v>
      </c>
      <c r="B52" s="292" t="str">
        <f>'2.3.2'!H1</f>
        <v xml:space="preserve">Зміна рівня участі в робочій силі у порівнянні з відповідним кварталом попереднього року, за віковими групами, в. п. </v>
      </c>
      <c r="C52" s="4"/>
      <c r="D52" s="4"/>
      <c r="E52" s="1"/>
      <c r="F52" s="7"/>
    </row>
    <row r="53" spans="1:6">
      <c r="A53" s="214" t="s">
        <v>412</v>
      </c>
      <c r="B53" s="292" t="str">
        <f>'2.3.3'!L1</f>
        <v>Кількість складених заяв та виданих дозволів на працевлаштування українців у Польщі за видами діяльності, млн</v>
      </c>
      <c r="C53" s="4"/>
      <c r="D53" s="4"/>
    </row>
    <row r="54" spans="1:6">
      <c r="A54" s="214" t="s">
        <v>413</v>
      </c>
      <c r="B54" s="292" t="str">
        <f>'2.3.4'!F1</f>
        <v>Крива Беверіджа</v>
      </c>
      <c r="C54" s="4"/>
      <c r="D54" s="4"/>
      <c r="E54" s="6"/>
      <c r="F54" s="6"/>
    </row>
    <row r="55" spans="1:6">
      <c r="A55" s="214" t="s">
        <v>414</v>
      </c>
      <c r="B55" s="292" t="str">
        <f>'2.3.5'!F1</f>
        <v>Індикатори диспропорцій на ринку праці</v>
      </c>
      <c r="C55" s="4"/>
      <c r="D55" s="4"/>
      <c r="E55" s="1"/>
    </row>
    <row r="56" spans="1:6">
      <c r="A56" s="214" t="s">
        <v>415</v>
      </c>
      <c r="B56" s="471" t="str">
        <f>'2.3.6'!G1</f>
        <v>Заробітна плата штатних працівників та пенсія (на початок місяця), % р/р</v>
      </c>
      <c r="C56" s="4"/>
      <c r="D56" s="4"/>
      <c r="E56" s="1"/>
    </row>
    <row r="57" spans="1:6">
      <c r="A57" s="213" t="s">
        <v>718</v>
      </c>
      <c r="B57" s="299" t="str">
        <f>IF($E$1=1,C57,D57)</f>
        <v>Вставка: Фактори зміни заробітної плати</v>
      </c>
      <c r="C57" s="3" t="s">
        <v>1114</v>
      </c>
      <c r="D57" s="3" t="s">
        <v>1115</v>
      </c>
    </row>
    <row r="58" spans="1:6">
      <c r="A58" s="214" t="s">
        <v>738</v>
      </c>
      <c r="B58" s="292" t="str">
        <f>В.3.1!G1</f>
        <v>Індикатори неформальної зайнятості за видами діяльності</v>
      </c>
      <c r="C58" s="4"/>
      <c r="D58" s="4"/>
      <c r="E58" s="1"/>
    </row>
    <row r="59" spans="1:6">
      <c r="A59" s="214" t="s">
        <v>739</v>
      </c>
      <c r="B59" s="292" t="str">
        <f>В.3.2!L1</f>
        <v>Розрив між зарплатами у вакансіях work.ua та зарплатами ДССУ в окремих видах діяльності, %</v>
      </c>
      <c r="C59" s="4"/>
      <c r="D59" s="4"/>
      <c r="E59" s="1"/>
    </row>
    <row r="60" spans="1:6">
      <c r="A60" s="214" t="s">
        <v>1272</v>
      </c>
      <c r="B60" s="292" t="str">
        <f>В.3.T.1!D1</f>
        <v>Оцінка впливу факторів на зміну заробітної плати (с/с, % кв/кв)</v>
      </c>
      <c r="C60" s="4"/>
      <c r="D60" s="4"/>
      <c r="E60" s="1"/>
    </row>
    <row r="61" spans="1:6">
      <c r="A61" s="214" t="s">
        <v>740</v>
      </c>
      <c r="B61" s="292" t="str">
        <f>В.3.3!J1</f>
        <v>Декомпозиція зміни заробітної плати*, с/с, % кв/кв</v>
      </c>
      <c r="C61" s="4"/>
      <c r="D61" s="4"/>
      <c r="E61" s="1"/>
    </row>
    <row r="62" spans="1:6">
      <c r="A62" s="214" t="s">
        <v>741</v>
      </c>
      <c r="B62" s="292" t="str">
        <f>В.3.4!G1</f>
        <v>Номінальна заробітна плата у приватному і бюджетному секторах та їх різниця</v>
      </c>
      <c r="C62" s="4"/>
      <c r="D62" s="4"/>
      <c r="E62" s="1"/>
    </row>
    <row r="63" spans="1:6">
      <c r="A63" s="257">
        <v>2.4</v>
      </c>
      <c r="B63" s="299" t="str">
        <f t="shared" ref="B63" si="3">IF($E$1=1,C63,D63)</f>
        <v>Фіскальний сектор</v>
      </c>
      <c r="C63" s="3" t="s">
        <v>450</v>
      </c>
      <c r="D63" s="3" t="s">
        <v>451</v>
      </c>
    </row>
    <row r="64" spans="1:6">
      <c r="A64" s="85" t="s">
        <v>446</v>
      </c>
      <c r="B64" s="292" t="str">
        <f>'2.4.1 '!G1</f>
        <v xml:space="preserve">Сальдо СЗДУ за різними вимірами, % ВВП* та
 % потенційного ВВП**
</v>
      </c>
      <c r="C64" s="4"/>
      <c r="D64" s="4"/>
    </row>
    <row r="65" spans="1:4">
      <c r="A65" s="85" t="s">
        <v>447</v>
      </c>
      <c r="B65" s="292" t="str">
        <f>'2.4.2 '!L1</f>
        <v>Річна зміна доходів зведеного бюджету, % р/р</v>
      </c>
      <c r="C65" s="4"/>
      <c r="D65" s="4"/>
    </row>
    <row r="66" spans="1:4">
      <c r="A66" s="214" t="s">
        <v>448</v>
      </c>
      <c r="B66" s="292" t="str">
        <f>'2.4.3'!K1</f>
        <v>Внески в річну зміну доходів зведеного бюджету, в. п.</v>
      </c>
      <c r="C66" s="4"/>
      <c r="D66" s="4"/>
    </row>
    <row r="67" spans="1:4">
      <c r="A67" s="214" t="s">
        <v>449</v>
      </c>
      <c r="B67" s="292" t="str">
        <f>'2.4.4'!N1</f>
        <v xml:space="preserve">Внески в річну зміну видатків зведеного бюджету, в. п. </v>
      </c>
      <c r="C67" s="4"/>
      <c r="D67" s="4"/>
    </row>
    <row r="68" spans="1:4">
      <c r="A68" s="214" t="s">
        <v>1351</v>
      </c>
      <c r="B68" s="292" t="str">
        <f>'2.4.5'!H1</f>
        <v>Державний та гарантований державою борг, млрд грн та % ВВП*</v>
      </c>
      <c r="C68" s="4"/>
      <c r="D68" s="4"/>
    </row>
    <row r="69" spans="1:4">
      <c r="A69" s="257">
        <v>2.5</v>
      </c>
      <c r="B69" s="299" t="str">
        <f t="shared" ref="B69" si="4">IF($E$1=1,C69,D69)</f>
        <v>Платіжний баланс</v>
      </c>
      <c r="C69" s="3" t="s">
        <v>408</v>
      </c>
      <c r="D69" s="3" t="s">
        <v>409</v>
      </c>
    </row>
    <row r="70" spans="1:4">
      <c r="A70" s="214" t="s">
        <v>401</v>
      </c>
      <c r="B70" s="292" t="str">
        <f>'2.5.1'!K1</f>
        <v>Рахунок поточних операцій у січні – серпні, млрд дол.</v>
      </c>
      <c r="C70" s="4"/>
      <c r="D70" s="4"/>
    </row>
    <row r="71" spans="1:4">
      <c r="A71" s="214" t="s">
        <v>406</v>
      </c>
      <c r="B71" s="292" t="str">
        <f>'2.5.2'!I1</f>
        <v>Абсолютна річна зміна експорту й імпорту окремих* товарів у 2019 році, млрд дол.</v>
      </c>
      <c r="C71" s="4"/>
      <c r="D71" s="4"/>
    </row>
    <row r="72" spans="1:4">
      <c r="A72" s="85" t="s">
        <v>402</v>
      </c>
      <c r="B72" s="292" t="str">
        <f>'2.5.3'!N1</f>
        <v>Внески в річну зміну експорту товарів, в. п.</v>
      </c>
      <c r="C72" s="4"/>
      <c r="D72" s="4"/>
    </row>
    <row r="73" spans="1:4">
      <c r="A73" s="85" t="s">
        <v>407</v>
      </c>
      <c r="B73" s="292" t="str">
        <f>'2.5.4'!N1</f>
        <v>Внески в річну зміну імпорту товарів, в. п.</v>
      </c>
      <c r="C73" s="4"/>
      <c r="D73" s="4"/>
    </row>
    <row r="74" spans="1:4">
      <c r="A74" s="85" t="s">
        <v>403</v>
      </c>
      <c r="B74" s="292" t="str">
        <f>'2.5.5'!J1</f>
        <v>Імпорт товарів за широкими економічними категоріями*, % р/р</v>
      </c>
      <c r="C74" s="4"/>
      <c r="D74" s="4"/>
    </row>
    <row r="75" spans="1:4">
      <c r="A75" s="214" t="s">
        <v>404</v>
      </c>
      <c r="B75" s="292" t="str">
        <f>'2.5.6'!H1</f>
        <v>Фінансовий рахунок: чисті зовнішні зобов’язання, млрд дол.</v>
      </c>
      <c r="C75" s="247"/>
      <c r="D75" s="4"/>
    </row>
    <row r="76" spans="1:4">
      <c r="A76" s="214" t="s">
        <v>865</v>
      </c>
      <c r="B76" s="292" t="str">
        <f>'2.5.7'!J1</f>
        <v xml:space="preserve">Міжнародні резерви та критерії їх адекватності, %  </v>
      </c>
      <c r="C76" s="247"/>
      <c r="D76" s="4"/>
    </row>
    <row r="77" spans="1:4" ht="15" customHeight="1">
      <c r="A77" s="214" t="s">
        <v>405</v>
      </c>
      <c r="B77" s="292" t="str">
        <f>'2.5.8'!I1</f>
        <v>Суверенний рейтинг України* та роловер реального сектору</v>
      </c>
      <c r="C77" s="4"/>
      <c r="D77" s="4"/>
    </row>
    <row r="78" spans="1:4" ht="15" customHeight="1">
      <c r="A78" s="257" t="s">
        <v>1001</v>
      </c>
      <c r="B78" s="299" t="str">
        <f>IF($E$1=1,C78,D78)</f>
        <v xml:space="preserve">Вставка: Припущення щодо обсягів транзиту російського газу територією України у 2020-2021 роках </v>
      </c>
      <c r="C78" s="3" t="s">
        <v>1002</v>
      </c>
      <c r="D78" s="3" t="s">
        <v>1282</v>
      </c>
    </row>
    <row r="79" spans="1:4" ht="15" customHeight="1">
      <c r="A79" s="214" t="s">
        <v>1337</v>
      </c>
      <c r="B79" s="292" t="str">
        <f>B.4.1!H1</f>
        <v>Обсяги транзиту газу через українську ГТС, млрд куб. м</v>
      </c>
      <c r="C79" s="4"/>
      <c r="D79" s="4"/>
    </row>
    <row r="80" spans="1:4">
      <c r="A80" s="257">
        <v>2.6</v>
      </c>
      <c r="B80" s="299" t="str">
        <f t="shared" ref="B80" si="5">IF($E$1=1,C80,D80)</f>
        <v>Монетарні умови та фінансові ринки</v>
      </c>
      <c r="C80" s="3" t="s">
        <v>639</v>
      </c>
      <c r="D80" s="3" t="s">
        <v>640</v>
      </c>
    </row>
    <row r="81" spans="1:4">
      <c r="A81" s="214" t="s">
        <v>425</v>
      </c>
      <c r="B81" s="292" t="str">
        <f>'2.6.1'!F1</f>
        <v>Ключова ставка НБУ та її реальні виміри, середня, %</v>
      </c>
      <c r="C81" s="4"/>
      <c r="D81" s="4"/>
    </row>
    <row r="82" spans="1:4">
      <c r="A82" s="214" t="s">
        <v>426</v>
      </c>
      <c r="B82" s="292" t="str">
        <f>'2.6.2'!K1</f>
        <v xml:space="preserve">Процентні ставки НБУ, UIIR та дохідність 1-річних ОВДП на первинному ринку, % </v>
      </c>
      <c r="C82" s="4"/>
      <c r="D82" s="4"/>
    </row>
    <row r="83" spans="1:4">
      <c r="A83" s="214" t="s">
        <v>427</v>
      </c>
      <c r="B83" s="292" t="str">
        <f>'2.6.3'!F1</f>
        <v xml:space="preserve">Криві безкупонної дохідності гривневих ОВДП на вторинному ринку*, % </v>
      </c>
      <c r="C83" s="4"/>
      <c r="D83" s="4"/>
    </row>
    <row r="84" spans="1:4">
      <c r="A84" s="214" t="s">
        <v>428</v>
      </c>
      <c r="B84" s="292" t="str">
        <f>'2.6.4'!F1</f>
        <v>Залишки гривневих ОВДП у портфелі нерезидентів у розрізі строків до погашення, млрд грн</v>
      </c>
      <c r="C84" s="4"/>
      <c r="D84" s="4"/>
    </row>
    <row r="85" spans="1:4">
      <c r="A85" s="214" t="s">
        <v>429</v>
      </c>
      <c r="B85" s="292" t="str">
        <f>'2.6.5'!G1</f>
        <v xml:space="preserve">Середньозважені процентні ставки в НВ за новими кредитами і депозитами, % </v>
      </c>
      <c r="C85" s="4"/>
      <c r="D85" s="4"/>
    </row>
    <row r="86" spans="1:4" ht="11.25" customHeight="1">
      <c r="A86" s="214" t="s">
        <v>430</v>
      </c>
      <c r="B86" s="292" t="str">
        <f>'2.6.6'!E1</f>
        <v>Індекси РЕОК та НЕОК гривні, середній, 12.2011=1</v>
      </c>
      <c r="C86" s="4"/>
      <c r="D86" s="4"/>
    </row>
    <row r="87" spans="1:4">
      <c r="A87" s="214" t="s">
        <v>431</v>
      </c>
      <c r="B87" s="292" t="str">
        <f>'2.6.7'!F1</f>
        <v>Окремі показники ліквідності банківської системи, млрд грн</v>
      </c>
      <c r="C87" s="4"/>
      <c r="D87" s="4"/>
    </row>
    <row r="88" spans="1:4">
      <c r="A88" s="214" t="s">
        <v>432</v>
      </c>
      <c r="B88" s="345" t="str">
        <f>'2.6.8'!G1</f>
        <v>Депозити та кредити в НВ, % р/р</v>
      </c>
      <c r="C88" s="4"/>
      <c r="D88" s="247"/>
    </row>
    <row r="89" spans="1:4">
      <c r="A89" s="84">
        <v>3</v>
      </c>
      <c r="B89" s="163" t="str">
        <f t="shared" ref="B89:B90" si="6">IF($E$1=1,C89,D89)</f>
        <v>Економіка України: прогноз</v>
      </c>
      <c r="C89" s="1" t="s">
        <v>744</v>
      </c>
      <c r="D89" s="1" t="s">
        <v>745</v>
      </c>
    </row>
    <row r="90" spans="1:4">
      <c r="A90" s="84">
        <v>3.1</v>
      </c>
      <c r="B90" s="299" t="str">
        <f t="shared" si="6"/>
        <v>Інфляційний розвиток</v>
      </c>
      <c r="C90" s="3" t="s">
        <v>371</v>
      </c>
      <c r="D90" s="3" t="s">
        <v>372</v>
      </c>
    </row>
    <row r="91" spans="1:4">
      <c r="A91" s="214" t="s">
        <v>456</v>
      </c>
      <c r="B91" s="292" t="str">
        <f>'3.1.1'!I1</f>
        <v>Цільовий діапазон</v>
      </c>
      <c r="C91" s="4"/>
      <c r="D91" s="4"/>
    </row>
    <row r="92" spans="1:4">
      <c r="A92" s="214" t="s">
        <v>457</v>
      </c>
      <c r="B92" s="292" t="str">
        <f>'3.1.2'!F1</f>
        <v>Базовий ІСЦ, %</v>
      </c>
      <c r="C92" s="4"/>
      <c r="D92" s="4"/>
    </row>
    <row r="93" spans="1:4">
      <c r="A93" s="214" t="s">
        <v>458</v>
      </c>
      <c r="B93" s="292" t="str">
        <f>'3.1.3'!F1</f>
        <v>Ціни на сирі продовольчі товари, %</v>
      </c>
      <c r="C93" s="4"/>
      <c r="D93" s="4"/>
    </row>
    <row r="94" spans="1:4">
      <c r="A94" s="214" t="s">
        <v>459</v>
      </c>
      <c r="B94" s="292" t="str">
        <f>'3.1.4'!F1</f>
        <v>Адміністративно регульовані ціни, %</v>
      </c>
      <c r="C94" s="4"/>
      <c r="D94" s="4"/>
    </row>
    <row r="95" spans="1:4">
      <c r="A95" s="214" t="s">
        <v>460</v>
      </c>
      <c r="B95" s="292" t="str">
        <f>'3.1.5'!H1</f>
        <v>Внески в річну зміну ІСЦ за компонентами, в. п.</v>
      </c>
      <c r="C95" s="4"/>
      <c r="D95" s="4"/>
    </row>
    <row r="96" spans="1:4">
      <c r="A96" s="84">
        <v>3.2</v>
      </c>
      <c r="B96" s="299" t="str">
        <f>IF($E$1=1,C96,D96)</f>
        <v>Попит і випуск</v>
      </c>
      <c r="C96" s="3" t="s">
        <v>391</v>
      </c>
      <c r="D96" s="3" t="s">
        <v>392</v>
      </c>
    </row>
    <row r="97" spans="1:4">
      <c r="A97" s="214" t="s">
        <v>463</v>
      </c>
      <c r="B97" s="292" t="str">
        <f>'3.2.1'!F1</f>
        <v>Реальний ВВП, % р/р</v>
      </c>
      <c r="C97" s="4"/>
      <c r="D97" s="4"/>
    </row>
    <row r="98" spans="1:4">
      <c r="A98" s="214" t="s">
        <v>471</v>
      </c>
      <c r="B98" s="292" t="str">
        <f>'3.2.2'!H1</f>
        <v>Внески в річну зміну реального ВВП за категоріями кінцевого використання, в.п.</v>
      </c>
      <c r="C98" s="4"/>
      <c r="D98" s="124"/>
    </row>
    <row r="99" spans="1:4">
      <c r="A99" s="214" t="s">
        <v>464</v>
      </c>
      <c r="B99" s="292" t="str">
        <f>'3.2.3'!G1</f>
        <v>Компоненти ВВП за категоріями кінцевого використання, % р/р</v>
      </c>
      <c r="C99" s="4"/>
      <c r="D99" s="124"/>
    </row>
    <row r="100" spans="1:4">
      <c r="A100" s="214" t="s">
        <v>465</v>
      </c>
      <c r="B100" s="292" t="str">
        <f>'3.2.4'!F1</f>
        <v>Фактичний та потенційний ВВП, % р/р</v>
      </c>
      <c r="C100" s="4"/>
      <c r="D100" s="4"/>
    </row>
    <row r="101" spans="1:4">
      <c r="A101" s="214" t="s">
        <v>466</v>
      </c>
      <c r="B101" s="292" t="str">
        <f>'3.2.5'!E1</f>
        <v>Розрив ВВП, % потенційного ВВП</v>
      </c>
      <c r="C101" s="4"/>
      <c r="D101" s="4"/>
    </row>
    <row r="102" spans="1:4">
      <c r="A102" s="214" t="s">
        <v>564</v>
      </c>
      <c r="B102" s="292" t="str">
        <f>'3.2.6'!G1</f>
        <v>Реальна заробітна плата, % р/р, та рівень безробіття за методологією МОП, %</v>
      </c>
      <c r="C102" s="4"/>
      <c r="D102" s="124"/>
    </row>
    <row r="103" spans="1:4">
      <c r="A103" s="214" t="s">
        <v>565</v>
      </c>
      <c r="B103" s="292" t="str">
        <f>'3.2.7'!G1</f>
        <v>Зведений бюджет, % ВВП</v>
      </c>
      <c r="C103" s="4"/>
      <c r="D103" s="124"/>
    </row>
    <row r="104" spans="1:4">
      <c r="A104" s="214" t="s">
        <v>566</v>
      </c>
      <c r="B104" s="292" t="str">
        <f>'3.2.8'!H1</f>
        <v>Широкий дефіцит СЗДУ, млрд грн, і державний та гарантований державою борг, % ВВП</v>
      </c>
      <c r="C104" s="4"/>
      <c r="D104" s="124"/>
    </row>
    <row r="105" spans="1:4">
      <c r="A105" s="84">
        <v>3.3</v>
      </c>
      <c r="B105" s="299" t="str">
        <f t="shared" ref="B105" si="7">IF($E$1=1,C105,D105)</f>
        <v>Платіжний баланс</v>
      </c>
      <c r="C105" s="3" t="s">
        <v>408</v>
      </c>
      <c r="D105" s="3" t="s">
        <v>409</v>
      </c>
    </row>
    <row r="106" spans="1:4">
      <c r="A106" s="214" t="s">
        <v>467</v>
      </c>
      <c r="B106" s="292" t="str">
        <f>'3.3.1'!J1</f>
        <v>Сальдо поточного рахунку, млрд дол.</v>
      </c>
      <c r="C106" s="4"/>
      <c r="D106" s="4"/>
    </row>
    <row r="107" spans="1:4">
      <c r="A107" s="214" t="s">
        <v>472</v>
      </c>
      <c r="B107" s="292" t="str">
        <f>'3.3.2'!H1</f>
        <v>РЕОК гривні та торговельний баланс</v>
      </c>
      <c r="C107" s="4"/>
      <c r="D107" s="4"/>
    </row>
    <row r="108" spans="1:4">
      <c r="A108" s="214" t="s">
        <v>468</v>
      </c>
      <c r="B108" s="292" t="str">
        <f>'3.3.3'!H1</f>
        <v>Експорт зернових</v>
      </c>
      <c r="C108" s="4"/>
      <c r="D108" s="4"/>
    </row>
    <row r="109" spans="1:4">
      <c r="A109" s="214" t="s">
        <v>469</v>
      </c>
      <c r="B109" s="292" t="str">
        <f>'3.3.4'!H1</f>
        <v>Транзит газу</v>
      </c>
      <c r="C109" s="4"/>
      <c r="D109" s="4"/>
    </row>
    <row r="110" spans="1:4">
      <c r="A110" s="214" t="s">
        <v>470</v>
      </c>
      <c r="B110" s="292" t="str">
        <f>'3.3.5'!$L1</f>
        <v>Фінансовий рахунок:чисті зовнішні зобов'язання, млрд дол.</v>
      </c>
      <c r="C110" s="4"/>
      <c r="D110" s="4"/>
    </row>
    <row r="111" spans="1:4">
      <c r="A111" s="214" t="s">
        <v>866</v>
      </c>
      <c r="B111" s="292" t="str">
        <f>'3.3.6'!H1</f>
        <v>Міжнародні резерви</v>
      </c>
      <c r="C111" s="4"/>
      <c r="D111" s="4"/>
    </row>
    <row r="112" spans="1:4">
      <c r="A112" s="213" t="s">
        <v>452</v>
      </c>
      <c r="B112" s="299" t="str">
        <f t="shared" ref="B112:B116" si="8">IF($E$1=1,C112,D112)</f>
        <v>Монетарні умови та фінансові ринки</v>
      </c>
      <c r="C112" s="3" t="s">
        <v>639</v>
      </c>
      <c r="D112" s="3" t="s">
        <v>640</v>
      </c>
    </row>
    <row r="113" spans="1:4">
      <c r="A113" s="214" t="s">
        <v>453</v>
      </c>
      <c r="B113" s="292" t="str">
        <f>'3.4.1'!M1</f>
        <v xml:space="preserve">Облікова ставка НБУ, середня, % </v>
      </c>
      <c r="C113" s="247"/>
      <c r="D113" s="247"/>
    </row>
    <row r="114" spans="1:4">
      <c r="A114" s="214" t="s">
        <v>454</v>
      </c>
      <c r="B114" s="292" t="str">
        <f>'3.4.2'!E1</f>
        <v xml:space="preserve">Реальна процентна ставка*, % </v>
      </c>
      <c r="C114" s="4"/>
      <c r="D114" s="4"/>
    </row>
    <row r="115" spans="1:4">
      <c r="A115" s="214" t="s">
        <v>715</v>
      </c>
      <c r="B115" s="292" t="str">
        <f>'3.4.3'!E1</f>
        <v>Індекс РЕОК гривні, IV.2016=1</v>
      </c>
      <c r="C115" s="4"/>
      <c r="D115" s="4"/>
    </row>
    <row r="116" spans="1:4">
      <c r="A116" s="213" t="s">
        <v>436</v>
      </c>
      <c r="B116" s="299" t="str">
        <f t="shared" si="8"/>
        <v>Ризики прогнозу</v>
      </c>
      <c r="C116" s="3" t="s">
        <v>462</v>
      </c>
      <c r="D116" s="3" t="s">
        <v>461</v>
      </c>
    </row>
    <row r="117" spans="1:4">
      <c r="A117" s="214" t="s">
        <v>437</v>
      </c>
      <c r="B117" s="292" t="str">
        <f>'3.5.1'!M1</f>
        <v>Прогноз реального ВВП, % р/р</v>
      </c>
      <c r="C117" s="4"/>
      <c r="D117" s="4"/>
    </row>
    <row r="118" spans="1:4">
      <c r="A118" s="214" t="s">
        <v>438</v>
      </c>
      <c r="B118" s="292" t="str">
        <f>'3.5.2'!U1</f>
        <v>Прогноз ІСЦ та інфляційні цілі, % р/р</v>
      </c>
      <c r="C118" s="4"/>
      <c r="D118" s="4"/>
    </row>
    <row r="119" spans="1:4">
      <c r="A119" t="s">
        <v>1650</v>
      </c>
      <c r="B119" s="299" t="str">
        <f t="shared" ref="B119" si="9">IF($E$1=1,C119,D119)</f>
        <v>Вставка: Альтернативний сценарій: прискорення реформ</v>
      </c>
      <c r="C119" s="1" t="s">
        <v>1651</v>
      </c>
      <c r="D119" s="1" t="s">
        <v>1652</v>
      </c>
    </row>
    <row r="120" spans="1:4">
      <c r="A120" s="214" t="s">
        <v>1653</v>
      </c>
      <c r="B120" s="292" t="str">
        <f>B.5.1!E1</f>
        <v>Зростання ВВП та співвідношення інвестицій до ВВП, % (середнє за 2009-2017 роки)</v>
      </c>
    </row>
    <row r="121" spans="1:4">
      <c r="A121" s="214"/>
    </row>
    <row r="122" spans="1:4">
      <c r="A122" s="214"/>
    </row>
    <row r="127" spans="1:4">
      <c r="C127" s="4"/>
      <c r="D127" s="4"/>
    </row>
    <row r="128" spans="1:4">
      <c r="C128" s="4"/>
      <c r="D128" s="4"/>
    </row>
    <row r="129" spans="3:4">
      <c r="C129" s="4"/>
      <c r="D129" s="4"/>
    </row>
    <row r="130" spans="3:4">
      <c r="C130" s="4"/>
      <c r="D130" s="4"/>
    </row>
    <row r="131" spans="3:4">
      <c r="C131" s="247"/>
      <c r="D131" s="4"/>
    </row>
    <row r="132" spans="3:4">
      <c r="C132" s="4"/>
      <c r="D132" s="4"/>
    </row>
    <row r="133" spans="3:4">
      <c r="C133" s="247"/>
      <c r="D133" s="4"/>
    </row>
    <row r="134" spans="3:4">
      <c r="C134" s="4"/>
      <c r="D134" s="4"/>
    </row>
    <row r="135" spans="3:4">
      <c r="C135" s="4"/>
      <c r="D135" s="4"/>
    </row>
    <row r="136" spans="3:4">
      <c r="C136" s="247"/>
      <c r="D136" s="247"/>
    </row>
    <row r="137" spans="3:4">
      <c r="C137" s="247"/>
      <c r="D137" s="247"/>
    </row>
    <row r="138" spans="3:4">
      <c r="C138" s="4"/>
      <c r="D138" s="4"/>
    </row>
    <row r="139" spans="3:4">
      <c r="C139" s="247"/>
      <c r="D139" s="247"/>
    </row>
    <row r="140" spans="3:4">
      <c r="C140" s="247"/>
      <c r="D140" s="247"/>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r:id="rId1"/>
    </customSheetView>
  </customSheetViews>
  <hyperlinks>
    <hyperlink ref="A26" location="'2.1.1'!A1" display="2.1.1"/>
    <hyperlink ref="A27" location="'2.1.2'!A1" display="2.1.2"/>
    <hyperlink ref="A28" location="'2.1.3'!A1" display="2.1.3"/>
    <hyperlink ref="A29" location="'2.1.4'!A1" display="2.1.4"/>
    <hyperlink ref="A30" location="'2.1.5'!A1" display="2.1.5"/>
    <hyperlink ref="A31" location="'2.1.6'!A1" display="2.1.6"/>
    <hyperlink ref="A32" location="'2.1.7'!A1" display="2.1.7"/>
    <hyperlink ref="A33" location="'2.1.8'!A1" display="2.1.8"/>
    <hyperlink ref="A34" location="'2.1.9'!A1" display="2.1.9"/>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19" location="B.1.1!A1" display="B.1.1"/>
    <hyperlink ref="A20" location="B.1.2!A1" display="B.1.2"/>
    <hyperlink ref="A21" location="B.1.3!A1" display="B.1.3"/>
    <hyperlink ref="A36" location="'2.2.1'!A1" display="2.2.1"/>
    <hyperlink ref="A37" location="'2.2.2'!A1" display="2.2.2"/>
    <hyperlink ref="A70" location="'2.5.1'!A1" display="2.5.1"/>
    <hyperlink ref="A71" location="'2.5.2'!A1" display="2.5.2"/>
    <hyperlink ref="A51" location="'2.3.1'!A1" display="2.3.1"/>
    <hyperlink ref="A52" location="'2.3.2'!A1" display="2.3.2"/>
    <hyperlink ref="A53" location="'2.3.3'!A1" display="2.3.3"/>
    <hyperlink ref="A54" location="'2.3.4'!A1" display="2.3.4"/>
    <hyperlink ref="A55" location="'2.3.5'!A1" display="2.3.5"/>
    <hyperlink ref="A56" location="'2.3.6'!A1" display="2.3.6"/>
    <hyperlink ref="A81" location="'2.6.1'!A1" display="2.6.1"/>
    <hyperlink ref="A82" location="'2.6.2'!A1" display="2.6.2"/>
    <hyperlink ref="A83" location="'2.6.3'!A1" display="2.6.3"/>
    <hyperlink ref="A84" location="'2.6.4'!A1" display="2.6.4"/>
    <hyperlink ref="A85" location="'2.6.5'!A1" display="2.6.5"/>
    <hyperlink ref="A86" location="'2.6.6'!A1" display="2.6.6"/>
    <hyperlink ref="A87" location="'2.6.7'!A1" display="2.6.7"/>
    <hyperlink ref="A88" location="'2.6.8'!A1" display="2.6.8"/>
    <hyperlink ref="A117" location="'3.5.1'!A1" display="3.5.1"/>
    <hyperlink ref="A118" location="'3.5.2'!A1" display="3.5.2"/>
    <hyperlink ref="A64" location="'2.4.1 '!A1" display="2.4.1"/>
    <hyperlink ref="A65" location="'2.4.2 '!A1" display="2.4.2"/>
    <hyperlink ref="A66" location="'2.4.4'!A1" display="2.4.4"/>
    <hyperlink ref="A113" location="'3.4.1'!A1" display="3.4.1"/>
    <hyperlink ref="A115" location="'3.4.3'!A1" display="3.4.3"/>
    <hyperlink ref="A91" location="'3.1.1'!A1" display="3.1.1"/>
    <hyperlink ref="A92" location="'3.1.2'!A1" display="3.1.2"/>
    <hyperlink ref="A93" location="'3.1.3'!A1" display="3.1.3"/>
    <hyperlink ref="A94" location="'3.1.4'!A1" display="3.1.4"/>
    <hyperlink ref="A95" location="'3.1.5'!A1" display="3.1.5"/>
    <hyperlink ref="A97" location="'3.2.1'!A1" display="3.2.1"/>
    <hyperlink ref="A98" location="'3.2.2'!A1" display="3.2.2"/>
    <hyperlink ref="A99" location="'3.2.3'!A1" display="3.2.3"/>
    <hyperlink ref="A100" location="'3.2.4'!A1" display="3.2.4"/>
    <hyperlink ref="A101" location="'3.2.5'!A1" display="3.2.5"/>
    <hyperlink ref="A106" location="'3.3.1'!A1" display="3.3.1"/>
    <hyperlink ref="A107" location="'3.3.2'!A1" display="3.3.2"/>
    <hyperlink ref="A108" location="'3.3.3'!A1" display="3.3.3"/>
    <hyperlink ref="A110" location="'3.3.5'!A1" display="3.3.5"/>
    <hyperlink ref="A111" location="'3.3.6'!A1" display="3.3.6"/>
    <hyperlink ref="A38" location="'2.2.3'!A1" display="2.2.3"/>
    <hyperlink ref="A40" location="'2.2.5'!A1" display="2.2.5"/>
    <hyperlink ref="A42" location="'2.2.7'!A1" display="2.2.7"/>
    <hyperlink ref="A39" location="'2.2.4'!A1" display="2.2.4"/>
    <hyperlink ref="A41" location="'2.2.6'!A1" display="2.2.6"/>
    <hyperlink ref="A43" location="'2.2.8'!A1" display="2.2.8"/>
    <hyperlink ref="A22" location="B.1.4!A1" display="B.1.4"/>
    <hyperlink ref="A72" location="'2.5.3'!A1" display="2.5.3"/>
    <hyperlink ref="A73" location="'2.5.4'!A1" display="2.5.4"/>
    <hyperlink ref="A74" location="'2.5.5'!A1" display="2.5.5"/>
    <hyperlink ref="A102:A104" location="'3.2.5'!A1" display="3.2.5"/>
    <hyperlink ref="A114" location="'3.4.2'!A1" display="3.4.2"/>
    <hyperlink ref="A23" location="B.1.5!A1" display="B.1.5"/>
    <hyperlink ref="A58" location="В.3.1!A1" display="В.3.1"/>
    <hyperlink ref="A59" location="В.3.2!A1" display="В.3.2"/>
    <hyperlink ref="A61" location="В.3.3!A1" display="В.3.3"/>
    <hyperlink ref="A62" location="В.3.4!A1" display="В.3.4"/>
    <hyperlink ref="A104" location="'3.2.8'!A1" display="3.2.8"/>
    <hyperlink ref="A102" location="'3.2.6'!A1" display="3.2.6"/>
    <hyperlink ref="A103" location="'3.2.7'!A1" display="3.2.7"/>
    <hyperlink ref="A109" location="'3.3.4'!A1" display="3.3.4"/>
    <hyperlink ref="A44" location="'2.2.9'!A1" display="2.2.9"/>
    <hyperlink ref="A79" location="B.4.1!A1" display="B.4.2"/>
    <hyperlink ref="A46" location="B.2.1!A1" display="В.3.1"/>
    <hyperlink ref="A47" location="В.3.2!A1" display="В.3.2"/>
    <hyperlink ref="A48" location="В.2.3!A1" display="В.2.3"/>
    <hyperlink ref="A49" location="В.2.4!A1" display="В.2.4"/>
    <hyperlink ref="A60" location="В.3.T.1!A1" display="В.3.T.1"/>
    <hyperlink ref="A75" location="'2.5.6'!A1" display="2.5.6"/>
    <hyperlink ref="A76" location="'2.5.7'!A1" display="2.5.7"/>
    <hyperlink ref="A77" location="'2.5.8'!A1" display="2.5.8"/>
    <hyperlink ref="A67" location="'2.4.4'!A1" display="2.4.4"/>
    <hyperlink ref="A68" location="'2.4.5'!A1" display="2.4.5"/>
    <hyperlink ref="A120" location="B.5.1!A1" display="B.5.1"/>
  </hyperlinks>
  <pageMargins left="0.7" right="0.7" top="0.75" bottom="0.75" header="0.3" footer="0.3"/>
  <pageSetup paperSize="9" scale="66" fitToHeight="0" orientation="landscape" horizontalDpi="4294967293"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7173" r:id="rId5" name="List Box 5">
              <controlPr defaultSize="0" autoLine="0" autoPict="0">
                <anchor moveWithCells="1">
                  <from>
                    <xdr:col>1</xdr:col>
                    <xdr:colOff>28575</xdr:colOff>
                    <xdr:row>0</xdr:row>
                    <xdr:rowOff>0</xdr:rowOff>
                  </from>
                  <to>
                    <xdr:col>1</xdr:col>
                    <xdr:colOff>3381375</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3"/>
  </sheetPr>
  <dimension ref="A1:Q2746"/>
  <sheetViews>
    <sheetView showGridLines="0" zoomScaleNormal="100" workbookViewId="0"/>
  </sheetViews>
  <sheetFormatPr defaultRowHeight="12.75"/>
  <cols>
    <col min="1" max="1" width="11.42578125" style="436" bestFit="1" customWidth="1"/>
    <col min="2" max="2" width="9.42578125" style="1" customWidth="1"/>
    <col min="3" max="3" width="9.28515625" style="1"/>
    <col min="4" max="4" width="9.42578125" style="1" customWidth="1"/>
    <col min="5" max="5" width="9.28515625" style="1"/>
    <col min="6" max="7" width="9.42578125" style="1" customWidth="1"/>
    <col min="8" max="8" width="9.28515625" style="413"/>
    <col min="9" max="16" width="9.28515625" style="435"/>
  </cols>
  <sheetData>
    <row r="1" spans="1:9">
      <c r="A1" s="434" t="s">
        <v>84</v>
      </c>
      <c r="B1" s="634" t="str">
        <f>IF(Content!$E$1=1,B3,B4)</f>
        <v>ФРС (верхня межа)</v>
      </c>
      <c r="C1" s="634"/>
      <c r="D1" s="634" t="str">
        <f>IF(Content!$E$1=1,D3,D4)</f>
        <v>Депозитна ставка ЄЦБ</v>
      </c>
      <c r="E1" s="634"/>
      <c r="F1" s="634" t="str">
        <f>IF(Content!$E$1=1,F3,F4)</f>
        <v xml:space="preserve">Банк Англії </v>
      </c>
      <c r="G1" s="634"/>
      <c r="I1" s="432" t="str">
        <f>IF(Content!$E$1=1,I3,I5)</f>
        <v>Ключові процентні ставки провідних центральних банків та депозитна ставка ЄЦБ*, %</v>
      </c>
    </row>
    <row r="2" spans="1:9">
      <c r="B2" s="1" t="str">
        <f>IF(Content!$E$1=1,B5,B6)</f>
        <v>Поточний прогноз</v>
      </c>
      <c r="C2" s="1" t="str">
        <f>IF(Content!$E$1=1,C5,C6)</f>
        <v>Попередній прогноз</v>
      </c>
      <c r="D2" s="1" t="str">
        <f>IF(Content!$E$1=1,D5,D6)</f>
        <v>Поточний прогноз</v>
      </c>
      <c r="E2" s="1" t="str">
        <f>IF(Content!$E$1=1,E5,E6)</f>
        <v>Попередній прогноз</v>
      </c>
      <c r="F2" s="1" t="str">
        <f>IF(Content!$E$1=1,F5,F6)</f>
        <v>Поточний прогноз</v>
      </c>
      <c r="G2" s="1" t="str">
        <f>IF(Content!$E$1=1,G5,G6)</f>
        <v>Попередній прогноз</v>
      </c>
    </row>
    <row r="3" spans="1:9" hidden="1">
      <c r="A3" s="437"/>
      <c r="B3" s="634" t="s">
        <v>646</v>
      </c>
      <c r="C3" s="634"/>
      <c r="D3" s="634" t="s">
        <v>647</v>
      </c>
      <c r="E3" s="634"/>
      <c r="F3" s="634" t="s">
        <v>648</v>
      </c>
      <c r="G3" s="634"/>
      <c r="I3" s="433" t="s">
        <v>1616</v>
      </c>
    </row>
    <row r="4" spans="1:9" hidden="1">
      <c r="A4" s="437"/>
      <c r="B4" s="634" t="s">
        <v>649</v>
      </c>
      <c r="C4" s="634"/>
      <c r="D4" s="634" t="s">
        <v>650</v>
      </c>
      <c r="E4" s="634"/>
      <c r="F4" s="634" t="s">
        <v>651</v>
      </c>
      <c r="G4" s="634"/>
    </row>
    <row r="5" spans="1:9" hidden="1">
      <c r="A5" s="437"/>
      <c r="B5" s="1" t="s">
        <v>284</v>
      </c>
      <c r="C5" s="1" t="s">
        <v>285</v>
      </c>
      <c r="D5" s="1" t="s">
        <v>284</v>
      </c>
      <c r="E5" s="1" t="s">
        <v>285</v>
      </c>
      <c r="F5" s="1" t="s">
        <v>284</v>
      </c>
      <c r="G5" s="1" t="s">
        <v>285</v>
      </c>
      <c r="I5" s="433" t="s">
        <v>1617</v>
      </c>
    </row>
    <row r="6" spans="1:9" hidden="1">
      <c r="A6" s="437"/>
      <c r="B6" s="1" t="s">
        <v>282</v>
      </c>
      <c r="C6" s="1" t="s">
        <v>283</v>
      </c>
      <c r="D6" s="1" t="s">
        <v>282</v>
      </c>
      <c r="E6" s="1" t="s">
        <v>283</v>
      </c>
      <c r="F6" s="1" t="s">
        <v>282</v>
      </c>
      <c r="G6" s="1" t="s">
        <v>283</v>
      </c>
    </row>
    <row r="7" spans="1:9">
      <c r="A7" s="438">
        <v>42737</v>
      </c>
      <c r="B7" s="1">
        <v>0.75</v>
      </c>
      <c r="C7" s="1">
        <v>0.75</v>
      </c>
      <c r="D7" s="1">
        <v>-0.4</v>
      </c>
      <c r="E7" s="1">
        <v>-0.4</v>
      </c>
      <c r="F7" s="1">
        <v>0.25</v>
      </c>
      <c r="G7" s="1">
        <v>0.25</v>
      </c>
      <c r="H7" s="435"/>
    </row>
    <row r="8" spans="1:9">
      <c r="A8" s="438">
        <v>42738</v>
      </c>
      <c r="B8" s="1">
        <v>0.75</v>
      </c>
      <c r="C8" s="1">
        <v>0.75</v>
      </c>
      <c r="D8" s="1">
        <v>-0.4</v>
      </c>
      <c r="E8" s="1">
        <v>-0.4</v>
      </c>
      <c r="F8" s="1">
        <v>0.25</v>
      </c>
      <c r="G8" s="1">
        <v>0.25</v>
      </c>
      <c r="H8" s="435"/>
    </row>
    <row r="9" spans="1:9">
      <c r="A9" s="438">
        <v>42739</v>
      </c>
      <c r="B9" s="1">
        <v>0.75</v>
      </c>
      <c r="C9" s="1">
        <v>0.75</v>
      </c>
      <c r="D9" s="1">
        <v>-0.4</v>
      </c>
      <c r="E9" s="1">
        <v>-0.4</v>
      </c>
      <c r="F9" s="1">
        <v>0.25</v>
      </c>
      <c r="G9" s="1">
        <v>0.25</v>
      </c>
      <c r="H9" s="435"/>
    </row>
    <row r="10" spans="1:9">
      <c r="A10" s="438">
        <v>42740</v>
      </c>
      <c r="B10" s="1">
        <v>0.75</v>
      </c>
      <c r="C10" s="1">
        <v>0.75</v>
      </c>
      <c r="D10" s="1">
        <v>-0.4</v>
      </c>
      <c r="E10" s="1">
        <v>-0.4</v>
      </c>
      <c r="F10" s="1">
        <v>0.25</v>
      </c>
      <c r="G10" s="1">
        <v>0.25</v>
      </c>
      <c r="H10" s="435"/>
    </row>
    <row r="11" spans="1:9">
      <c r="A11" s="438">
        <v>42741</v>
      </c>
      <c r="B11" s="1">
        <v>0.75</v>
      </c>
      <c r="C11" s="1">
        <v>0.75</v>
      </c>
      <c r="D11" s="1">
        <v>-0.4</v>
      </c>
      <c r="E11" s="1">
        <v>-0.4</v>
      </c>
      <c r="F11" s="1">
        <v>0.25</v>
      </c>
      <c r="G11" s="1">
        <v>0.25</v>
      </c>
      <c r="H11" s="435"/>
    </row>
    <row r="12" spans="1:9">
      <c r="A12" s="438">
        <v>42744</v>
      </c>
      <c r="B12" s="1">
        <v>0.75</v>
      </c>
      <c r="C12" s="1">
        <v>0.75</v>
      </c>
      <c r="D12" s="1">
        <v>-0.4</v>
      </c>
      <c r="E12" s="1">
        <v>-0.4</v>
      </c>
      <c r="F12" s="1">
        <v>0.25</v>
      </c>
      <c r="G12" s="1">
        <v>0.25</v>
      </c>
      <c r="H12" s="435"/>
    </row>
    <row r="13" spans="1:9">
      <c r="A13" s="438">
        <v>42745</v>
      </c>
      <c r="B13" s="1">
        <v>0.75</v>
      </c>
      <c r="C13" s="1">
        <v>0.75</v>
      </c>
      <c r="D13" s="1">
        <v>-0.4</v>
      </c>
      <c r="E13" s="1">
        <v>-0.4</v>
      </c>
      <c r="F13" s="1">
        <v>0.25</v>
      </c>
      <c r="G13" s="1">
        <v>0.25</v>
      </c>
      <c r="H13" s="435"/>
    </row>
    <row r="14" spans="1:9">
      <c r="A14" s="438">
        <v>42746</v>
      </c>
      <c r="B14" s="1">
        <v>0.75</v>
      </c>
      <c r="C14" s="1">
        <v>0.75</v>
      </c>
      <c r="D14" s="1">
        <v>-0.4</v>
      </c>
      <c r="E14" s="1">
        <v>-0.4</v>
      </c>
      <c r="F14" s="1">
        <v>0.25</v>
      </c>
      <c r="G14" s="1">
        <v>0.25</v>
      </c>
      <c r="H14" s="435"/>
    </row>
    <row r="15" spans="1:9">
      <c r="A15" s="438">
        <v>42747</v>
      </c>
      <c r="B15" s="1">
        <v>0.75</v>
      </c>
      <c r="C15" s="1">
        <v>0.75</v>
      </c>
      <c r="D15" s="1">
        <v>-0.4</v>
      </c>
      <c r="E15" s="1">
        <v>-0.4</v>
      </c>
      <c r="F15" s="1">
        <v>0.25</v>
      </c>
      <c r="G15" s="1">
        <v>0.25</v>
      </c>
      <c r="H15" s="435"/>
    </row>
    <row r="16" spans="1:9">
      <c r="A16" s="438">
        <v>42748</v>
      </c>
      <c r="B16" s="1">
        <v>0.75</v>
      </c>
      <c r="C16" s="1">
        <v>0.75</v>
      </c>
      <c r="D16" s="1">
        <v>-0.4</v>
      </c>
      <c r="E16" s="1">
        <v>-0.4</v>
      </c>
      <c r="F16" s="1">
        <v>0.25</v>
      </c>
      <c r="G16" s="1">
        <v>0.25</v>
      </c>
      <c r="H16" s="435"/>
    </row>
    <row r="17" spans="1:17">
      <c r="A17" s="438">
        <v>42751</v>
      </c>
      <c r="B17" s="1">
        <v>0.75</v>
      </c>
      <c r="C17" s="1">
        <v>0.75</v>
      </c>
      <c r="D17" s="1">
        <v>-0.4</v>
      </c>
      <c r="E17" s="1">
        <v>-0.4</v>
      </c>
      <c r="F17" s="1">
        <v>0.25</v>
      </c>
      <c r="G17" s="1">
        <v>0.25</v>
      </c>
      <c r="H17" s="435"/>
    </row>
    <row r="18" spans="1:17">
      <c r="A18" s="438">
        <v>42752</v>
      </c>
      <c r="B18" s="1">
        <v>0.75</v>
      </c>
      <c r="C18" s="1">
        <v>0.75</v>
      </c>
      <c r="D18" s="1">
        <v>-0.4</v>
      </c>
      <c r="E18" s="1">
        <v>-0.4</v>
      </c>
      <c r="F18" s="1">
        <v>0.25</v>
      </c>
      <c r="G18" s="1">
        <v>0.25</v>
      </c>
      <c r="H18" s="435"/>
      <c r="I18" s="433"/>
      <c r="Q18" s="71"/>
    </row>
    <row r="19" spans="1:17">
      <c r="A19" s="438">
        <v>42753</v>
      </c>
      <c r="B19" s="1">
        <v>0.75</v>
      </c>
      <c r="C19" s="1">
        <v>0.75</v>
      </c>
      <c r="D19" s="1">
        <v>-0.4</v>
      </c>
      <c r="E19" s="1">
        <v>-0.4</v>
      </c>
      <c r="F19" s="1">
        <v>0.25</v>
      </c>
      <c r="G19" s="1">
        <v>0.25</v>
      </c>
      <c r="H19" s="435"/>
      <c r="I19" s="433"/>
    </row>
    <row r="20" spans="1:17">
      <c r="A20" s="438">
        <v>42754</v>
      </c>
      <c r="B20" s="1">
        <v>0.75</v>
      </c>
      <c r="C20" s="1">
        <v>0.75</v>
      </c>
      <c r="D20" s="1">
        <v>-0.4</v>
      </c>
      <c r="E20" s="1">
        <v>-0.4</v>
      </c>
      <c r="F20" s="1">
        <v>0.25</v>
      </c>
      <c r="G20" s="1">
        <v>0.25</v>
      </c>
      <c r="H20" s="435"/>
      <c r="I20" s="433" t="str">
        <f>IF(Content!$E$1=1,J22,J23)</f>
        <v>*Маркери із заливкою - поточний прогноз, без заливки - попередній.</v>
      </c>
    </row>
    <row r="21" spans="1:17">
      <c r="A21" s="438">
        <v>42755</v>
      </c>
      <c r="B21" s="1">
        <v>0.75</v>
      </c>
      <c r="C21" s="1">
        <v>0.75</v>
      </c>
      <c r="D21" s="1">
        <v>-0.4</v>
      </c>
      <c r="E21" s="1">
        <v>-0.4</v>
      </c>
      <c r="F21" s="1">
        <v>0.25</v>
      </c>
      <c r="G21" s="1">
        <v>0.25</v>
      </c>
      <c r="H21" s="435"/>
      <c r="I21" s="433" t="str">
        <f>IF(Content!$E$1=1,I22,I23)</f>
        <v>Джерело: офіційні сторінки центральних банків, прогноз НБУ.</v>
      </c>
    </row>
    <row r="22" spans="1:17">
      <c r="A22" s="438">
        <v>42758</v>
      </c>
      <c r="B22" s="1">
        <v>0.75</v>
      </c>
      <c r="C22" s="1">
        <v>0.75</v>
      </c>
      <c r="D22" s="1">
        <v>-0.4</v>
      </c>
      <c r="E22" s="1">
        <v>-0.4</v>
      </c>
      <c r="F22" s="1">
        <v>0.25</v>
      </c>
      <c r="G22" s="1">
        <v>0.25</v>
      </c>
      <c r="H22" s="435"/>
      <c r="I22" s="439" t="s">
        <v>1548</v>
      </c>
      <c r="J22" s="118" t="s">
        <v>1549</v>
      </c>
    </row>
    <row r="23" spans="1:17">
      <c r="A23" s="438">
        <v>42759</v>
      </c>
      <c r="B23" s="1">
        <v>0.75</v>
      </c>
      <c r="C23" s="1">
        <v>0.75</v>
      </c>
      <c r="D23" s="1">
        <v>-0.4</v>
      </c>
      <c r="E23" s="1">
        <v>-0.4</v>
      </c>
      <c r="F23" s="1">
        <v>0.25</v>
      </c>
      <c r="G23" s="1">
        <v>0.25</v>
      </c>
      <c r="H23" s="435"/>
      <c r="I23" s="439" t="s">
        <v>1547</v>
      </c>
      <c r="J23" s="118" t="s">
        <v>1607</v>
      </c>
    </row>
    <row r="24" spans="1:17">
      <c r="A24" s="438">
        <v>42760</v>
      </c>
      <c r="B24" s="1">
        <v>0.75</v>
      </c>
      <c r="C24" s="1">
        <v>0.75</v>
      </c>
      <c r="D24" s="1">
        <v>-0.4</v>
      </c>
      <c r="E24" s="1">
        <v>-0.4</v>
      </c>
      <c r="F24" s="1">
        <v>0.25</v>
      </c>
      <c r="G24" s="1">
        <v>0.25</v>
      </c>
      <c r="H24" s="435"/>
      <c r="I24" s="433"/>
    </row>
    <row r="25" spans="1:17">
      <c r="A25" s="438">
        <v>42761</v>
      </c>
      <c r="B25" s="1">
        <v>0.75</v>
      </c>
      <c r="C25" s="1">
        <v>0.75</v>
      </c>
      <c r="D25" s="1">
        <v>-0.4</v>
      </c>
      <c r="E25" s="1">
        <v>-0.4</v>
      </c>
      <c r="F25" s="1">
        <v>0.25</v>
      </c>
      <c r="G25" s="1">
        <v>0.25</v>
      </c>
      <c r="H25" s="435"/>
      <c r="I25" s="433"/>
    </row>
    <row r="26" spans="1:17">
      <c r="A26" s="438">
        <v>42762</v>
      </c>
      <c r="B26" s="1">
        <v>0.75</v>
      </c>
      <c r="C26" s="1">
        <v>0.75</v>
      </c>
      <c r="D26" s="1">
        <v>-0.4</v>
      </c>
      <c r="E26" s="1">
        <v>-0.4</v>
      </c>
      <c r="F26" s="1">
        <v>0.25</v>
      </c>
      <c r="G26" s="1">
        <v>0.25</v>
      </c>
      <c r="H26" s="435"/>
      <c r="I26" s="433"/>
    </row>
    <row r="27" spans="1:17">
      <c r="A27" s="438">
        <v>42765</v>
      </c>
      <c r="B27" s="1">
        <v>0.75</v>
      </c>
      <c r="C27" s="1">
        <v>0.75</v>
      </c>
      <c r="D27" s="1">
        <v>-0.4</v>
      </c>
      <c r="E27" s="1">
        <v>-0.4</v>
      </c>
      <c r="F27" s="1">
        <v>0.25</v>
      </c>
      <c r="G27" s="1">
        <v>0.25</v>
      </c>
      <c r="H27" s="435"/>
      <c r="I27" s="433"/>
    </row>
    <row r="28" spans="1:17">
      <c r="A28" s="438">
        <v>42766</v>
      </c>
      <c r="B28" s="1">
        <v>0.75</v>
      </c>
      <c r="C28" s="1">
        <v>0.75</v>
      </c>
      <c r="D28" s="1">
        <v>-0.4</v>
      </c>
      <c r="E28" s="1">
        <v>-0.4</v>
      </c>
      <c r="F28" s="1">
        <v>0.25</v>
      </c>
      <c r="G28" s="1">
        <v>0.25</v>
      </c>
      <c r="H28" s="435"/>
      <c r="I28" s="433"/>
    </row>
    <row r="29" spans="1:17">
      <c r="A29" s="438">
        <v>42767</v>
      </c>
      <c r="B29" s="1">
        <v>0.75</v>
      </c>
      <c r="C29" s="1">
        <v>0.75</v>
      </c>
      <c r="D29" s="1">
        <v>-0.4</v>
      </c>
      <c r="E29" s="1">
        <v>-0.4</v>
      </c>
      <c r="F29" s="1">
        <v>0.25</v>
      </c>
      <c r="G29" s="1">
        <v>0.25</v>
      </c>
      <c r="H29" s="435"/>
    </row>
    <row r="30" spans="1:17">
      <c r="A30" s="438">
        <v>42768</v>
      </c>
      <c r="B30" s="1">
        <v>0.75</v>
      </c>
      <c r="C30" s="1">
        <v>0.75</v>
      </c>
      <c r="D30" s="1">
        <v>-0.4</v>
      </c>
      <c r="E30" s="1">
        <v>-0.4</v>
      </c>
      <c r="F30" s="1">
        <v>0.25</v>
      </c>
      <c r="G30" s="1">
        <v>0.25</v>
      </c>
      <c r="H30" s="435"/>
    </row>
    <row r="31" spans="1:17">
      <c r="A31" s="438">
        <v>42769</v>
      </c>
      <c r="B31" s="1">
        <v>0.75</v>
      </c>
      <c r="C31" s="1">
        <v>0.75</v>
      </c>
      <c r="D31" s="1">
        <v>-0.4</v>
      </c>
      <c r="E31" s="1">
        <v>-0.4</v>
      </c>
      <c r="F31" s="1">
        <v>0.25</v>
      </c>
      <c r="G31" s="1">
        <v>0.25</v>
      </c>
      <c r="H31" s="435"/>
    </row>
    <row r="32" spans="1:17">
      <c r="A32" s="438">
        <v>42772</v>
      </c>
      <c r="B32" s="1">
        <v>0.75</v>
      </c>
      <c r="C32" s="1">
        <v>0.75</v>
      </c>
      <c r="D32" s="1">
        <v>-0.4</v>
      </c>
      <c r="E32" s="1">
        <v>-0.4</v>
      </c>
      <c r="F32" s="1">
        <v>0.25</v>
      </c>
      <c r="G32" s="1">
        <v>0.25</v>
      </c>
      <c r="H32" s="435"/>
    </row>
    <row r="33" spans="1:8">
      <c r="A33" s="438">
        <v>42773</v>
      </c>
      <c r="B33" s="1">
        <v>0.75</v>
      </c>
      <c r="C33" s="1">
        <v>0.75</v>
      </c>
      <c r="D33" s="1">
        <v>-0.4</v>
      </c>
      <c r="E33" s="1">
        <v>-0.4</v>
      </c>
      <c r="F33" s="1">
        <v>0.25</v>
      </c>
      <c r="G33" s="1">
        <v>0.25</v>
      </c>
      <c r="H33" s="435"/>
    </row>
    <row r="34" spans="1:8">
      <c r="A34" s="438">
        <v>42774</v>
      </c>
      <c r="B34" s="1">
        <v>0.75</v>
      </c>
      <c r="C34" s="1">
        <v>0.75</v>
      </c>
      <c r="D34" s="1">
        <v>-0.4</v>
      </c>
      <c r="E34" s="1">
        <v>-0.4</v>
      </c>
      <c r="F34" s="1">
        <v>0.25</v>
      </c>
      <c r="G34" s="1">
        <v>0.25</v>
      </c>
      <c r="H34" s="435"/>
    </row>
    <row r="35" spans="1:8">
      <c r="A35" s="438">
        <v>42775</v>
      </c>
      <c r="B35" s="1">
        <v>0.75</v>
      </c>
      <c r="C35" s="1">
        <v>0.75</v>
      </c>
      <c r="D35" s="1">
        <v>-0.4</v>
      </c>
      <c r="E35" s="1">
        <v>-0.4</v>
      </c>
      <c r="F35" s="1">
        <v>0.25</v>
      </c>
      <c r="G35" s="1">
        <v>0.25</v>
      </c>
      <c r="H35" s="435"/>
    </row>
    <row r="36" spans="1:8">
      <c r="A36" s="438">
        <v>42776</v>
      </c>
      <c r="B36" s="1">
        <v>0.75</v>
      </c>
      <c r="C36" s="1">
        <v>0.75</v>
      </c>
      <c r="D36" s="1">
        <v>-0.4</v>
      </c>
      <c r="E36" s="1">
        <v>-0.4</v>
      </c>
      <c r="F36" s="1">
        <v>0.25</v>
      </c>
      <c r="G36" s="1">
        <v>0.25</v>
      </c>
      <c r="H36" s="435"/>
    </row>
    <row r="37" spans="1:8">
      <c r="A37" s="438">
        <v>42779</v>
      </c>
      <c r="B37" s="1">
        <v>0.75</v>
      </c>
      <c r="C37" s="1">
        <v>0.75</v>
      </c>
      <c r="D37" s="1">
        <v>-0.4</v>
      </c>
      <c r="E37" s="1">
        <v>-0.4</v>
      </c>
      <c r="F37" s="1">
        <v>0.25</v>
      </c>
      <c r="G37" s="1">
        <v>0.25</v>
      </c>
      <c r="H37" s="435"/>
    </row>
    <row r="38" spans="1:8">
      <c r="A38" s="438">
        <v>42780</v>
      </c>
      <c r="B38" s="1">
        <v>0.75</v>
      </c>
      <c r="C38" s="1">
        <v>0.75</v>
      </c>
      <c r="D38" s="1">
        <v>-0.4</v>
      </c>
      <c r="E38" s="1">
        <v>-0.4</v>
      </c>
      <c r="F38" s="1">
        <v>0.25</v>
      </c>
      <c r="G38" s="1">
        <v>0.25</v>
      </c>
      <c r="H38" s="435"/>
    </row>
    <row r="39" spans="1:8">
      <c r="A39" s="438">
        <v>42781</v>
      </c>
      <c r="B39" s="1">
        <v>0.75</v>
      </c>
      <c r="C39" s="1">
        <v>0.75</v>
      </c>
      <c r="D39" s="1">
        <v>-0.4</v>
      </c>
      <c r="E39" s="1">
        <v>-0.4</v>
      </c>
      <c r="F39" s="1">
        <v>0.25</v>
      </c>
      <c r="G39" s="1">
        <v>0.25</v>
      </c>
      <c r="H39" s="435"/>
    </row>
    <row r="40" spans="1:8">
      <c r="A40" s="438">
        <v>42782</v>
      </c>
      <c r="B40" s="1">
        <v>0.75</v>
      </c>
      <c r="C40" s="1">
        <v>0.75</v>
      </c>
      <c r="D40" s="1">
        <v>-0.4</v>
      </c>
      <c r="E40" s="1">
        <v>-0.4</v>
      </c>
      <c r="F40" s="1">
        <v>0.25</v>
      </c>
      <c r="G40" s="1">
        <v>0.25</v>
      </c>
      <c r="H40" s="435"/>
    </row>
    <row r="41" spans="1:8">
      <c r="A41" s="438">
        <v>42783</v>
      </c>
      <c r="B41" s="1">
        <v>0.75</v>
      </c>
      <c r="C41" s="1">
        <v>0.75</v>
      </c>
      <c r="D41" s="1">
        <v>-0.4</v>
      </c>
      <c r="E41" s="1">
        <v>-0.4</v>
      </c>
      <c r="F41" s="1">
        <v>0.25</v>
      </c>
      <c r="G41" s="1">
        <v>0.25</v>
      </c>
      <c r="H41" s="435"/>
    </row>
    <row r="42" spans="1:8">
      <c r="A42" s="438">
        <v>42786</v>
      </c>
      <c r="B42" s="1">
        <v>0.75</v>
      </c>
      <c r="C42" s="1">
        <v>0.75</v>
      </c>
      <c r="D42" s="1">
        <v>-0.4</v>
      </c>
      <c r="E42" s="1">
        <v>-0.4</v>
      </c>
      <c r="F42" s="1">
        <v>0.25</v>
      </c>
      <c r="G42" s="1">
        <v>0.25</v>
      </c>
      <c r="H42" s="435"/>
    </row>
    <row r="43" spans="1:8">
      <c r="A43" s="438">
        <v>42787</v>
      </c>
      <c r="B43" s="1">
        <v>0.75</v>
      </c>
      <c r="C43" s="1">
        <v>0.75</v>
      </c>
      <c r="D43" s="1">
        <v>-0.4</v>
      </c>
      <c r="E43" s="1">
        <v>-0.4</v>
      </c>
      <c r="F43" s="1">
        <v>0.25</v>
      </c>
      <c r="G43" s="1">
        <v>0.25</v>
      </c>
      <c r="H43" s="435"/>
    </row>
    <row r="44" spans="1:8">
      <c r="A44" s="438">
        <v>42788</v>
      </c>
      <c r="B44" s="1">
        <v>0.75</v>
      </c>
      <c r="C44" s="1">
        <v>0.75</v>
      </c>
      <c r="D44" s="1">
        <v>-0.4</v>
      </c>
      <c r="E44" s="1">
        <v>-0.4</v>
      </c>
      <c r="F44" s="1">
        <v>0.25</v>
      </c>
      <c r="G44" s="1">
        <v>0.25</v>
      </c>
      <c r="H44" s="435"/>
    </row>
    <row r="45" spans="1:8">
      <c r="A45" s="438">
        <v>42789</v>
      </c>
      <c r="B45" s="1">
        <v>0.75</v>
      </c>
      <c r="C45" s="1">
        <v>0.75</v>
      </c>
      <c r="D45" s="1">
        <v>-0.4</v>
      </c>
      <c r="E45" s="1">
        <v>-0.4</v>
      </c>
      <c r="F45" s="1">
        <v>0.25</v>
      </c>
      <c r="G45" s="1">
        <v>0.25</v>
      </c>
      <c r="H45" s="435"/>
    </row>
    <row r="46" spans="1:8">
      <c r="A46" s="438">
        <v>42790</v>
      </c>
      <c r="B46" s="1">
        <v>0.75</v>
      </c>
      <c r="C46" s="1">
        <v>0.75</v>
      </c>
      <c r="D46" s="1">
        <v>-0.4</v>
      </c>
      <c r="E46" s="1">
        <v>-0.4</v>
      </c>
      <c r="F46" s="1">
        <v>0.25</v>
      </c>
      <c r="G46" s="1">
        <v>0.25</v>
      </c>
      <c r="H46" s="435"/>
    </row>
    <row r="47" spans="1:8">
      <c r="A47" s="438">
        <v>42793</v>
      </c>
      <c r="B47" s="1">
        <v>0.75</v>
      </c>
      <c r="C47" s="1">
        <v>0.75</v>
      </c>
      <c r="D47" s="1">
        <v>-0.4</v>
      </c>
      <c r="E47" s="1">
        <v>-0.4</v>
      </c>
      <c r="F47" s="1">
        <v>0.25</v>
      </c>
      <c r="G47" s="1">
        <v>0.25</v>
      </c>
      <c r="H47" s="435"/>
    </row>
    <row r="48" spans="1:8">
      <c r="A48" s="438">
        <v>42794</v>
      </c>
      <c r="B48" s="1">
        <v>0.75</v>
      </c>
      <c r="C48" s="1">
        <v>0.75</v>
      </c>
      <c r="D48" s="1">
        <v>-0.4</v>
      </c>
      <c r="E48" s="1">
        <v>-0.4</v>
      </c>
      <c r="F48" s="1">
        <v>0.25</v>
      </c>
      <c r="G48" s="1">
        <v>0.25</v>
      </c>
      <c r="H48" s="435"/>
    </row>
    <row r="49" spans="1:8">
      <c r="A49" s="438">
        <v>42795</v>
      </c>
      <c r="B49" s="1">
        <v>0.75</v>
      </c>
      <c r="C49" s="1">
        <v>0.75</v>
      </c>
      <c r="D49" s="1">
        <v>-0.4</v>
      </c>
      <c r="E49" s="1">
        <v>-0.4</v>
      </c>
      <c r="F49" s="1">
        <v>0.25</v>
      </c>
      <c r="G49" s="1">
        <v>0.25</v>
      </c>
      <c r="H49" s="435"/>
    </row>
    <row r="50" spans="1:8">
      <c r="A50" s="438">
        <v>42796</v>
      </c>
      <c r="B50" s="1">
        <v>0.75</v>
      </c>
      <c r="C50" s="1">
        <v>0.75</v>
      </c>
      <c r="D50" s="1">
        <v>-0.4</v>
      </c>
      <c r="E50" s="1">
        <v>-0.4</v>
      </c>
      <c r="F50" s="1">
        <v>0.25</v>
      </c>
      <c r="G50" s="1">
        <v>0.25</v>
      </c>
      <c r="H50" s="435"/>
    </row>
    <row r="51" spans="1:8">
      <c r="A51" s="438">
        <v>42797</v>
      </c>
      <c r="B51" s="1">
        <v>0.75</v>
      </c>
      <c r="C51" s="1">
        <v>0.75</v>
      </c>
      <c r="D51" s="1">
        <v>-0.4</v>
      </c>
      <c r="E51" s="1">
        <v>-0.4</v>
      </c>
      <c r="F51" s="1">
        <v>0.25</v>
      </c>
      <c r="G51" s="1">
        <v>0.25</v>
      </c>
      <c r="H51" s="435"/>
    </row>
    <row r="52" spans="1:8">
      <c r="A52" s="438">
        <v>42800</v>
      </c>
      <c r="B52" s="1">
        <v>0.75</v>
      </c>
      <c r="C52" s="1">
        <v>0.75</v>
      </c>
      <c r="D52" s="1">
        <v>-0.4</v>
      </c>
      <c r="E52" s="1">
        <v>-0.4</v>
      </c>
      <c r="F52" s="1">
        <v>0.25</v>
      </c>
      <c r="G52" s="1">
        <v>0.25</v>
      </c>
      <c r="H52" s="435"/>
    </row>
    <row r="53" spans="1:8">
      <c r="A53" s="438">
        <v>42801</v>
      </c>
      <c r="B53" s="1">
        <v>0.75</v>
      </c>
      <c r="C53" s="1">
        <v>0.75</v>
      </c>
      <c r="D53" s="1">
        <v>-0.4</v>
      </c>
      <c r="E53" s="1">
        <v>-0.4</v>
      </c>
      <c r="F53" s="1">
        <v>0.25</v>
      </c>
      <c r="G53" s="1">
        <v>0.25</v>
      </c>
      <c r="H53" s="435"/>
    </row>
    <row r="54" spans="1:8">
      <c r="A54" s="438">
        <v>42802</v>
      </c>
      <c r="B54" s="1">
        <v>0.75</v>
      </c>
      <c r="C54" s="1">
        <v>0.75</v>
      </c>
      <c r="D54" s="1">
        <v>-0.4</v>
      </c>
      <c r="E54" s="1">
        <v>-0.4</v>
      </c>
      <c r="F54" s="1">
        <v>0.25</v>
      </c>
      <c r="G54" s="1">
        <v>0.25</v>
      </c>
      <c r="H54" s="435"/>
    </row>
    <row r="55" spans="1:8">
      <c r="A55" s="438">
        <v>42803</v>
      </c>
      <c r="B55" s="1">
        <v>0.75</v>
      </c>
      <c r="C55" s="1">
        <v>0.75</v>
      </c>
      <c r="D55" s="1">
        <v>-0.4</v>
      </c>
      <c r="E55" s="1">
        <v>-0.4</v>
      </c>
      <c r="F55" s="1">
        <v>0.25</v>
      </c>
      <c r="G55" s="1">
        <v>0.25</v>
      </c>
      <c r="H55" s="435"/>
    </row>
    <row r="56" spans="1:8">
      <c r="A56" s="438">
        <v>42804</v>
      </c>
      <c r="B56" s="1">
        <v>0.75</v>
      </c>
      <c r="C56" s="1">
        <v>0.75</v>
      </c>
      <c r="D56" s="1">
        <v>-0.4</v>
      </c>
      <c r="E56" s="1">
        <v>-0.4</v>
      </c>
      <c r="F56" s="1">
        <v>0.25</v>
      </c>
      <c r="G56" s="1">
        <v>0.25</v>
      </c>
      <c r="H56" s="435"/>
    </row>
    <row r="57" spans="1:8">
      <c r="A57" s="438">
        <v>42807</v>
      </c>
      <c r="B57" s="1">
        <v>0.75</v>
      </c>
      <c r="C57" s="1">
        <v>0.75</v>
      </c>
      <c r="D57" s="1">
        <v>-0.4</v>
      </c>
      <c r="E57" s="1">
        <v>-0.4</v>
      </c>
      <c r="F57" s="1">
        <v>0.25</v>
      </c>
      <c r="G57" s="1">
        <v>0.25</v>
      </c>
      <c r="H57" s="435"/>
    </row>
    <row r="58" spans="1:8">
      <c r="A58" s="438">
        <v>42808</v>
      </c>
      <c r="B58" s="1">
        <v>0.75</v>
      </c>
      <c r="C58" s="1">
        <v>0.75</v>
      </c>
      <c r="D58" s="1">
        <v>-0.4</v>
      </c>
      <c r="E58" s="1">
        <v>-0.4</v>
      </c>
      <c r="F58" s="1">
        <v>0.25</v>
      </c>
      <c r="G58" s="1">
        <v>0.25</v>
      </c>
      <c r="H58" s="435"/>
    </row>
    <row r="59" spans="1:8">
      <c r="A59" s="438">
        <v>42809</v>
      </c>
      <c r="B59" s="1">
        <v>0.75</v>
      </c>
      <c r="C59" s="1">
        <v>0.75</v>
      </c>
      <c r="D59" s="1">
        <v>-0.4</v>
      </c>
      <c r="E59" s="1">
        <v>-0.4</v>
      </c>
      <c r="F59" s="1">
        <v>0.25</v>
      </c>
      <c r="G59" s="1">
        <v>0.25</v>
      </c>
      <c r="H59" s="435"/>
    </row>
    <row r="60" spans="1:8">
      <c r="A60" s="438">
        <v>42810</v>
      </c>
      <c r="B60" s="1">
        <v>1</v>
      </c>
      <c r="C60" s="1">
        <v>1</v>
      </c>
      <c r="D60" s="1">
        <v>-0.4</v>
      </c>
      <c r="E60" s="1">
        <v>-0.4</v>
      </c>
      <c r="F60" s="1">
        <v>0.25</v>
      </c>
      <c r="G60" s="1">
        <v>0.25</v>
      </c>
      <c r="H60" s="435"/>
    </row>
    <row r="61" spans="1:8">
      <c r="A61" s="438">
        <v>42811</v>
      </c>
      <c r="B61" s="1">
        <v>1</v>
      </c>
      <c r="C61" s="1">
        <v>1</v>
      </c>
      <c r="D61" s="1">
        <v>-0.4</v>
      </c>
      <c r="E61" s="1">
        <v>-0.4</v>
      </c>
      <c r="F61" s="1">
        <v>0.25</v>
      </c>
      <c r="G61" s="1">
        <v>0.25</v>
      </c>
      <c r="H61" s="435"/>
    </row>
    <row r="62" spans="1:8">
      <c r="A62" s="438">
        <v>42814</v>
      </c>
      <c r="B62" s="1">
        <v>1</v>
      </c>
      <c r="C62" s="1">
        <v>1</v>
      </c>
      <c r="D62" s="1">
        <v>-0.4</v>
      </c>
      <c r="E62" s="1">
        <v>-0.4</v>
      </c>
      <c r="F62" s="1">
        <v>0.25</v>
      </c>
      <c r="G62" s="1">
        <v>0.25</v>
      </c>
      <c r="H62" s="435"/>
    </row>
    <row r="63" spans="1:8">
      <c r="A63" s="438">
        <v>42815</v>
      </c>
      <c r="B63" s="1">
        <v>1</v>
      </c>
      <c r="C63" s="1">
        <v>1</v>
      </c>
      <c r="D63" s="1">
        <v>-0.4</v>
      </c>
      <c r="E63" s="1">
        <v>-0.4</v>
      </c>
      <c r="F63" s="1">
        <v>0.25</v>
      </c>
      <c r="G63" s="1">
        <v>0.25</v>
      </c>
      <c r="H63" s="435"/>
    </row>
    <row r="64" spans="1:8">
      <c r="A64" s="438">
        <v>42816</v>
      </c>
      <c r="B64" s="1">
        <v>1</v>
      </c>
      <c r="C64" s="1">
        <v>1</v>
      </c>
      <c r="D64" s="1">
        <v>-0.4</v>
      </c>
      <c r="E64" s="1">
        <v>-0.4</v>
      </c>
      <c r="F64" s="1">
        <v>0.25</v>
      </c>
      <c r="G64" s="1">
        <v>0.25</v>
      </c>
      <c r="H64" s="435"/>
    </row>
    <row r="65" spans="1:8">
      <c r="A65" s="438">
        <v>42817</v>
      </c>
      <c r="B65" s="1">
        <v>1</v>
      </c>
      <c r="C65" s="1">
        <v>1</v>
      </c>
      <c r="D65" s="1">
        <v>-0.4</v>
      </c>
      <c r="E65" s="1">
        <v>-0.4</v>
      </c>
      <c r="F65" s="1">
        <v>0.25</v>
      </c>
      <c r="G65" s="1">
        <v>0.25</v>
      </c>
      <c r="H65" s="435"/>
    </row>
    <row r="66" spans="1:8">
      <c r="A66" s="438">
        <v>42818</v>
      </c>
      <c r="B66" s="1">
        <v>1</v>
      </c>
      <c r="C66" s="1">
        <v>1</v>
      </c>
      <c r="D66" s="1">
        <v>-0.4</v>
      </c>
      <c r="E66" s="1">
        <v>-0.4</v>
      </c>
      <c r="F66" s="1">
        <v>0.25</v>
      </c>
      <c r="G66" s="1">
        <v>0.25</v>
      </c>
      <c r="H66" s="435"/>
    </row>
    <row r="67" spans="1:8">
      <c r="A67" s="438">
        <v>42821</v>
      </c>
      <c r="B67" s="1">
        <v>1</v>
      </c>
      <c r="C67" s="1">
        <v>1</v>
      </c>
      <c r="D67" s="1">
        <v>-0.4</v>
      </c>
      <c r="E67" s="1">
        <v>-0.4</v>
      </c>
      <c r="F67" s="1">
        <v>0.25</v>
      </c>
      <c r="G67" s="1">
        <v>0.25</v>
      </c>
      <c r="H67" s="435"/>
    </row>
    <row r="68" spans="1:8">
      <c r="A68" s="438">
        <v>42822</v>
      </c>
      <c r="B68" s="1">
        <v>1</v>
      </c>
      <c r="C68" s="1">
        <v>1</v>
      </c>
      <c r="D68" s="1">
        <v>-0.4</v>
      </c>
      <c r="E68" s="1">
        <v>-0.4</v>
      </c>
      <c r="F68" s="1">
        <v>0.25</v>
      </c>
      <c r="G68" s="1">
        <v>0.25</v>
      </c>
      <c r="H68" s="435"/>
    </row>
    <row r="69" spans="1:8">
      <c r="A69" s="438">
        <v>42823</v>
      </c>
      <c r="B69" s="1">
        <v>1</v>
      </c>
      <c r="C69" s="1">
        <v>1</v>
      </c>
      <c r="D69" s="1">
        <v>-0.4</v>
      </c>
      <c r="E69" s="1">
        <v>-0.4</v>
      </c>
      <c r="F69" s="1">
        <v>0.25</v>
      </c>
      <c r="G69" s="1">
        <v>0.25</v>
      </c>
      <c r="H69" s="435"/>
    </row>
    <row r="70" spans="1:8">
      <c r="A70" s="438">
        <v>42824</v>
      </c>
      <c r="B70" s="1">
        <v>1</v>
      </c>
      <c r="C70" s="1">
        <v>1</v>
      </c>
      <c r="D70" s="1">
        <v>-0.4</v>
      </c>
      <c r="E70" s="1">
        <v>-0.4</v>
      </c>
      <c r="F70" s="1">
        <v>0.25</v>
      </c>
      <c r="G70" s="1">
        <v>0.25</v>
      </c>
      <c r="H70" s="435"/>
    </row>
    <row r="71" spans="1:8">
      <c r="A71" s="438">
        <v>42825</v>
      </c>
      <c r="B71" s="1">
        <v>1</v>
      </c>
      <c r="C71" s="1">
        <v>1</v>
      </c>
      <c r="D71" s="1">
        <v>-0.4</v>
      </c>
      <c r="E71" s="1">
        <v>-0.4</v>
      </c>
      <c r="F71" s="1">
        <v>0.25</v>
      </c>
      <c r="G71" s="1">
        <v>0.25</v>
      </c>
      <c r="H71" s="435"/>
    </row>
    <row r="72" spans="1:8">
      <c r="A72" s="438">
        <v>42828</v>
      </c>
      <c r="B72" s="1">
        <v>1</v>
      </c>
      <c r="C72" s="1">
        <v>1</v>
      </c>
      <c r="D72" s="1">
        <v>-0.4</v>
      </c>
      <c r="E72" s="1">
        <v>-0.4</v>
      </c>
      <c r="F72" s="1">
        <v>0.25</v>
      </c>
      <c r="G72" s="1">
        <v>0.25</v>
      </c>
      <c r="H72" s="435"/>
    </row>
    <row r="73" spans="1:8">
      <c r="A73" s="438">
        <v>42829</v>
      </c>
      <c r="B73" s="1">
        <v>1</v>
      </c>
      <c r="C73" s="1">
        <v>1</v>
      </c>
      <c r="D73" s="1">
        <v>-0.4</v>
      </c>
      <c r="E73" s="1">
        <v>-0.4</v>
      </c>
      <c r="F73" s="1">
        <v>0.25</v>
      </c>
      <c r="G73" s="1">
        <v>0.25</v>
      </c>
      <c r="H73" s="435"/>
    </row>
    <row r="74" spans="1:8">
      <c r="A74" s="438">
        <v>42830</v>
      </c>
      <c r="B74" s="1">
        <v>1</v>
      </c>
      <c r="C74" s="1">
        <v>1</v>
      </c>
      <c r="D74" s="1">
        <v>-0.4</v>
      </c>
      <c r="E74" s="1">
        <v>-0.4</v>
      </c>
      <c r="F74" s="1">
        <v>0.25</v>
      </c>
      <c r="G74" s="1">
        <v>0.25</v>
      </c>
      <c r="H74" s="435"/>
    </row>
    <row r="75" spans="1:8">
      <c r="A75" s="438">
        <v>42831</v>
      </c>
      <c r="B75" s="1">
        <v>1</v>
      </c>
      <c r="C75" s="1">
        <v>1</v>
      </c>
      <c r="D75" s="1">
        <v>-0.4</v>
      </c>
      <c r="E75" s="1">
        <v>-0.4</v>
      </c>
      <c r="F75" s="1">
        <v>0.25</v>
      </c>
      <c r="G75" s="1">
        <v>0.25</v>
      </c>
      <c r="H75" s="435"/>
    </row>
    <row r="76" spans="1:8">
      <c r="A76" s="438">
        <v>42832</v>
      </c>
      <c r="B76" s="1">
        <v>1</v>
      </c>
      <c r="C76" s="1">
        <v>1</v>
      </c>
      <c r="D76" s="1">
        <v>-0.4</v>
      </c>
      <c r="E76" s="1">
        <v>-0.4</v>
      </c>
      <c r="F76" s="1">
        <v>0.25</v>
      </c>
      <c r="G76" s="1">
        <v>0.25</v>
      </c>
      <c r="H76" s="435"/>
    </row>
    <row r="77" spans="1:8">
      <c r="A77" s="438">
        <v>42835</v>
      </c>
      <c r="B77" s="1">
        <v>1</v>
      </c>
      <c r="C77" s="1">
        <v>1</v>
      </c>
      <c r="D77" s="1">
        <v>-0.4</v>
      </c>
      <c r="E77" s="1">
        <v>-0.4</v>
      </c>
      <c r="F77" s="1">
        <v>0.25</v>
      </c>
      <c r="G77" s="1">
        <v>0.25</v>
      </c>
      <c r="H77" s="435"/>
    </row>
    <row r="78" spans="1:8">
      <c r="A78" s="438">
        <v>42836</v>
      </c>
      <c r="B78" s="1">
        <v>1</v>
      </c>
      <c r="C78" s="1">
        <v>1</v>
      </c>
      <c r="D78" s="1">
        <v>-0.4</v>
      </c>
      <c r="E78" s="1">
        <v>-0.4</v>
      </c>
      <c r="F78" s="1">
        <v>0.25</v>
      </c>
      <c r="G78" s="1">
        <v>0.25</v>
      </c>
      <c r="H78" s="435"/>
    </row>
    <row r="79" spans="1:8">
      <c r="A79" s="438">
        <v>42837</v>
      </c>
      <c r="B79" s="1">
        <v>1</v>
      </c>
      <c r="C79" s="1">
        <v>1</v>
      </c>
      <c r="D79" s="1">
        <v>-0.4</v>
      </c>
      <c r="E79" s="1">
        <v>-0.4</v>
      </c>
      <c r="F79" s="1">
        <v>0.25</v>
      </c>
      <c r="G79" s="1">
        <v>0.25</v>
      </c>
      <c r="H79" s="435"/>
    </row>
    <row r="80" spans="1:8">
      <c r="A80" s="438">
        <v>42838</v>
      </c>
      <c r="B80" s="1">
        <v>1</v>
      </c>
      <c r="C80" s="1">
        <v>1</v>
      </c>
      <c r="D80" s="1">
        <v>-0.4</v>
      </c>
      <c r="E80" s="1">
        <v>-0.4</v>
      </c>
      <c r="F80" s="1">
        <v>0.25</v>
      </c>
      <c r="G80" s="1">
        <v>0.25</v>
      </c>
      <c r="H80" s="435"/>
    </row>
    <row r="81" spans="1:8">
      <c r="A81" s="438">
        <v>42839</v>
      </c>
      <c r="B81" s="1">
        <v>1</v>
      </c>
      <c r="C81" s="1">
        <v>1</v>
      </c>
      <c r="D81" s="1">
        <v>-0.4</v>
      </c>
      <c r="E81" s="1">
        <v>-0.4</v>
      </c>
      <c r="F81" s="1">
        <v>0.25</v>
      </c>
      <c r="G81" s="1">
        <v>0.25</v>
      </c>
      <c r="H81" s="435"/>
    </row>
    <row r="82" spans="1:8">
      <c r="A82" s="438">
        <v>42842</v>
      </c>
      <c r="B82" s="1">
        <v>1</v>
      </c>
      <c r="C82" s="1">
        <v>1</v>
      </c>
      <c r="D82" s="1">
        <v>-0.4</v>
      </c>
      <c r="E82" s="1">
        <v>-0.4</v>
      </c>
      <c r="F82" s="1">
        <v>0.25</v>
      </c>
      <c r="G82" s="1">
        <v>0.25</v>
      </c>
      <c r="H82" s="435"/>
    </row>
    <row r="83" spans="1:8">
      <c r="A83" s="438">
        <v>42843</v>
      </c>
      <c r="B83" s="1">
        <v>1</v>
      </c>
      <c r="C83" s="1">
        <v>1</v>
      </c>
      <c r="D83" s="1">
        <v>-0.4</v>
      </c>
      <c r="E83" s="1">
        <v>-0.4</v>
      </c>
      <c r="F83" s="1">
        <v>0.25</v>
      </c>
      <c r="G83" s="1">
        <v>0.25</v>
      </c>
      <c r="H83" s="435"/>
    </row>
    <row r="84" spans="1:8">
      <c r="A84" s="438">
        <v>42844</v>
      </c>
      <c r="B84" s="1">
        <v>1</v>
      </c>
      <c r="C84" s="1">
        <v>1</v>
      </c>
      <c r="D84" s="1">
        <v>-0.4</v>
      </c>
      <c r="E84" s="1">
        <v>-0.4</v>
      </c>
      <c r="F84" s="1">
        <v>0.25</v>
      </c>
      <c r="G84" s="1">
        <v>0.25</v>
      </c>
      <c r="H84" s="435"/>
    </row>
    <row r="85" spans="1:8">
      <c r="A85" s="438">
        <v>42845</v>
      </c>
      <c r="B85" s="1">
        <v>1</v>
      </c>
      <c r="C85" s="1">
        <v>1</v>
      </c>
      <c r="D85" s="1">
        <v>-0.4</v>
      </c>
      <c r="E85" s="1">
        <v>-0.4</v>
      </c>
      <c r="F85" s="1">
        <v>0.25</v>
      </c>
      <c r="G85" s="1">
        <v>0.25</v>
      </c>
      <c r="H85" s="435"/>
    </row>
    <row r="86" spans="1:8">
      <c r="A86" s="438">
        <v>42846</v>
      </c>
      <c r="B86" s="1">
        <v>1</v>
      </c>
      <c r="C86" s="1">
        <v>1</v>
      </c>
      <c r="D86" s="1">
        <v>-0.4</v>
      </c>
      <c r="E86" s="1">
        <v>-0.4</v>
      </c>
      <c r="F86" s="1">
        <v>0.25</v>
      </c>
      <c r="G86" s="1">
        <v>0.25</v>
      </c>
      <c r="H86" s="435"/>
    </row>
    <row r="87" spans="1:8">
      <c r="A87" s="438">
        <v>42849</v>
      </c>
      <c r="B87" s="1">
        <v>1</v>
      </c>
      <c r="C87" s="1">
        <v>1</v>
      </c>
      <c r="D87" s="1">
        <v>-0.4</v>
      </c>
      <c r="E87" s="1">
        <v>-0.4</v>
      </c>
      <c r="F87" s="1">
        <v>0.25</v>
      </c>
      <c r="G87" s="1">
        <v>0.25</v>
      </c>
      <c r="H87" s="435"/>
    </row>
    <row r="88" spans="1:8">
      <c r="A88" s="438">
        <v>42850</v>
      </c>
      <c r="B88" s="1">
        <v>1</v>
      </c>
      <c r="C88" s="1">
        <v>1</v>
      </c>
      <c r="D88" s="1">
        <v>-0.4</v>
      </c>
      <c r="E88" s="1">
        <v>-0.4</v>
      </c>
      <c r="F88" s="1">
        <v>0.25</v>
      </c>
      <c r="G88" s="1">
        <v>0.25</v>
      </c>
      <c r="H88" s="435"/>
    </row>
    <row r="89" spans="1:8">
      <c r="A89" s="438">
        <v>42851</v>
      </c>
      <c r="B89" s="1">
        <v>1</v>
      </c>
      <c r="C89" s="1">
        <v>1</v>
      </c>
      <c r="D89" s="1">
        <v>-0.4</v>
      </c>
      <c r="E89" s="1">
        <v>-0.4</v>
      </c>
      <c r="F89" s="1">
        <v>0.25</v>
      </c>
      <c r="G89" s="1">
        <v>0.25</v>
      </c>
      <c r="H89" s="435"/>
    </row>
    <row r="90" spans="1:8">
      <c r="A90" s="438">
        <v>42852</v>
      </c>
      <c r="B90" s="1">
        <v>1</v>
      </c>
      <c r="C90" s="1">
        <v>1</v>
      </c>
      <c r="D90" s="1">
        <v>-0.4</v>
      </c>
      <c r="E90" s="1">
        <v>-0.4</v>
      </c>
      <c r="F90" s="1">
        <v>0.25</v>
      </c>
      <c r="G90" s="1">
        <v>0.25</v>
      </c>
      <c r="H90" s="435"/>
    </row>
    <row r="91" spans="1:8">
      <c r="A91" s="438">
        <v>42853</v>
      </c>
      <c r="B91" s="1">
        <v>1</v>
      </c>
      <c r="C91" s="1">
        <v>1</v>
      </c>
      <c r="D91" s="1">
        <v>-0.4</v>
      </c>
      <c r="E91" s="1">
        <v>-0.4</v>
      </c>
      <c r="F91" s="1">
        <v>0.25</v>
      </c>
      <c r="G91" s="1">
        <v>0.25</v>
      </c>
      <c r="H91" s="435"/>
    </row>
    <row r="92" spans="1:8">
      <c r="A92" s="438">
        <v>42856</v>
      </c>
      <c r="B92" s="1">
        <v>1</v>
      </c>
      <c r="C92" s="1">
        <v>1</v>
      </c>
      <c r="D92" s="1">
        <v>-0.4</v>
      </c>
      <c r="E92" s="1">
        <v>-0.4</v>
      </c>
      <c r="F92" s="1">
        <v>0.25</v>
      </c>
      <c r="G92" s="1">
        <v>0.25</v>
      </c>
      <c r="H92" s="435"/>
    </row>
    <row r="93" spans="1:8">
      <c r="A93" s="438">
        <v>42857</v>
      </c>
      <c r="B93" s="1">
        <v>1</v>
      </c>
      <c r="C93" s="1">
        <v>1</v>
      </c>
      <c r="D93" s="1">
        <v>-0.4</v>
      </c>
      <c r="E93" s="1">
        <v>-0.4</v>
      </c>
      <c r="F93" s="1">
        <v>0.25</v>
      </c>
      <c r="G93" s="1">
        <v>0.25</v>
      </c>
      <c r="H93" s="435"/>
    </row>
    <row r="94" spans="1:8">
      <c r="A94" s="438">
        <v>42858</v>
      </c>
      <c r="B94" s="1">
        <v>1</v>
      </c>
      <c r="C94" s="1">
        <v>1</v>
      </c>
      <c r="D94" s="1">
        <v>-0.4</v>
      </c>
      <c r="E94" s="1">
        <v>-0.4</v>
      </c>
      <c r="F94" s="1">
        <v>0.25</v>
      </c>
      <c r="G94" s="1">
        <v>0.25</v>
      </c>
      <c r="H94" s="435"/>
    </row>
    <row r="95" spans="1:8">
      <c r="A95" s="438">
        <v>42859</v>
      </c>
      <c r="B95" s="1">
        <v>1</v>
      </c>
      <c r="C95" s="1">
        <v>1</v>
      </c>
      <c r="D95" s="1">
        <v>-0.4</v>
      </c>
      <c r="E95" s="1">
        <v>-0.4</v>
      </c>
      <c r="F95" s="1">
        <v>0.25</v>
      </c>
      <c r="G95" s="1">
        <v>0.25</v>
      </c>
      <c r="H95" s="435"/>
    </row>
    <row r="96" spans="1:8">
      <c r="A96" s="438">
        <v>42860</v>
      </c>
      <c r="B96" s="1">
        <v>1</v>
      </c>
      <c r="C96" s="1">
        <v>1</v>
      </c>
      <c r="D96" s="1">
        <v>-0.4</v>
      </c>
      <c r="E96" s="1">
        <v>-0.4</v>
      </c>
      <c r="F96" s="1">
        <v>0.25</v>
      </c>
      <c r="G96" s="1">
        <v>0.25</v>
      </c>
      <c r="H96" s="435"/>
    </row>
    <row r="97" spans="1:8">
      <c r="A97" s="438">
        <v>42863</v>
      </c>
      <c r="B97" s="1">
        <v>1</v>
      </c>
      <c r="C97" s="1">
        <v>1</v>
      </c>
      <c r="D97" s="1">
        <v>-0.4</v>
      </c>
      <c r="E97" s="1">
        <v>-0.4</v>
      </c>
      <c r="F97" s="1">
        <v>0.25</v>
      </c>
      <c r="G97" s="1">
        <v>0.25</v>
      </c>
      <c r="H97" s="435"/>
    </row>
    <row r="98" spans="1:8">
      <c r="A98" s="438">
        <v>42864</v>
      </c>
      <c r="B98" s="1">
        <v>1</v>
      </c>
      <c r="C98" s="1">
        <v>1</v>
      </c>
      <c r="D98" s="1">
        <v>-0.4</v>
      </c>
      <c r="E98" s="1">
        <v>-0.4</v>
      </c>
      <c r="F98" s="1">
        <v>0.25</v>
      </c>
      <c r="G98" s="1">
        <v>0.25</v>
      </c>
      <c r="H98" s="435"/>
    </row>
    <row r="99" spans="1:8">
      <c r="A99" s="438">
        <v>42865</v>
      </c>
      <c r="B99" s="1">
        <v>1</v>
      </c>
      <c r="C99" s="1">
        <v>1</v>
      </c>
      <c r="D99" s="1">
        <v>-0.4</v>
      </c>
      <c r="E99" s="1">
        <v>-0.4</v>
      </c>
      <c r="F99" s="1">
        <v>0.25</v>
      </c>
      <c r="G99" s="1">
        <v>0.25</v>
      </c>
      <c r="H99" s="435"/>
    </row>
    <row r="100" spans="1:8">
      <c r="A100" s="438">
        <v>42866</v>
      </c>
      <c r="B100" s="1">
        <v>1</v>
      </c>
      <c r="C100" s="1">
        <v>1</v>
      </c>
      <c r="D100" s="1">
        <v>-0.4</v>
      </c>
      <c r="E100" s="1">
        <v>-0.4</v>
      </c>
      <c r="F100" s="1">
        <v>0.25</v>
      </c>
      <c r="G100" s="1">
        <v>0.25</v>
      </c>
      <c r="H100" s="435"/>
    </row>
    <row r="101" spans="1:8">
      <c r="A101" s="438">
        <v>42867</v>
      </c>
      <c r="B101" s="1">
        <v>1</v>
      </c>
      <c r="C101" s="1">
        <v>1</v>
      </c>
      <c r="D101" s="1">
        <v>-0.4</v>
      </c>
      <c r="E101" s="1">
        <v>-0.4</v>
      </c>
      <c r="F101" s="1">
        <v>0.25</v>
      </c>
      <c r="G101" s="1">
        <v>0.25</v>
      </c>
      <c r="H101" s="435"/>
    </row>
    <row r="102" spans="1:8">
      <c r="A102" s="438">
        <v>42870</v>
      </c>
      <c r="B102" s="1">
        <v>1</v>
      </c>
      <c r="C102" s="1">
        <v>1</v>
      </c>
      <c r="D102" s="1">
        <v>-0.4</v>
      </c>
      <c r="E102" s="1">
        <v>-0.4</v>
      </c>
      <c r="F102" s="1">
        <v>0.25</v>
      </c>
      <c r="G102" s="1">
        <v>0.25</v>
      </c>
      <c r="H102" s="435"/>
    </row>
    <row r="103" spans="1:8">
      <c r="A103" s="438">
        <v>42871</v>
      </c>
      <c r="B103" s="1">
        <v>1</v>
      </c>
      <c r="C103" s="1">
        <v>1</v>
      </c>
      <c r="D103" s="1">
        <v>-0.4</v>
      </c>
      <c r="E103" s="1">
        <v>-0.4</v>
      </c>
      <c r="F103" s="1">
        <v>0.25</v>
      </c>
      <c r="G103" s="1">
        <v>0.25</v>
      </c>
      <c r="H103" s="435"/>
    </row>
    <row r="104" spans="1:8">
      <c r="A104" s="438">
        <v>42872</v>
      </c>
      <c r="B104" s="1">
        <v>1</v>
      </c>
      <c r="C104" s="1">
        <v>1</v>
      </c>
      <c r="D104" s="1">
        <v>-0.4</v>
      </c>
      <c r="E104" s="1">
        <v>-0.4</v>
      </c>
      <c r="F104" s="1">
        <v>0.25</v>
      </c>
      <c r="G104" s="1">
        <v>0.25</v>
      </c>
      <c r="H104" s="435"/>
    </row>
    <row r="105" spans="1:8">
      <c r="A105" s="438">
        <v>42873</v>
      </c>
      <c r="B105" s="1">
        <v>1</v>
      </c>
      <c r="C105" s="1">
        <v>1</v>
      </c>
      <c r="D105" s="1">
        <v>-0.4</v>
      </c>
      <c r="E105" s="1">
        <v>-0.4</v>
      </c>
      <c r="F105" s="1">
        <v>0.25</v>
      </c>
      <c r="G105" s="1">
        <v>0.25</v>
      </c>
      <c r="H105" s="435"/>
    </row>
    <row r="106" spans="1:8">
      <c r="A106" s="438">
        <v>42874</v>
      </c>
      <c r="B106" s="1">
        <v>1</v>
      </c>
      <c r="C106" s="1">
        <v>1</v>
      </c>
      <c r="D106" s="1">
        <v>-0.4</v>
      </c>
      <c r="E106" s="1">
        <v>-0.4</v>
      </c>
      <c r="F106" s="1">
        <v>0.25</v>
      </c>
      <c r="G106" s="1">
        <v>0.25</v>
      </c>
      <c r="H106" s="435"/>
    </row>
    <row r="107" spans="1:8">
      <c r="A107" s="438">
        <v>42877</v>
      </c>
      <c r="B107" s="1">
        <v>1</v>
      </c>
      <c r="C107" s="1">
        <v>1</v>
      </c>
      <c r="D107" s="1">
        <v>-0.4</v>
      </c>
      <c r="E107" s="1">
        <v>-0.4</v>
      </c>
      <c r="F107" s="1">
        <v>0.25</v>
      </c>
      <c r="G107" s="1">
        <v>0.25</v>
      </c>
      <c r="H107" s="435"/>
    </row>
    <row r="108" spans="1:8">
      <c r="A108" s="438">
        <v>42878</v>
      </c>
      <c r="B108" s="1">
        <v>1</v>
      </c>
      <c r="C108" s="1">
        <v>1</v>
      </c>
      <c r="D108" s="1">
        <v>-0.4</v>
      </c>
      <c r="E108" s="1">
        <v>-0.4</v>
      </c>
      <c r="F108" s="1">
        <v>0.25</v>
      </c>
      <c r="G108" s="1">
        <v>0.25</v>
      </c>
      <c r="H108" s="435"/>
    </row>
    <row r="109" spans="1:8">
      <c r="A109" s="438">
        <v>42879</v>
      </c>
      <c r="B109" s="1">
        <v>1</v>
      </c>
      <c r="C109" s="1">
        <v>1</v>
      </c>
      <c r="D109" s="1">
        <v>-0.4</v>
      </c>
      <c r="E109" s="1">
        <v>-0.4</v>
      </c>
      <c r="F109" s="1">
        <v>0.25</v>
      </c>
      <c r="G109" s="1">
        <v>0.25</v>
      </c>
      <c r="H109" s="435"/>
    </row>
    <row r="110" spans="1:8">
      <c r="A110" s="438">
        <v>42880</v>
      </c>
      <c r="B110" s="1">
        <v>1</v>
      </c>
      <c r="C110" s="1">
        <v>1</v>
      </c>
      <c r="D110" s="1">
        <v>-0.4</v>
      </c>
      <c r="E110" s="1">
        <v>-0.4</v>
      </c>
      <c r="F110" s="1">
        <v>0.25</v>
      </c>
      <c r="G110" s="1">
        <v>0.25</v>
      </c>
      <c r="H110" s="435"/>
    </row>
    <row r="111" spans="1:8">
      <c r="A111" s="438">
        <v>42881</v>
      </c>
      <c r="B111" s="1">
        <v>1</v>
      </c>
      <c r="C111" s="1">
        <v>1</v>
      </c>
      <c r="D111" s="1">
        <v>-0.4</v>
      </c>
      <c r="E111" s="1">
        <v>-0.4</v>
      </c>
      <c r="F111" s="1">
        <v>0.25</v>
      </c>
      <c r="G111" s="1">
        <v>0.25</v>
      </c>
      <c r="H111" s="435"/>
    </row>
    <row r="112" spans="1:8">
      <c r="A112" s="438">
        <v>42884</v>
      </c>
      <c r="B112" s="1">
        <v>1</v>
      </c>
      <c r="C112" s="1">
        <v>1</v>
      </c>
      <c r="D112" s="1">
        <v>-0.4</v>
      </c>
      <c r="E112" s="1">
        <v>-0.4</v>
      </c>
      <c r="F112" s="1">
        <v>0.25</v>
      </c>
      <c r="G112" s="1">
        <v>0.25</v>
      </c>
      <c r="H112" s="435"/>
    </row>
    <row r="113" spans="1:8">
      <c r="A113" s="438">
        <v>42885</v>
      </c>
      <c r="B113" s="1">
        <v>1</v>
      </c>
      <c r="C113" s="1">
        <v>1</v>
      </c>
      <c r="D113" s="1">
        <v>-0.4</v>
      </c>
      <c r="E113" s="1">
        <v>-0.4</v>
      </c>
      <c r="F113" s="1">
        <v>0.25</v>
      </c>
      <c r="G113" s="1">
        <v>0.25</v>
      </c>
      <c r="H113" s="435"/>
    </row>
    <row r="114" spans="1:8">
      <c r="A114" s="438">
        <v>42886</v>
      </c>
      <c r="B114" s="1">
        <v>1</v>
      </c>
      <c r="C114" s="1">
        <v>1</v>
      </c>
      <c r="D114" s="1">
        <v>-0.4</v>
      </c>
      <c r="E114" s="1">
        <v>-0.4</v>
      </c>
      <c r="F114" s="1">
        <v>0.25</v>
      </c>
      <c r="G114" s="1">
        <v>0.25</v>
      </c>
      <c r="H114" s="435"/>
    </row>
    <row r="115" spans="1:8">
      <c r="A115" s="438">
        <v>42887</v>
      </c>
      <c r="B115" s="1">
        <v>1</v>
      </c>
      <c r="C115" s="1">
        <v>1</v>
      </c>
      <c r="D115" s="1">
        <v>-0.4</v>
      </c>
      <c r="E115" s="1">
        <v>-0.4</v>
      </c>
      <c r="F115" s="1">
        <v>0.25</v>
      </c>
      <c r="G115" s="1">
        <v>0.25</v>
      </c>
      <c r="H115" s="435"/>
    </row>
    <row r="116" spans="1:8">
      <c r="A116" s="438">
        <v>42888</v>
      </c>
      <c r="B116" s="1">
        <v>1</v>
      </c>
      <c r="C116" s="1">
        <v>1</v>
      </c>
      <c r="D116" s="1">
        <v>-0.4</v>
      </c>
      <c r="E116" s="1">
        <v>-0.4</v>
      </c>
      <c r="F116" s="1">
        <v>0.25</v>
      </c>
      <c r="G116" s="1">
        <v>0.25</v>
      </c>
      <c r="H116" s="435"/>
    </row>
    <row r="117" spans="1:8">
      <c r="A117" s="438">
        <v>42891</v>
      </c>
      <c r="B117" s="1">
        <v>1</v>
      </c>
      <c r="C117" s="1">
        <v>1</v>
      </c>
      <c r="D117" s="1">
        <v>-0.4</v>
      </c>
      <c r="E117" s="1">
        <v>-0.4</v>
      </c>
      <c r="F117" s="1">
        <v>0.25</v>
      </c>
      <c r="G117" s="1">
        <v>0.25</v>
      </c>
      <c r="H117" s="435"/>
    </row>
    <row r="118" spans="1:8">
      <c r="A118" s="438">
        <v>42892</v>
      </c>
      <c r="B118" s="1">
        <v>1</v>
      </c>
      <c r="C118" s="1">
        <v>1</v>
      </c>
      <c r="D118" s="1">
        <v>-0.4</v>
      </c>
      <c r="E118" s="1">
        <v>-0.4</v>
      </c>
      <c r="F118" s="1">
        <v>0.25</v>
      </c>
      <c r="G118" s="1">
        <v>0.25</v>
      </c>
      <c r="H118" s="435"/>
    </row>
    <row r="119" spans="1:8">
      <c r="A119" s="438">
        <v>42893</v>
      </c>
      <c r="B119" s="1">
        <v>1</v>
      </c>
      <c r="C119" s="1">
        <v>1</v>
      </c>
      <c r="D119" s="1">
        <v>-0.4</v>
      </c>
      <c r="E119" s="1">
        <v>-0.4</v>
      </c>
      <c r="F119" s="1">
        <v>0.25</v>
      </c>
      <c r="G119" s="1">
        <v>0.25</v>
      </c>
      <c r="H119" s="435"/>
    </row>
    <row r="120" spans="1:8">
      <c r="A120" s="438">
        <v>42894</v>
      </c>
      <c r="B120" s="1">
        <v>1</v>
      </c>
      <c r="C120" s="1">
        <v>1</v>
      </c>
      <c r="D120" s="1">
        <v>-0.4</v>
      </c>
      <c r="E120" s="1">
        <v>-0.4</v>
      </c>
      <c r="F120" s="1">
        <v>0.25</v>
      </c>
      <c r="G120" s="1">
        <v>0.25</v>
      </c>
      <c r="H120" s="435"/>
    </row>
    <row r="121" spans="1:8">
      <c r="A121" s="438">
        <v>42895</v>
      </c>
      <c r="B121" s="1">
        <v>1</v>
      </c>
      <c r="C121" s="1">
        <v>1</v>
      </c>
      <c r="D121" s="1">
        <v>-0.4</v>
      </c>
      <c r="E121" s="1">
        <v>-0.4</v>
      </c>
      <c r="F121" s="1">
        <v>0.25</v>
      </c>
      <c r="G121" s="1">
        <v>0.25</v>
      </c>
      <c r="H121" s="435"/>
    </row>
    <row r="122" spans="1:8">
      <c r="A122" s="438">
        <v>42898</v>
      </c>
      <c r="B122" s="1">
        <v>1</v>
      </c>
      <c r="C122" s="1">
        <v>1</v>
      </c>
      <c r="D122" s="1">
        <v>-0.4</v>
      </c>
      <c r="E122" s="1">
        <v>-0.4</v>
      </c>
      <c r="F122" s="1">
        <v>0.25</v>
      </c>
      <c r="G122" s="1">
        <v>0.25</v>
      </c>
      <c r="H122" s="435"/>
    </row>
    <row r="123" spans="1:8">
      <c r="A123" s="438">
        <v>42899</v>
      </c>
      <c r="B123" s="1">
        <v>1</v>
      </c>
      <c r="C123" s="1">
        <v>1</v>
      </c>
      <c r="D123" s="1">
        <v>-0.4</v>
      </c>
      <c r="E123" s="1">
        <v>-0.4</v>
      </c>
      <c r="F123" s="1">
        <v>0.25</v>
      </c>
      <c r="G123" s="1">
        <v>0.25</v>
      </c>
      <c r="H123" s="435"/>
    </row>
    <row r="124" spans="1:8">
      <c r="A124" s="438">
        <v>42900</v>
      </c>
      <c r="B124" s="1">
        <v>1.25</v>
      </c>
      <c r="C124" s="1">
        <v>1.25</v>
      </c>
      <c r="D124" s="1">
        <v>-0.4</v>
      </c>
      <c r="E124" s="1">
        <v>-0.4</v>
      </c>
      <c r="F124" s="1">
        <v>0.25</v>
      </c>
      <c r="G124" s="1">
        <v>0.25</v>
      </c>
      <c r="H124" s="435"/>
    </row>
    <row r="125" spans="1:8">
      <c r="A125" s="438">
        <v>42901</v>
      </c>
      <c r="B125" s="1">
        <v>1.25</v>
      </c>
      <c r="C125" s="1">
        <v>1.25</v>
      </c>
      <c r="D125" s="1">
        <v>-0.4</v>
      </c>
      <c r="E125" s="1">
        <v>-0.4</v>
      </c>
      <c r="F125" s="1">
        <v>0.25</v>
      </c>
      <c r="G125" s="1">
        <v>0.25</v>
      </c>
      <c r="H125" s="435"/>
    </row>
    <row r="126" spans="1:8">
      <c r="A126" s="438">
        <v>42902</v>
      </c>
      <c r="B126" s="1">
        <v>1.25</v>
      </c>
      <c r="C126" s="1">
        <v>1.25</v>
      </c>
      <c r="D126" s="1">
        <v>-0.4</v>
      </c>
      <c r="E126" s="1">
        <v>-0.4</v>
      </c>
      <c r="F126" s="1">
        <v>0.25</v>
      </c>
      <c r="G126" s="1">
        <v>0.25</v>
      </c>
      <c r="H126" s="435"/>
    </row>
    <row r="127" spans="1:8">
      <c r="A127" s="438">
        <v>42905</v>
      </c>
      <c r="B127" s="1">
        <v>1.25</v>
      </c>
      <c r="C127" s="1">
        <v>1.25</v>
      </c>
      <c r="D127" s="1">
        <v>-0.4</v>
      </c>
      <c r="E127" s="1">
        <v>-0.4</v>
      </c>
      <c r="F127" s="1">
        <v>0.25</v>
      </c>
      <c r="G127" s="1">
        <v>0.25</v>
      </c>
      <c r="H127" s="435"/>
    </row>
    <row r="128" spans="1:8">
      <c r="A128" s="438">
        <v>42906</v>
      </c>
      <c r="B128" s="1">
        <v>1.25</v>
      </c>
      <c r="C128" s="1">
        <v>1.25</v>
      </c>
      <c r="D128" s="1">
        <v>-0.4</v>
      </c>
      <c r="E128" s="1">
        <v>-0.4</v>
      </c>
      <c r="F128" s="1">
        <v>0.25</v>
      </c>
      <c r="G128" s="1">
        <v>0.25</v>
      </c>
      <c r="H128" s="435"/>
    </row>
    <row r="129" spans="1:8">
      <c r="A129" s="438">
        <v>42907</v>
      </c>
      <c r="B129" s="1">
        <v>1.25</v>
      </c>
      <c r="C129" s="1">
        <v>1.25</v>
      </c>
      <c r="D129" s="1">
        <v>-0.4</v>
      </c>
      <c r="E129" s="1">
        <v>-0.4</v>
      </c>
      <c r="F129" s="1">
        <v>0.25</v>
      </c>
      <c r="G129" s="1">
        <v>0.25</v>
      </c>
      <c r="H129" s="435"/>
    </row>
    <row r="130" spans="1:8">
      <c r="A130" s="438">
        <v>42908</v>
      </c>
      <c r="B130" s="1">
        <v>1.25</v>
      </c>
      <c r="C130" s="1">
        <v>1.25</v>
      </c>
      <c r="D130" s="1">
        <v>-0.4</v>
      </c>
      <c r="E130" s="1">
        <v>-0.4</v>
      </c>
      <c r="F130" s="1">
        <v>0.25</v>
      </c>
      <c r="G130" s="1">
        <v>0.25</v>
      </c>
      <c r="H130" s="435"/>
    </row>
    <row r="131" spans="1:8">
      <c r="A131" s="438">
        <v>42909</v>
      </c>
      <c r="B131" s="1">
        <v>1.25</v>
      </c>
      <c r="C131" s="1">
        <v>1.25</v>
      </c>
      <c r="D131" s="1">
        <v>-0.4</v>
      </c>
      <c r="E131" s="1">
        <v>-0.4</v>
      </c>
      <c r="F131" s="1">
        <v>0.25</v>
      </c>
      <c r="G131" s="1">
        <v>0.25</v>
      </c>
      <c r="H131" s="435"/>
    </row>
    <row r="132" spans="1:8">
      <c r="A132" s="438">
        <v>42912</v>
      </c>
      <c r="B132" s="1">
        <v>1.25</v>
      </c>
      <c r="C132" s="1">
        <v>1.25</v>
      </c>
      <c r="D132" s="1">
        <v>-0.4</v>
      </c>
      <c r="E132" s="1">
        <v>-0.4</v>
      </c>
      <c r="F132" s="1">
        <v>0.25</v>
      </c>
      <c r="G132" s="1">
        <v>0.25</v>
      </c>
      <c r="H132" s="435"/>
    </row>
    <row r="133" spans="1:8">
      <c r="A133" s="438">
        <v>42913</v>
      </c>
      <c r="B133" s="1">
        <v>1.25</v>
      </c>
      <c r="C133" s="1">
        <v>1.25</v>
      </c>
      <c r="D133" s="1">
        <v>-0.4</v>
      </c>
      <c r="E133" s="1">
        <v>-0.4</v>
      </c>
      <c r="F133" s="1">
        <v>0.25</v>
      </c>
      <c r="G133" s="1">
        <v>0.25</v>
      </c>
      <c r="H133" s="435"/>
    </row>
    <row r="134" spans="1:8">
      <c r="A134" s="438">
        <v>42914</v>
      </c>
      <c r="B134" s="1">
        <v>1.25</v>
      </c>
      <c r="C134" s="1">
        <v>1.25</v>
      </c>
      <c r="D134" s="1">
        <v>-0.4</v>
      </c>
      <c r="E134" s="1">
        <v>-0.4</v>
      </c>
      <c r="F134" s="1">
        <v>0.25</v>
      </c>
      <c r="G134" s="1">
        <v>0.25</v>
      </c>
      <c r="H134" s="435"/>
    </row>
    <row r="135" spans="1:8">
      <c r="A135" s="438">
        <v>42915</v>
      </c>
      <c r="B135" s="1">
        <v>1.25</v>
      </c>
      <c r="C135" s="1">
        <v>1.25</v>
      </c>
      <c r="D135" s="1">
        <v>-0.4</v>
      </c>
      <c r="E135" s="1">
        <v>-0.4</v>
      </c>
      <c r="F135" s="1">
        <v>0.25</v>
      </c>
      <c r="G135" s="1">
        <v>0.25</v>
      </c>
      <c r="H135" s="435"/>
    </row>
    <row r="136" spans="1:8">
      <c r="A136" s="438">
        <v>42916</v>
      </c>
      <c r="B136" s="1">
        <v>1.25</v>
      </c>
      <c r="C136" s="1">
        <v>1.25</v>
      </c>
      <c r="D136" s="1">
        <v>-0.4</v>
      </c>
      <c r="E136" s="1">
        <v>-0.4</v>
      </c>
      <c r="F136" s="1">
        <v>0.25</v>
      </c>
      <c r="G136" s="1">
        <v>0.25</v>
      </c>
      <c r="H136" s="435"/>
    </row>
    <row r="137" spans="1:8">
      <c r="A137" s="438">
        <v>42919</v>
      </c>
      <c r="B137" s="1">
        <v>1.25</v>
      </c>
      <c r="C137" s="1">
        <v>1.25</v>
      </c>
      <c r="D137" s="1">
        <v>-0.4</v>
      </c>
      <c r="E137" s="1">
        <v>-0.4</v>
      </c>
      <c r="F137" s="1">
        <v>0.25</v>
      </c>
      <c r="G137" s="1">
        <v>0.25</v>
      </c>
      <c r="H137" s="435"/>
    </row>
    <row r="138" spans="1:8">
      <c r="A138" s="438">
        <v>42920</v>
      </c>
      <c r="B138" s="1">
        <v>1.25</v>
      </c>
      <c r="C138" s="1">
        <v>1.25</v>
      </c>
      <c r="D138" s="1">
        <v>-0.4</v>
      </c>
      <c r="E138" s="1">
        <v>-0.4</v>
      </c>
      <c r="F138" s="1">
        <v>0.25</v>
      </c>
      <c r="G138" s="1">
        <v>0.25</v>
      </c>
      <c r="H138" s="435"/>
    </row>
    <row r="139" spans="1:8">
      <c r="A139" s="438">
        <v>42921</v>
      </c>
      <c r="B139" s="1">
        <v>1.25</v>
      </c>
      <c r="C139" s="1">
        <v>1.25</v>
      </c>
      <c r="D139" s="1">
        <v>-0.4</v>
      </c>
      <c r="E139" s="1">
        <v>-0.4</v>
      </c>
      <c r="F139" s="1">
        <v>0.25</v>
      </c>
      <c r="G139" s="1">
        <v>0.25</v>
      </c>
      <c r="H139" s="435"/>
    </row>
    <row r="140" spans="1:8">
      <c r="A140" s="438">
        <v>42922</v>
      </c>
      <c r="B140" s="1">
        <v>1.25</v>
      </c>
      <c r="C140" s="1">
        <v>1.25</v>
      </c>
      <c r="D140" s="1">
        <v>-0.4</v>
      </c>
      <c r="E140" s="1">
        <v>-0.4</v>
      </c>
      <c r="F140" s="1">
        <v>0.25</v>
      </c>
      <c r="G140" s="1">
        <v>0.25</v>
      </c>
      <c r="H140" s="435"/>
    </row>
    <row r="141" spans="1:8">
      <c r="A141" s="438">
        <v>42923</v>
      </c>
      <c r="B141" s="1">
        <v>1.25</v>
      </c>
      <c r="C141" s="1">
        <v>1.25</v>
      </c>
      <c r="D141" s="1">
        <v>-0.4</v>
      </c>
      <c r="E141" s="1">
        <v>-0.4</v>
      </c>
      <c r="F141" s="1">
        <v>0.25</v>
      </c>
      <c r="G141" s="1">
        <v>0.25</v>
      </c>
      <c r="H141" s="435"/>
    </row>
    <row r="142" spans="1:8">
      <c r="A142" s="438">
        <v>42926</v>
      </c>
      <c r="B142" s="1">
        <v>1.25</v>
      </c>
      <c r="C142" s="1">
        <v>1.25</v>
      </c>
      <c r="D142" s="1">
        <v>-0.4</v>
      </c>
      <c r="E142" s="1">
        <v>-0.4</v>
      </c>
      <c r="F142" s="1">
        <v>0.25</v>
      </c>
      <c r="G142" s="1">
        <v>0.25</v>
      </c>
      <c r="H142" s="435"/>
    </row>
    <row r="143" spans="1:8">
      <c r="A143" s="438">
        <v>42927</v>
      </c>
      <c r="B143" s="1">
        <v>1.25</v>
      </c>
      <c r="C143" s="1">
        <v>1.25</v>
      </c>
      <c r="D143" s="1">
        <v>-0.4</v>
      </c>
      <c r="E143" s="1">
        <v>-0.4</v>
      </c>
      <c r="F143" s="1">
        <v>0.25</v>
      </c>
      <c r="G143" s="1">
        <v>0.25</v>
      </c>
      <c r="H143" s="435"/>
    </row>
    <row r="144" spans="1:8">
      <c r="A144" s="438">
        <v>42928</v>
      </c>
      <c r="B144" s="1">
        <v>1.25</v>
      </c>
      <c r="C144" s="1">
        <v>1.25</v>
      </c>
      <c r="D144" s="1">
        <v>-0.4</v>
      </c>
      <c r="E144" s="1">
        <v>-0.4</v>
      </c>
      <c r="F144" s="1">
        <v>0.25</v>
      </c>
      <c r="G144" s="1">
        <v>0.25</v>
      </c>
      <c r="H144" s="435"/>
    </row>
    <row r="145" spans="1:8">
      <c r="A145" s="438">
        <v>42929</v>
      </c>
      <c r="B145" s="1">
        <v>1.25</v>
      </c>
      <c r="C145" s="1">
        <v>1.25</v>
      </c>
      <c r="D145" s="1">
        <v>-0.4</v>
      </c>
      <c r="E145" s="1">
        <v>-0.4</v>
      </c>
      <c r="F145" s="1">
        <v>0.25</v>
      </c>
      <c r="G145" s="1">
        <v>0.25</v>
      </c>
      <c r="H145" s="435"/>
    </row>
    <row r="146" spans="1:8">
      <c r="A146" s="438">
        <v>42930</v>
      </c>
      <c r="B146" s="1">
        <v>1.25</v>
      </c>
      <c r="C146" s="1">
        <v>1.25</v>
      </c>
      <c r="D146" s="1">
        <v>-0.4</v>
      </c>
      <c r="E146" s="1">
        <v>-0.4</v>
      </c>
      <c r="F146" s="1">
        <v>0.25</v>
      </c>
      <c r="G146" s="1">
        <v>0.25</v>
      </c>
      <c r="H146" s="435"/>
    </row>
    <row r="147" spans="1:8">
      <c r="A147" s="438">
        <v>42933</v>
      </c>
      <c r="B147" s="1">
        <v>1.25</v>
      </c>
      <c r="C147" s="1">
        <v>1.25</v>
      </c>
      <c r="D147" s="1">
        <v>-0.4</v>
      </c>
      <c r="E147" s="1">
        <v>-0.4</v>
      </c>
      <c r="F147" s="1">
        <v>0.25</v>
      </c>
      <c r="G147" s="1">
        <v>0.25</v>
      </c>
      <c r="H147" s="435"/>
    </row>
    <row r="148" spans="1:8">
      <c r="A148" s="438">
        <v>42934</v>
      </c>
      <c r="B148" s="1">
        <v>1.25</v>
      </c>
      <c r="C148" s="1">
        <v>1.25</v>
      </c>
      <c r="D148" s="1">
        <v>-0.4</v>
      </c>
      <c r="E148" s="1">
        <v>-0.4</v>
      </c>
      <c r="F148" s="1">
        <v>0.25</v>
      </c>
      <c r="G148" s="1">
        <v>0.25</v>
      </c>
      <c r="H148" s="435"/>
    </row>
    <row r="149" spans="1:8">
      <c r="A149" s="438">
        <v>42935</v>
      </c>
      <c r="B149" s="1">
        <v>1.25</v>
      </c>
      <c r="C149" s="1">
        <v>1.25</v>
      </c>
      <c r="D149" s="1">
        <v>-0.4</v>
      </c>
      <c r="E149" s="1">
        <v>-0.4</v>
      </c>
      <c r="F149" s="1">
        <v>0.25</v>
      </c>
      <c r="G149" s="1">
        <v>0.25</v>
      </c>
      <c r="H149" s="435"/>
    </row>
    <row r="150" spans="1:8">
      <c r="A150" s="438">
        <v>42936</v>
      </c>
      <c r="B150" s="1">
        <v>1.25</v>
      </c>
      <c r="C150" s="1">
        <v>1.25</v>
      </c>
      <c r="D150" s="1">
        <v>-0.4</v>
      </c>
      <c r="E150" s="1">
        <v>-0.4</v>
      </c>
      <c r="F150" s="1">
        <v>0.25</v>
      </c>
      <c r="G150" s="1">
        <v>0.25</v>
      </c>
      <c r="H150" s="435"/>
    </row>
    <row r="151" spans="1:8">
      <c r="A151" s="438">
        <v>42937</v>
      </c>
      <c r="B151" s="1">
        <v>1.25</v>
      </c>
      <c r="C151" s="1">
        <v>1.25</v>
      </c>
      <c r="D151" s="1">
        <v>-0.4</v>
      </c>
      <c r="E151" s="1">
        <v>-0.4</v>
      </c>
      <c r="F151" s="1">
        <v>0.25</v>
      </c>
      <c r="G151" s="1">
        <v>0.25</v>
      </c>
      <c r="H151" s="435"/>
    </row>
    <row r="152" spans="1:8">
      <c r="A152" s="438">
        <v>42940</v>
      </c>
      <c r="B152" s="1">
        <v>1.25</v>
      </c>
      <c r="C152" s="1">
        <v>1.25</v>
      </c>
      <c r="D152" s="1">
        <v>-0.4</v>
      </c>
      <c r="E152" s="1">
        <v>-0.4</v>
      </c>
      <c r="F152" s="1">
        <v>0.25</v>
      </c>
      <c r="G152" s="1">
        <v>0.25</v>
      </c>
      <c r="H152" s="435"/>
    </row>
    <row r="153" spans="1:8">
      <c r="A153" s="438">
        <v>42941</v>
      </c>
      <c r="B153" s="1">
        <v>1.25</v>
      </c>
      <c r="C153" s="1">
        <v>1.25</v>
      </c>
      <c r="D153" s="1">
        <v>-0.4</v>
      </c>
      <c r="E153" s="1">
        <v>-0.4</v>
      </c>
      <c r="F153" s="1">
        <v>0.25</v>
      </c>
      <c r="G153" s="1">
        <v>0.25</v>
      </c>
      <c r="H153" s="435"/>
    </row>
    <row r="154" spans="1:8">
      <c r="A154" s="438">
        <v>42942</v>
      </c>
      <c r="B154" s="1">
        <v>1.25</v>
      </c>
      <c r="C154" s="1">
        <v>1.25</v>
      </c>
      <c r="D154" s="1">
        <v>-0.4</v>
      </c>
      <c r="E154" s="1">
        <v>-0.4</v>
      </c>
      <c r="F154" s="1">
        <v>0.25</v>
      </c>
      <c r="G154" s="1">
        <v>0.25</v>
      </c>
      <c r="H154" s="435"/>
    </row>
    <row r="155" spans="1:8">
      <c r="A155" s="438">
        <v>42943</v>
      </c>
      <c r="B155" s="1">
        <v>1.25</v>
      </c>
      <c r="C155" s="1">
        <v>1.25</v>
      </c>
      <c r="D155" s="1">
        <v>-0.4</v>
      </c>
      <c r="E155" s="1">
        <v>-0.4</v>
      </c>
      <c r="F155" s="1">
        <v>0.25</v>
      </c>
      <c r="G155" s="1">
        <v>0.25</v>
      </c>
      <c r="H155" s="435"/>
    </row>
    <row r="156" spans="1:8">
      <c r="A156" s="438">
        <v>42944</v>
      </c>
      <c r="B156" s="1">
        <v>1.25</v>
      </c>
      <c r="C156" s="1">
        <v>1.25</v>
      </c>
      <c r="D156" s="1">
        <v>-0.4</v>
      </c>
      <c r="E156" s="1">
        <v>-0.4</v>
      </c>
      <c r="F156" s="1">
        <v>0.25</v>
      </c>
      <c r="G156" s="1">
        <v>0.25</v>
      </c>
      <c r="H156" s="435"/>
    </row>
    <row r="157" spans="1:8">
      <c r="A157" s="438">
        <v>42947</v>
      </c>
      <c r="B157" s="1">
        <v>1.25</v>
      </c>
      <c r="C157" s="1">
        <v>1.25</v>
      </c>
      <c r="D157" s="1">
        <v>-0.4</v>
      </c>
      <c r="E157" s="1">
        <v>-0.4</v>
      </c>
      <c r="F157" s="1">
        <v>0.25</v>
      </c>
      <c r="G157" s="1">
        <v>0.25</v>
      </c>
      <c r="H157" s="435"/>
    </row>
    <row r="158" spans="1:8">
      <c r="A158" s="438">
        <v>42948</v>
      </c>
      <c r="B158" s="1">
        <v>1.25</v>
      </c>
      <c r="C158" s="1">
        <v>1.25</v>
      </c>
      <c r="D158" s="1">
        <v>-0.4</v>
      </c>
      <c r="E158" s="1">
        <v>-0.4</v>
      </c>
      <c r="F158" s="1">
        <v>0.25</v>
      </c>
      <c r="G158" s="1">
        <v>0.25</v>
      </c>
      <c r="H158" s="435"/>
    </row>
    <row r="159" spans="1:8">
      <c r="A159" s="438">
        <v>42949</v>
      </c>
      <c r="B159" s="1">
        <v>1.25</v>
      </c>
      <c r="C159" s="1">
        <v>1.25</v>
      </c>
      <c r="D159" s="1">
        <v>-0.4</v>
      </c>
      <c r="E159" s="1">
        <v>-0.4</v>
      </c>
      <c r="F159" s="1">
        <v>0.25</v>
      </c>
      <c r="G159" s="1">
        <v>0.25</v>
      </c>
      <c r="H159" s="435"/>
    </row>
    <row r="160" spans="1:8">
      <c r="A160" s="438">
        <v>42950</v>
      </c>
      <c r="B160" s="1">
        <v>1.25</v>
      </c>
      <c r="C160" s="1">
        <v>1.25</v>
      </c>
      <c r="D160" s="1">
        <v>-0.4</v>
      </c>
      <c r="E160" s="1">
        <v>-0.4</v>
      </c>
      <c r="F160" s="1">
        <v>0.25</v>
      </c>
      <c r="G160" s="1">
        <v>0.25</v>
      </c>
      <c r="H160" s="435"/>
    </row>
    <row r="161" spans="1:8">
      <c r="A161" s="438">
        <v>42951</v>
      </c>
      <c r="B161" s="1">
        <v>1.25</v>
      </c>
      <c r="C161" s="1">
        <v>1.25</v>
      </c>
      <c r="D161" s="1">
        <v>-0.4</v>
      </c>
      <c r="E161" s="1">
        <v>-0.4</v>
      </c>
      <c r="F161" s="1">
        <v>0.25</v>
      </c>
      <c r="G161" s="1">
        <v>0.25</v>
      </c>
      <c r="H161" s="435"/>
    </row>
    <row r="162" spans="1:8">
      <c r="A162" s="438">
        <v>42954</v>
      </c>
      <c r="B162" s="1">
        <v>1.25</v>
      </c>
      <c r="C162" s="1">
        <v>1.25</v>
      </c>
      <c r="D162" s="1">
        <v>-0.4</v>
      </c>
      <c r="E162" s="1">
        <v>-0.4</v>
      </c>
      <c r="F162" s="1">
        <v>0.25</v>
      </c>
      <c r="G162" s="1">
        <v>0.25</v>
      </c>
      <c r="H162" s="435"/>
    </row>
    <row r="163" spans="1:8">
      <c r="A163" s="438">
        <v>42955</v>
      </c>
      <c r="B163" s="1">
        <v>1.25</v>
      </c>
      <c r="C163" s="1">
        <v>1.25</v>
      </c>
      <c r="D163" s="1">
        <v>-0.4</v>
      </c>
      <c r="E163" s="1">
        <v>-0.4</v>
      </c>
      <c r="F163" s="1">
        <v>0.25</v>
      </c>
      <c r="G163" s="1">
        <v>0.25</v>
      </c>
      <c r="H163" s="435"/>
    </row>
    <row r="164" spans="1:8">
      <c r="A164" s="438">
        <v>42956</v>
      </c>
      <c r="B164" s="1">
        <v>1.25</v>
      </c>
      <c r="C164" s="1">
        <v>1.25</v>
      </c>
      <c r="D164" s="1">
        <v>-0.4</v>
      </c>
      <c r="E164" s="1">
        <v>-0.4</v>
      </c>
      <c r="F164" s="1">
        <v>0.25</v>
      </c>
      <c r="G164" s="1">
        <v>0.25</v>
      </c>
      <c r="H164" s="435"/>
    </row>
    <row r="165" spans="1:8">
      <c r="A165" s="438">
        <v>42957</v>
      </c>
      <c r="B165" s="1">
        <v>1.25</v>
      </c>
      <c r="C165" s="1">
        <v>1.25</v>
      </c>
      <c r="D165" s="1">
        <v>-0.4</v>
      </c>
      <c r="E165" s="1">
        <v>-0.4</v>
      </c>
      <c r="F165" s="1">
        <v>0.25</v>
      </c>
      <c r="G165" s="1">
        <v>0.25</v>
      </c>
      <c r="H165" s="435"/>
    </row>
    <row r="166" spans="1:8">
      <c r="A166" s="438">
        <v>42958</v>
      </c>
      <c r="B166" s="1">
        <v>1.25</v>
      </c>
      <c r="C166" s="1">
        <v>1.25</v>
      </c>
      <c r="D166" s="1">
        <v>-0.4</v>
      </c>
      <c r="E166" s="1">
        <v>-0.4</v>
      </c>
      <c r="F166" s="1">
        <v>0.25</v>
      </c>
      <c r="G166" s="1">
        <v>0.25</v>
      </c>
      <c r="H166" s="435"/>
    </row>
    <row r="167" spans="1:8">
      <c r="A167" s="438">
        <v>42961</v>
      </c>
      <c r="B167" s="1">
        <v>1.25</v>
      </c>
      <c r="C167" s="1">
        <v>1.25</v>
      </c>
      <c r="D167" s="1">
        <v>-0.4</v>
      </c>
      <c r="E167" s="1">
        <v>-0.4</v>
      </c>
      <c r="F167" s="1">
        <v>0.25</v>
      </c>
      <c r="G167" s="1">
        <v>0.25</v>
      </c>
      <c r="H167" s="435"/>
    </row>
    <row r="168" spans="1:8">
      <c r="A168" s="438">
        <v>42962</v>
      </c>
      <c r="B168" s="1">
        <v>1.25</v>
      </c>
      <c r="C168" s="1">
        <v>1.25</v>
      </c>
      <c r="D168" s="1">
        <v>-0.4</v>
      </c>
      <c r="E168" s="1">
        <v>-0.4</v>
      </c>
      <c r="F168" s="1">
        <v>0.25</v>
      </c>
      <c r="G168" s="1">
        <v>0.25</v>
      </c>
      <c r="H168" s="435"/>
    </row>
    <row r="169" spans="1:8">
      <c r="A169" s="438">
        <v>42963</v>
      </c>
      <c r="B169" s="1">
        <v>1.25</v>
      </c>
      <c r="C169" s="1">
        <v>1.25</v>
      </c>
      <c r="D169" s="1">
        <v>-0.4</v>
      </c>
      <c r="E169" s="1">
        <v>-0.4</v>
      </c>
      <c r="F169" s="1">
        <v>0.25</v>
      </c>
      <c r="G169" s="1">
        <v>0.25</v>
      </c>
      <c r="H169" s="435"/>
    </row>
    <row r="170" spans="1:8">
      <c r="A170" s="438">
        <v>42964</v>
      </c>
      <c r="B170" s="1">
        <v>1.25</v>
      </c>
      <c r="C170" s="1">
        <v>1.25</v>
      </c>
      <c r="D170" s="1">
        <v>-0.4</v>
      </c>
      <c r="E170" s="1">
        <v>-0.4</v>
      </c>
      <c r="F170" s="1">
        <v>0.25</v>
      </c>
      <c r="G170" s="1">
        <v>0.25</v>
      </c>
      <c r="H170" s="435"/>
    </row>
    <row r="171" spans="1:8">
      <c r="A171" s="438">
        <v>42965</v>
      </c>
      <c r="B171" s="1">
        <v>1.25</v>
      </c>
      <c r="C171" s="1">
        <v>1.25</v>
      </c>
      <c r="D171" s="1">
        <v>-0.4</v>
      </c>
      <c r="E171" s="1">
        <v>-0.4</v>
      </c>
      <c r="F171" s="1">
        <v>0.25</v>
      </c>
      <c r="G171" s="1">
        <v>0.25</v>
      </c>
      <c r="H171" s="435"/>
    </row>
    <row r="172" spans="1:8">
      <c r="A172" s="438">
        <v>42968</v>
      </c>
      <c r="B172" s="1">
        <v>1.25</v>
      </c>
      <c r="C172" s="1">
        <v>1.25</v>
      </c>
      <c r="D172" s="1">
        <v>-0.4</v>
      </c>
      <c r="E172" s="1">
        <v>-0.4</v>
      </c>
      <c r="F172" s="1">
        <v>0.25</v>
      </c>
      <c r="G172" s="1">
        <v>0.25</v>
      </c>
      <c r="H172" s="435"/>
    </row>
    <row r="173" spans="1:8">
      <c r="A173" s="438">
        <v>42969</v>
      </c>
      <c r="B173" s="1">
        <v>1.25</v>
      </c>
      <c r="C173" s="1">
        <v>1.25</v>
      </c>
      <c r="D173" s="1">
        <v>-0.4</v>
      </c>
      <c r="E173" s="1">
        <v>-0.4</v>
      </c>
      <c r="F173" s="1">
        <v>0.25</v>
      </c>
      <c r="G173" s="1">
        <v>0.25</v>
      </c>
      <c r="H173" s="435"/>
    </row>
    <row r="174" spans="1:8">
      <c r="A174" s="438">
        <v>42970</v>
      </c>
      <c r="B174" s="1">
        <v>1.25</v>
      </c>
      <c r="C174" s="1">
        <v>1.25</v>
      </c>
      <c r="D174" s="1">
        <v>-0.4</v>
      </c>
      <c r="E174" s="1">
        <v>-0.4</v>
      </c>
      <c r="F174" s="1">
        <v>0.25</v>
      </c>
      <c r="G174" s="1">
        <v>0.25</v>
      </c>
      <c r="H174" s="435"/>
    </row>
    <row r="175" spans="1:8">
      <c r="A175" s="438">
        <v>42971</v>
      </c>
      <c r="B175" s="1">
        <v>1.25</v>
      </c>
      <c r="C175" s="1">
        <v>1.25</v>
      </c>
      <c r="D175" s="1">
        <v>-0.4</v>
      </c>
      <c r="E175" s="1">
        <v>-0.4</v>
      </c>
      <c r="F175" s="1">
        <v>0.25</v>
      </c>
      <c r="G175" s="1">
        <v>0.25</v>
      </c>
      <c r="H175" s="435"/>
    </row>
    <row r="176" spans="1:8">
      <c r="A176" s="438">
        <v>42972</v>
      </c>
      <c r="B176" s="1">
        <v>1.25</v>
      </c>
      <c r="C176" s="1">
        <v>1.25</v>
      </c>
      <c r="D176" s="1">
        <v>-0.4</v>
      </c>
      <c r="E176" s="1">
        <v>-0.4</v>
      </c>
      <c r="F176" s="1">
        <v>0.25</v>
      </c>
      <c r="G176" s="1">
        <v>0.25</v>
      </c>
      <c r="H176" s="435"/>
    </row>
    <row r="177" spans="1:8">
      <c r="A177" s="438">
        <v>42975</v>
      </c>
      <c r="B177" s="1">
        <v>1.25</v>
      </c>
      <c r="C177" s="1">
        <v>1.25</v>
      </c>
      <c r="D177" s="1">
        <v>-0.4</v>
      </c>
      <c r="E177" s="1">
        <v>-0.4</v>
      </c>
      <c r="F177" s="1">
        <v>0.25</v>
      </c>
      <c r="G177" s="1">
        <v>0.25</v>
      </c>
      <c r="H177" s="435"/>
    </row>
    <row r="178" spans="1:8">
      <c r="A178" s="438">
        <v>42976</v>
      </c>
      <c r="B178" s="1">
        <v>1.25</v>
      </c>
      <c r="C178" s="1">
        <v>1.25</v>
      </c>
      <c r="D178" s="1">
        <v>-0.4</v>
      </c>
      <c r="E178" s="1">
        <v>-0.4</v>
      </c>
      <c r="F178" s="1">
        <v>0.25</v>
      </c>
      <c r="G178" s="1">
        <v>0.25</v>
      </c>
      <c r="H178" s="435"/>
    </row>
    <row r="179" spans="1:8">
      <c r="A179" s="438">
        <v>42977</v>
      </c>
      <c r="B179" s="1">
        <v>1.25</v>
      </c>
      <c r="C179" s="1">
        <v>1.25</v>
      </c>
      <c r="D179" s="1">
        <v>-0.4</v>
      </c>
      <c r="E179" s="1">
        <v>-0.4</v>
      </c>
      <c r="F179" s="1">
        <v>0.25</v>
      </c>
      <c r="G179" s="1">
        <v>0.25</v>
      </c>
      <c r="H179" s="435"/>
    </row>
    <row r="180" spans="1:8">
      <c r="A180" s="438">
        <v>42978</v>
      </c>
      <c r="B180" s="1">
        <v>1.25</v>
      </c>
      <c r="C180" s="1">
        <v>1.25</v>
      </c>
      <c r="D180" s="1">
        <v>-0.4</v>
      </c>
      <c r="E180" s="1">
        <v>-0.4</v>
      </c>
      <c r="F180" s="1">
        <v>0.25</v>
      </c>
      <c r="G180" s="1">
        <v>0.25</v>
      </c>
      <c r="H180" s="435"/>
    </row>
    <row r="181" spans="1:8">
      <c r="A181" s="438">
        <v>42979</v>
      </c>
      <c r="B181" s="1">
        <v>1.25</v>
      </c>
      <c r="C181" s="1">
        <v>1.25</v>
      </c>
      <c r="D181" s="1">
        <v>-0.4</v>
      </c>
      <c r="E181" s="1">
        <v>-0.4</v>
      </c>
      <c r="F181" s="1">
        <v>0.25</v>
      </c>
      <c r="G181" s="1">
        <v>0.25</v>
      </c>
      <c r="H181" s="435"/>
    </row>
    <row r="182" spans="1:8">
      <c r="A182" s="438">
        <v>42982</v>
      </c>
      <c r="B182" s="1">
        <v>1.25</v>
      </c>
      <c r="C182" s="1">
        <v>1.25</v>
      </c>
      <c r="D182" s="1">
        <v>-0.4</v>
      </c>
      <c r="E182" s="1">
        <v>-0.4</v>
      </c>
      <c r="F182" s="1">
        <v>0.25</v>
      </c>
      <c r="G182" s="1">
        <v>0.25</v>
      </c>
      <c r="H182" s="435"/>
    </row>
    <row r="183" spans="1:8">
      <c r="A183" s="438">
        <v>42983</v>
      </c>
      <c r="B183" s="1">
        <v>1.25</v>
      </c>
      <c r="C183" s="1">
        <v>1.25</v>
      </c>
      <c r="D183" s="1">
        <v>-0.4</v>
      </c>
      <c r="E183" s="1">
        <v>-0.4</v>
      </c>
      <c r="F183" s="1">
        <v>0.25</v>
      </c>
      <c r="G183" s="1">
        <v>0.25</v>
      </c>
      <c r="H183" s="435"/>
    </row>
    <row r="184" spans="1:8">
      <c r="A184" s="438">
        <v>42984</v>
      </c>
      <c r="B184" s="1">
        <v>1.25</v>
      </c>
      <c r="C184" s="1">
        <v>1.25</v>
      </c>
      <c r="D184" s="1">
        <v>-0.4</v>
      </c>
      <c r="E184" s="1">
        <v>-0.4</v>
      </c>
      <c r="F184" s="1">
        <v>0.25</v>
      </c>
      <c r="G184" s="1">
        <v>0.25</v>
      </c>
      <c r="H184" s="435"/>
    </row>
    <row r="185" spans="1:8">
      <c r="A185" s="438">
        <v>42985</v>
      </c>
      <c r="B185" s="1">
        <v>1.25</v>
      </c>
      <c r="C185" s="1">
        <v>1.25</v>
      </c>
      <c r="D185" s="1">
        <v>-0.4</v>
      </c>
      <c r="E185" s="1">
        <v>-0.4</v>
      </c>
      <c r="F185" s="1">
        <v>0.25</v>
      </c>
      <c r="G185" s="1">
        <v>0.25</v>
      </c>
      <c r="H185" s="435"/>
    </row>
    <row r="186" spans="1:8">
      <c r="A186" s="438">
        <v>42986</v>
      </c>
      <c r="B186" s="1">
        <v>1.25</v>
      </c>
      <c r="C186" s="1">
        <v>1.25</v>
      </c>
      <c r="D186" s="1">
        <v>-0.4</v>
      </c>
      <c r="E186" s="1">
        <v>-0.4</v>
      </c>
      <c r="F186" s="1">
        <v>0.25</v>
      </c>
      <c r="G186" s="1">
        <v>0.25</v>
      </c>
      <c r="H186" s="435"/>
    </row>
    <row r="187" spans="1:8">
      <c r="A187" s="438">
        <v>42989</v>
      </c>
      <c r="B187" s="1">
        <v>1.25</v>
      </c>
      <c r="C187" s="1">
        <v>1.25</v>
      </c>
      <c r="D187" s="1">
        <v>-0.4</v>
      </c>
      <c r="E187" s="1">
        <v>-0.4</v>
      </c>
      <c r="F187" s="1">
        <v>0.25</v>
      </c>
      <c r="G187" s="1">
        <v>0.25</v>
      </c>
      <c r="H187" s="435"/>
    </row>
    <row r="188" spans="1:8">
      <c r="A188" s="438">
        <v>42990</v>
      </c>
      <c r="B188" s="1">
        <v>1.25</v>
      </c>
      <c r="C188" s="1">
        <v>1.25</v>
      </c>
      <c r="D188" s="1">
        <v>-0.4</v>
      </c>
      <c r="E188" s="1">
        <v>-0.4</v>
      </c>
      <c r="F188" s="1">
        <v>0.25</v>
      </c>
      <c r="G188" s="1">
        <v>0.25</v>
      </c>
      <c r="H188" s="435"/>
    </row>
    <row r="189" spans="1:8">
      <c r="A189" s="438">
        <v>42991</v>
      </c>
      <c r="B189" s="1">
        <v>1.25</v>
      </c>
      <c r="C189" s="1">
        <v>1.25</v>
      </c>
      <c r="D189" s="1">
        <v>-0.4</v>
      </c>
      <c r="E189" s="1">
        <v>-0.4</v>
      </c>
      <c r="F189" s="1">
        <v>0.25</v>
      </c>
      <c r="G189" s="1">
        <v>0.25</v>
      </c>
      <c r="H189" s="435"/>
    </row>
    <row r="190" spans="1:8">
      <c r="A190" s="438">
        <v>42992</v>
      </c>
      <c r="B190" s="1">
        <v>1.25</v>
      </c>
      <c r="C190" s="1">
        <v>1.25</v>
      </c>
      <c r="D190" s="1">
        <v>-0.4</v>
      </c>
      <c r="E190" s="1">
        <v>-0.4</v>
      </c>
      <c r="F190" s="1">
        <v>0.25</v>
      </c>
      <c r="G190" s="1">
        <v>0.25</v>
      </c>
      <c r="H190" s="435"/>
    </row>
    <row r="191" spans="1:8">
      <c r="A191" s="438">
        <v>42993</v>
      </c>
      <c r="B191" s="1">
        <v>1.25</v>
      </c>
      <c r="C191" s="1">
        <v>1.25</v>
      </c>
      <c r="D191" s="1">
        <v>-0.4</v>
      </c>
      <c r="E191" s="1">
        <v>-0.4</v>
      </c>
      <c r="F191" s="1">
        <v>0.25</v>
      </c>
      <c r="G191" s="1">
        <v>0.25</v>
      </c>
      <c r="H191" s="435"/>
    </row>
    <row r="192" spans="1:8">
      <c r="A192" s="438">
        <v>42996</v>
      </c>
      <c r="B192" s="1">
        <v>1.25</v>
      </c>
      <c r="C192" s="1">
        <v>1.25</v>
      </c>
      <c r="D192" s="1">
        <v>-0.4</v>
      </c>
      <c r="E192" s="1">
        <v>-0.4</v>
      </c>
      <c r="F192" s="1">
        <v>0.25</v>
      </c>
      <c r="G192" s="1">
        <v>0.25</v>
      </c>
      <c r="H192" s="435"/>
    </row>
    <row r="193" spans="1:8">
      <c r="A193" s="438">
        <v>42997</v>
      </c>
      <c r="B193" s="1">
        <v>1.25</v>
      </c>
      <c r="C193" s="1">
        <v>1.25</v>
      </c>
      <c r="D193" s="1">
        <v>-0.4</v>
      </c>
      <c r="E193" s="1">
        <v>-0.4</v>
      </c>
      <c r="F193" s="1">
        <v>0.25</v>
      </c>
      <c r="G193" s="1">
        <v>0.25</v>
      </c>
      <c r="H193" s="435"/>
    </row>
    <row r="194" spans="1:8">
      <c r="A194" s="438">
        <v>42998</v>
      </c>
      <c r="B194" s="1">
        <v>1.25</v>
      </c>
      <c r="C194" s="1">
        <v>1.25</v>
      </c>
      <c r="D194" s="1">
        <v>-0.4</v>
      </c>
      <c r="E194" s="1">
        <v>-0.4</v>
      </c>
      <c r="F194" s="1">
        <v>0.25</v>
      </c>
      <c r="G194" s="1">
        <v>0.25</v>
      </c>
      <c r="H194" s="435"/>
    </row>
    <row r="195" spans="1:8">
      <c r="A195" s="438">
        <v>42999</v>
      </c>
      <c r="B195" s="1">
        <v>1.25</v>
      </c>
      <c r="C195" s="1">
        <v>1.25</v>
      </c>
      <c r="D195" s="1">
        <v>-0.4</v>
      </c>
      <c r="E195" s="1">
        <v>-0.4</v>
      </c>
      <c r="F195" s="1">
        <v>0.25</v>
      </c>
      <c r="G195" s="1">
        <v>0.25</v>
      </c>
      <c r="H195" s="435"/>
    </row>
    <row r="196" spans="1:8">
      <c r="A196" s="438">
        <v>43000</v>
      </c>
      <c r="B196" s="1">
        <v>1.25</v>
      </c>
      <c r="C196" s="1">
        <v>1.25</v>
      </c>
      <c r="D196" s="1">
        <v>-0.4</v>
      </c>
      <c r="E196" s="1">
        <v>-0.4</v>
      </c>
      <c r="F196" s="1">
        <v>0.25</v>
      </c>
      <c r="G196" s="1">
        <v>0.25</v>
      </c>
      <c r="H196" s="435"/>
    </row>
    <row r="197" spans="1:8">
      <c r="A197" s="438">
        <v>43003</v>
      </c>
      <c r="B197" s="1">
        <v>1.25</v>
      </c>
      <c r="C197" s="1">
        <v>1.25</v>
      </c>
      <c r="D197" s="1">
        <v>-0.4</v>
      </c>
      <c r="E197" s="1">
        <v>-0.4</v>
      </c>
      <c r="F197" s="1">
        <v>0.25</v>
      </c>
      <c r="G197" s="1">
        <v>0.25</v>
      </c>
      <c r="H197" s="435"/>
    </row>
    <row r="198" spans="1:8">
      <c r="A198" s="438">
        <v>43004</v>
      </c>
      <c r="B198" s="1">
        <v>1.25</v>
      </c>
      <c r="C198" s="1">
        <v>1.25</v>
      </c>
      <c r="D198" s="1">
        <v>-0.4</v>
      </c>
      <c r="E198" s="1">
        <v>-0.4</v>
      </c>
      <c r="F198" s="1">
        <v>0.25</v>
      </c>
      <c r="G198" s="1">
        <v>0.25</v>
      </c>
      <c r="H198" s="435"/>
    </row>
    <row r="199" spans="1:8">
      <c r="A199" s="438">
        <v>43005</v>
      </c>
      <c r="B199" s="1">
        <v>1.25</v>
      </c>
      <c r="C199" s="1">
        <v>1.25</v>
      </c>
      <c r="D199" s="1">
        <v>-0.4</v>
      </c>
      <c r="E199" s="1">
        <v>-0.4</v>
      </c>
      <c r="F199" s="1">
        <v>0.25</v>
      </c>
      <c r="G199" s="1">
        <v>0.25</v>
      </c>
      <c r="H199" s="435"/>
    </row>
    <row r="200" spans="1:8">
      <c r="A200" s="438">
        <v>43006</v>
      </c>
      <c r="B200" s="1">
        <v>1.25</v>
      </c>
      <c r="C200" s="1">
        <v>1.25</v>
      </c>
      <c r="D200" s="1">
        <v>-0.4</v>
      </c>
      <c r="E200" s="1">
        <v>-0.4</v>
      </c>
      <c r="F200" s="1">
        <v>0.25</v>
      </c>
      <c r="G200" s="1">
        <v>0.25</v>
      </c>
      <c r="H200" s="435"/>
    </row>
    <row r="201" spans="1:8">
      <c r="A201" s="438">
        <v>43007</v>
      </c>
      <c r="B201" s="1">
        <v>1.25</v>
      </c>
      <c r="C201" s="1">
        <v>1.25</v>
      </c>
      <c r="D201" s="1">
        <v>-0.4</v>
      </c>
      <c r="E201" s="1">
        <v>-0.4</v>
      </c>
      <c r="F201" s="1">
        <v>0.25</v>
      </c>
      <c r="G201" s="1">
        <v>0.25</v>
      </c>
      <c r="H201" s="435"/>
    </row>
    <row r="202" spans="1:8">
      <c r="A202" s="438">
        <v>43010</v>
      </c>
      <c r="B202" s="1">
        <v>1.25</v>
      </c>
      <c r="C202" s="1">
        <v>1.25</v>
      </c>
      <c r="D202" s="1">
        <v>-0.4</v>
      </c>
      <c r="E202" s="1">
        <v>-0.4</v>
      </c>
      <c r="F202" s="1">
        <v>0.25</v>
      </c>
      <c r="G202" s="1">
        <v>0.25</v>
      </c>
      <c r="H202" s="435"/>
    </row>
    <row r="203" spans="1:8">
      <c r="A203" s="438">
        <v>43011</v>
      </c>
      <c r="B203" s="1">
        <v>1.25</v>
      </c>
      <c r="C203" s="1">
        <v>1.25</v>
      </c>
      <c r="D203" s="1">
        <v>-0.4</v>
      </c>
      <c r="E203" s="1">
        <v>-0.4</v>
      </c>
      <c r="F203" s="1">
        <v>0.25</v>
      </c>
      <c r="G203" s="1">
        <v>0.25</v>
      </c>
      <c r="H203" s="435"/>
    </row>
    <row r="204" spans="1:8">
      <c r="A204" s="438">
        <v>43012</v>
      </c>
      <c r="B204" s="1">
        <v>1.25</v>
      </c>
      <c r="C204" s="1">
        <v>1.25</v>
      </c>
      <c r="D204" s="1">
        <v>-0.4</v>
      </c>
      <c r="E204" s="1">
        <v>-0.4</v>
      </c>
      <c r="F204" s="1">
        <v>0.25</v>
      </c>
      <c r="G204" s="1">
        <v>0.25</v>
      </c>
      <c r="H204" s="435"/>
    </row>
    <row r="205" spans="1:8">
      <c r="A205" s="438">
        <v>43013</v>
      </c>
      <c r="B205" s="1">
        <v>1.25</v>
      </c>
      <c r="C205" s="1">
        <v>1.25</v>
      </c>
      <c r="D205" s="1">
        <v>-0.4</v>
      </c>
      <c r="E205" s="1">
        <v>-0.4</v>
      </c>
      <c r="F205" s="1">
        <v>0.25</v>
      </c>
      <c r="G205" s="1">
        <v>0.25</v>
      </c>
      <c r="H205" s="435"/>
    </row>
    <row r="206" spans="1:8">
      <c r="A206" s="438">
        <v>43014</v>
      </c>
      <c r="B206" s="1">
        <v>1.25</v>
      </c>
      <c r="C206" s="1">
        <v>1.25</v>
      </c>
      <c r="D206" s="1">
        <v>-0.4</v>
      </c>
      <c r="E206" s="1">
        <v>-0.4</v>
      </c>
      <c r="F206" s="1">
        <v>0.25</v>
      </c>
      <c r="G206" s="1">
        <v>0.25</v>
      </c>
      <c r="H206" s="435"/>
    </row>
    <row r="207" spans="1:8">
      <c r="A207" s="438">
        <v>43017</v>
      </c>
      <c r="B207" s="1">
        <v>1.25</v>
      </c>
      <c r="C207" s="1">
        <v>1.25</v>
      </c>
      <c r="D207" s="1">
        <v>-0.4</v>
      </c>
      <c r="E207" s="1">
        <v>-0.4</v>
      </c>
      <c r="F207" s="1">
        <v>0.25</v>
      </c>
      <c r="G207" s="1">
        <v>0.25</v>
      </c>
      <c r="H207" s="435"/>
    </row>
    <row r="208" spans="1:8">
      <c r="A208" s="438">
        <v>43018</v>
      </c>
      <c r="B208" s="1">
        <v>1.25</v>
      </c>
      <c r="C208" s="1">
        <v>1.25</v>
      </c>
      <c r="D208" s="1">
        <v>-0.4</v>
      </c>
      <c r="E208" s="1">
        <v>-0.4</v>
      </c>
      <c r="F208" s="1">
        <v>0.25</v>
      </c>
      <c r="G208" s="1">
        <v>0.25</v>
      </c>
      <c r="H208" s="435"/>
    </row>
    <row r="209" spans="1:8">
      <c r="A209" s="438">
        <v>43019</v>
      </c>
      <c r="B209" s="1">
        <v>1.25</v>
      </c>
      <c r="C209" s="1">
        <v>1.25</v>
      </c>
      <c r="D209" s="1">
        <v>-0.4</v>
      </c>
      <c r="E209" s="1">
        <v>-0.4</v>
      </c>
      <c r="F209" s="1">
        <v>0.25</v>
      </c>
      <c r="G209" s="1">
        <v>0.25</v>
      </c>
      <c r="H209" s="435"/>
    </row>
    <row r="210" spans="1:8">
      <c r="A210" s="438">
        <v>43020</v>
      </c>
      <c r="B210" s="1">
        <v>1.25</v>
      </c>
      <c r="C210" s="1">
        <v>1.25</v>
      </c>
      <c r="D210" s="1">
        <v>-0.4</v>
      </c>
      <c r="E210" s="1">
        <v>-0.4</v>
      </c>
      <c r="F210" s="1">
        <v>0.25</v>
      </c>
      <c r="G210" s="1">
        <v>0.25</v>
      </c>
      <c r="H210" s="435"/>
    </row>
    <row r="211" spans="1:8">
      <c r="A211" s="438">
        <v>43021</v>
      </c>
      <c r="B211" s="1">
        <v>1.25</v>
      </c>
      <c r="C211" s="1">
        <v>1.25</v>
      </c>
      <c r="D211" s="1">
        <v>-0.4</v>
      </c>
      <c r="E211" s="1">
        <v>-0.4</v>
      </c>
      <c r="F211" s="1">
        <v>0.25</v>
      </c>
      <c r="G211" s="1">
        <v>0.25</v>
      </c>
      <c r="H211" s="435"/>
    </row>
    <row r="212" spans="1:8">
      <c r="A212" s="438">
        <v>43024</v>
      </c>
      <c r="B212" s="1">
        <v>1.25</v>
      </c>
      <c r="C212" s="1">
        <v>1.25</v>
      </c>
      <c r="D212" s="1">
        <v>-0.4</v>
      </c>
      <c r="E212" s="1">
        <v>-0.4</v>
      </c>
      <c r="F212" s="1">
        <v>0.25</v>
      </c>
      <c r="G212" s="1">
        <v>0.25</v>
      </c>
      <c r="H212" s="435"/>
    </row>
    <row r="213" spans="1:8">
      <c r="A213" s="438">
        <v>43025</v>
      </c>
      <c r="B213" s="1">
        <v>1.25</v>
      </c>
      <c r="C213" s="1">
        <v>1.25</v>
      </c>
      <c r="D213" s="1">
        <v>-0.4</v>
      </c>
      <c r="E213" s="1">
        <v>-0.4</v>
      </c>
      <c r="F213" s="1">
        <v>0.25</v>
      </c>
      <c r="G213" s="1">
        <v>0.25</v>
      </c>
      <c r="H213" s="435"/>
    </row>
    <row r="214" spans="1:8">
      <c r="A214" s="438">
        <v>43026</v>
      </c>
      <c r="B214" s="1">
        <v>1.25</v>
      </c>
      <c r="C214" s="1">
        <v>1.25</v>
      </c>
      <c r="D214" s="1">
        <v>-0.4</v>
      </c>
      <c r="E214" s="1">
        <v>-0.4</v>
      </c>
      <c r="F214" s="1">
        <v>0.25</v>
      </c>
      <c r="G214" s="1">
        <v>0.25</v>
      </c>
      <c r="H214" s="435"/>
    </row>
    <row r="215" spans="1:8">
      <c r="A215" s="438">
        <v>43027</v>
      </c>
      <c r="B215" s="1">
        <v>1.25</v>
      </c>
      <c r="C215" s="1">
        <v>1.25</v>
      </c>
      <c r="D215" s="1">
        <v>-0.4</v>
      </c>
      <c r="E215" s="1">
        <v>-0.4</v>
      </c>
      <c r="F215" s="1">
        <v>0.25</v>
      </c>
      <c r="G215" s="1">
        <v>0.25</v>
      </c>
      <c r="H215" s="435"/>
    </row>
    <row r="216" spans="1:8">
      <c r="A216" s="438">
        <v>43028</v>
      </c>
      <c r="B216" s="1">
        <v>1.25</v>
      </c>
      <c r="C216" s="1">
        <v>1.25</v>
      </c>
      <c r="D216" s="1">
        <v>-0.4</v>
      </c>
      <c r="E216" s="1">
        <v>-0.4</v>
      </c>
      <c r="F216" s="1">
        <v>0.25</v>
      </c>
      <c r="G216" s="1">
        <v>0.25</v>
      </c>
      <c r="H216" s="435"/>
    </row>
    <row r="217" spans="1:8">
      <c r="A217" s="438">
        <v>43031</v>
      </c>
      <c r="B217" s="1">
        <v>1.25</v>
      </c>
      <c r="C217" s="1">
        <v>1.25</v>
      </c>
      <c r="D217" s="1">
        <v>-0.4</v>
      </c>
      <c r="E217" s="1">
        <v>-0.4</v>
      </c>
      <c r="F217" s="1">
        <v>0.25</v>
      </c>
      <c r="G217" s="1">
        <v>0.25</v>
      </c>
      <c r="H217" s="435"/>
    </row>
    <row r="218" spans="1:8">
      <c r="A218" s="438">
        <v>43032</v>
      </c>
      <c r="B218" s="1">
        <v>1.25</v>
      </c>
      <c r="C218" s="1">
        <v>1.25</v>
      </c>
      <c r="D218" s="1">
        <v>-0.4</v>
      </c>
      <c r="E218" s="1">
        <v>-0.4</v>
      </c>
      <c r="F218" s="1">
        <v>0.25</v>
      </c>
      <c r="G218" s="1">
        <v>0.25</v>
      </c>
      <c r="H218" s="435"/>
    </row>
    <row r="219" spans="1:8">
      <c r="A219" s="438">
        <v>43033</v>
      </c>
      <c r="B219" s="1">
        <v>1.25</v>
      </c>
      <c r="C219" s="1">
        <v>1.25</v>
      </c>
      <c r="D219" s="1">
        <v>-0.4</v>
      </c>
      <c r="E219" s="1">
        <v>-0.4</v>
      </c>
      <c r="F219" s="1">
        <v>0.25</v>
      </c>
      <c r="G219" s="1">
        <v>0.25</v>
      </c>
      <c r="H219" s="435"/>
    </row>
    <row r="220" spans="1:8">
      <c r="A220" s="438">
        <v>43034</v>
      </c>
      <c r="B220" s="1">
        <v>1.25</v>
      </c>
      <c r="C220" s="1">
        <v>1.25</v>
      </c>
      <c r="D220" s="1">
        <v>-0.4</v>
      </c>
      <c r="E220" s="1">
        <v>-0.4</v>
      </c>
      <c r="F220" s="1">
        <v>0.25</v>
      </c>
      <c r="G220" s="1">
        <v>0.25</v>
      </c>
      <c r="H220" s="435"/>
    </row>
    <row r="221" spans="1:8">
      <c r="A221" s="438">
        <v>43035</v>
      </c>
      <c r="B221" s="1">
        <v>1.25</v>
      </c>
      <c r="C221" s="1">
        <v>1.25</v>
      </c>
      <c r="D221" s="1">
        <v>-0.4</v>
      </c>
      <c r="E221" s="1">
        <v>-0.4</v>
      </c>
      <c r="F221" s="1">
        <v>0.25</v>
      </c>
      <c r="G221" s="1">
        <v>0.25</v>
      </c>
      <c r="H221" s="435"/>
    </row>
    <row r="222" spans="1:8">
      <c r="A222" s="438">
        <v>43038</v>
      </c>
      <c r="B222" s="1">
        <v>1.25</v>
      </c>
      <c r="C222" s="1">
        <v>1.25</v>
      </c>
      <c r="D222" s="1">
        <v>-0.4</v>
      </c>
      <c r="E222" s="1">
        <v>-0.4</v>
      </c>
      <c r="F222" s="1">
        <v>0.25</v>
      </c>
      <c r="G222" s="1">
        <v>0.25</v>
      </c>
      <c r="H222" s="435"/>
    </row>
    <row r="223" spans="1:8">
      <c r="A223" s="438">
        <v>43039</v>
      </c>
      <c r="B223" s="1">
        <v>1.25</v>
      </c>
      <c r="C223" s="1">
        <v>1.25</v>
      </c>
      <c r="D223" s="1">
        <v>-0.4</v>
      </c>
      <c r="E223" s="1">
        <v>-0.4</v>
      </c>
      <c r="F223" s="1">
        <v>0.25</v>
      </c>
      <c r="G223" s="1">
        <v>0.25</v>
      </c>
      <c r="H223" s="435"/>
    </row>
    <row r="224" spans="1:8">
      <c r="A224" s="438">
        <v>43040</v>
      </c>
      <c r="B224" s="1">
        <v>1.25</v>
      </c>
      <c r="C224" s="1">
        <v>1.25</v>
      </c>
      <c r="D224" s="1">
        <v>-0.4</v>
      </c>
      <c r="E224" s="1">
        <v>-0.4</v>
      </c>
      <c r="F224" s="1">
        <v>0.25</v>
      </c>
      <c r="G224" s="1">
        <v>0.25</v>
      </c>
      <c r="H224" s="435"/>
    </row>
    <row r="225" spans="1:8">
      <c r="A225" s="438">
        <v>43041</v>
      </c>
      <c r="B225" s="1">
        <v>1.25</v>
      </c>
      <c r="C225" s="1">
        <v>1.25</v>
      </c>
      <c r="D225" s="1">
        <v>-0.4</v>
      </c>
      <c r="E225" s="1">
        <v>-0.4</v>
      </c>
      <c r="F225" s="1">
        <v>0.5</v>
      </c>
      <c r="G225" s="1">
        <v>0.5</v>
      </c>
      <c r="H225" s="435"/>
    </row>
    <row r="226" spans="1:8">
      <c r="A226" s="438">
        <v>43042</v>
      </c>
      <c r="B226" s="1">
        <v>1.25</v>
      </c>
      <c r="C226" s="1">
        <v>1.25</v>
      </c>
      <c r="D226" s="1">
        <v>-0.4</v>
      </c>
      <c r="E226" s="1">
        <v>-0.4</v>
      </c>
      <c r="F226" s="1">
        <v>0.5</v>
      </c>
      <c r="G226" s="1">
        <v>0.5</v>
      </c>
      <c r="H226" s="435"/>
    </row>
    <row r="227" spans="1:8">
      <c r="A227" s="438">
        <v>43045</v>
      </c>
      <c r="B227" s="1">
        <v>1.25</v>
      </c>
      <c r="C227" s="1">
        <v>1.25</v>
      </c>
      <c r="D227" s="1">
        <v>-0.4</v>
      </c>
      <c r="E227" s="1">
        <v>-0.4</v>
      </c>
      <c r="F227" s="1">
        <v>0.5</v>
      </c>
      <c r="G227" s="1">
        <v>0.5</v>
      </c>
      <c r="H227" s="435"/>
    </row>
    <row r="228" spans="1:8">
      <c r="A228" s="438">
        <v>43046</v>
      </c>
      <c r="B228" s="1">
        <v>1.25</v>
      </c>
      <c r="C228" s="1">
        <v>1.25</v>
      </c>
      <c r="D228" s="1">
        <v>-0.4</v>
      </c>
      <c r="E228" s="1">
        <v>-0.4</v>
      </c>
      <c r="F228" s="1">
        <v>0.5</v>
      </c>
      <c r="G228" s="1">
        <v>0.5</v>
      </c>
      <c r="H228" s="435"/>
    </row>
    <row r="229" spans="1:8">
      <c r="A229" s="438">
        <v>43047</v>
      </c>
      <c r="B229" s="1">
        <v>1.25</v>
      </c>
      <c r="C229" s="1">
        <v>1.25</v>
      </c>
      <c r="D229" s="1">
        <v>-0.4</v>
      </c>
      <c r="E229" s="1">
        <v>-0.4</v>
      </c>
      <c r="F229" s="1">
        <v>0.5</v>
      </c>
      <c r="G229" s="1">
        <v>0.5</v>
      </c>
      <c r="H229" s="435"/>
    </row>
    <row r="230" spans="1:8">
      <c r="A230" s="438">
        <v>43048</v>
      </c>
      <c r="B230" s="1">
        <v>1.25</v>
      </c>
      <c r="C230" s="1">
        <v>1.25</v>
      </c>
      <c r="D230" s="1">
        <v>-0.4</v>
      </c>
      <c r="E230" s="1">
        <v>-0.4</v>
      </c>
      <c r="F230" s="1">
        <v>0.5</v>
      </c>
      <c r="G230" s="1">
        <v>0.5</v>
      </c>
      <c r="H230" s="435"/>
    </row>
    <row r="231" spans="1:8">
      <c r="A231" s="438">
        <v>43049</v>
      </c>
      <c r="B231" s="1">
        <v>1.25</v>
      </c>
      <c r="C231" s="1">
        <v>1.25</v>
      </c>
      <c r="D231" s="1">
        <v>-0.4</v>
      </c>
      <c r="E231" s="1">
        <v>-0.4</v>
      </c>
      <c r="F231" s="1">
        <v>0.5</v>
      </c>
      <c r="G231" s="1">
        <v>0.5</v>
      </c>
      <c r="H231" s="435"/>
    </row>
    <row r="232" spans="1:8">
      <c r="A232" s="438">
        <v>43052</v>
      </c>
      <c r="B232" s="1">
        <v>1.25</v>
      </c>
      <c r="C232" s="1">
        <v>1.25</v>
      </c>
      <c r="D232" s="1">
        <v>-0.4</v>
      </c>
      <c r="E232" s="1">
        <v>-0.4</v>
      </c>
      <c r="F232" s="1">
        <v>0.5</v>
      </c>
      <c r="G232" s="1">
        <v>0.5</v>
      </c>
      <c r="H232" s="435"/>
    </row>
    <row r="233" spans="1:8">
      <c r="A233" s="438">
        <v>43053</v>
      </c>
      <c r="B233" s="1">
        <v>1.25</v>
      </c>
      <c r="C233" s="1">
        <v>1.25</v>
      </c>
      <c r="D233" s="1">
        <v>-0.4</v>
      </c>
      <c r="E233" s="1">
        <v>-0.4</v>
      </c>
      <c r="F233" s="1">
        <v>0.5</v>
      </c>
      <c r="G233" s="1">
        <v>0.5</v>
      </c>
      <c r="H233" s="435"/>
    </row>
    <row r="234" spans="1:8">
      <c r="A234" s="438">
        <v>43054</v>
      </c>
      <c r="B234" s="1">
        <v>1.25</v>
      </c>
      <c r="C234" s="1">
        <v>1.25</v>
      </c>
      <c r="D234" s="1">
        <v>-0.4</v>
      </c>
      <c r="E234" s="1">
        <v>-0.4</v>
      </c>
      <c r="F234" s="1">
        <v>0.5</v>
      </c>
      <c r="G234" s="1">
        <v>0.5</v>
      </c>
      <c r="H234" s="435"/>
    </row>
    <row r="235" spans="1:8">
      <c r="A235" s="438">
        <v>43055</v>
      </c>
      <c r="B235" s="1">
        <v>1.25</v>
      </c>
      <c r="C235" s="1">
        <v>1.25</v>
      </c>
      <c r="D235" s="1">
        <v>-0.4</v>
      </c>
      <c r="E235" s="1">
        <v>-0.4</v>
      </c>
      <c r="F235" s="1">
        <v>0.5</v>
      </c>
      <c r="G235" s="1">
        <v>0.5</v>
      </c>
      <c r="H235" s="435"/>
    </row>
    <row r="236" spans="1:8">
      <c r="A236" s="438">
        <v>43056</v>
      </c>
      <c r="B236" s="1">
        <v>1.25</v>
      </c>
      <c r="C236" s="1">
        <v>1.25</v>
      </c>
      <c r="D236" s="1">
        <v>-0.4</v>
      </c>
      <c r="E236" s="1">
        <v>-0.4</v>
      </c>
      <c r="F236" s="1">
        <v>0.5</v>
      </c>
      <c r="G236" s="1">
        <v>0.5</v>
      </c>
      <c r="H236" s="435"/>
    </row>
    <row r="237" spans="1:8">
      <c r="A237" s="438">
        <v>43059</v>
      </c>
      <c r="B237" s="1">
        <v>1.25</v>
      </c>
      <c r="C237" s="1">
        <v>1.25</v>
      </c>
      <c r="D237" s="1">
        <v>-0.4</v>
      </c>
      <c r="E237" s="1">
        <v>-0.4</v>
      </c>
      <c r="F237" s="1">
        <v>0.5</v>
      </c>
      <c r="G237" s="1">
        <v>0.5</v>
      </c>
      <c r="H237" s="435"/>
    </row>
    <row r="238" spans="1:8">
      <c r="A238" s="438">
        <v>43060</v>
      </c>
      <c r="B238" s="1">
        <v>1.25</v>
      </c>
      <c r="C238" s="1">
        <v>1.25</v>
      </c>
      <c r="D238" s="1">
        <v>-0.4</v>
      </c>
      <c r="E238" s="1">
        <v>-0.4</v>
      </c>
      <c r="F238" s="1">
        <v>0.5</v>
      </c>
      <c r="G238" s="1">
        <v>0.5</v>
      </c>
      <c r="H238" s="435"/>
    </row>
    <row r="239" spans="1:8">
      <c r="A239" s="438">
        <v>43061</v>
      </c>
      <c r="B239" s="1">
        <v>1.25</v>
      </c>
      <c r="C239" s="1">
        <v>1.25</v>
      </c>
      <c r="D239" s="1">
        <v>-0.4</v>
      </c>
      <c r="E239" s="1">
        <v>-0.4</v>
      </c>
      <c r="F239" s="1">
        <v>0.5</v>
      </c>
      <c r="G239" s="1">
        <v>0.5</v>
      </c>
      <c r="H239" s="435"/>
    </row>
    <row r="240" spans="1:8">
      <c r="A240" s="438">
        <v>43062</v>
      </c>
      <c r="B240" s="1">
        <v>1.25</v>
      </c>
      <c r="C240" s="1">
        <v>1.25</v>
      </c>
      <c r="D240" s="1">
        <v>-0.4</v>
      </c>
      <c r="E240" s="1">
        <v>-0.4</v>
      </c>
      <c r="F240" s="1">
        <v>0.5</v>
      </c>
      <c r="G240" s="1">
        <v>0.5</v>
      </c>
      <c r="H240" s="435"/>
    </row>
    <row r="241" spans="1:8">
      <c r="A241" s="438">
        <v>43063</v>
      </c>
      <c r="B241" s="1">
        <v>1.25</v>
      </c>
      <c r="C241" s="1">
        <v>1.25</v>
      </c>
      <c r="D241" s="1">
        <v>-0.4</v>
      </c>
      <c r="E241" s="1">
        <v>-0.4</v>
      </c>
      <c r="F241" s="1">
        <v>0.5</v>
      </c>
      <c r="G241" s="1">
        <v>0.5</v>
      </c>
      <c r="H241" s="435"/>
    </row>
    <row r="242" spans="1:8">
      <c r="A242" s="438">
        <v>43066</v>
      </c>
      <c r="B242" s="1">
        <v>1.25</v>
      </c>
      <c r="C242" s="1">
        <v>1.25</v>
      </c>
      <c r="D242" s="1">
        <v>-0.4</v>
      </c>
      <c r="E242" s="1">
        <v>-0.4</v>
      </c>
      <c r="F242" s="1">
        <v>0.5</v>
      </c>
      <c r="G242" s="1">
        <v>0.5</v>
      </c>
      <c r="H242" s="435"/>
    </row>
    <row r="243" spans="1:8">
      <c r="A243" s="438">
        <v>43067</v>
      </c>
      <c r="B243" s="1">
        <v>1.25</v>
      </c>
      <c r="C243" s="1">
        <v>1.25</v>
      </c>
      <c r="D243" s="1">
        <v>-0.4</v>
      </c>
      <c r="E243" s="1">
        <v>-0.4</v>
      </c>
      <c r="F243" s="1">
        <v>0.5</v>
      </c>
      <c r="G243" s="1">
        <v>0.5</v>
      </c>
      <c r="H243" s="435"/>
    </row>
    <row r="244" spans="1:8">
      <c r="A244" s="438">
        <v>43068</v>
      </c>
      <c r="B244" s="1">
        <v>1.25</v>
      </c>
      <c r="C244" s="1">
        <v>1.25</v>
      </c>
      <c r="D244" s="1">
        <v>-0.4</v>
      </c>
      <c r="E244" s="1">
        <v>-0.4</v>
      </c>
      <c r="F244" s="1">
        <v>0.5</v>
      </c>
      <c r="G244" s="1">
        <v>0.5</v>
      </c>
      <c r="H244" s="435"/>
    </row>
    <row r="245" spans="1:8">
      <c r="A245" s="438">
        <v>43069</v>
      </c>
      <c r="B245" s="1">
        <v>1.25</v>
      </c>
      <c r="C245" s="1">
        <v>1.25</v>
      </c>
      <c r="D245" s="1">
        <v>-0.4</v>
      </c>
      <c r="E245" s="1">
        <v>-0.4</v>
      </c>
      <c r="F245" s="1">
        <v>0.5</v>
      </c>
      <c r="G245" s="1">
        <v>0.5</v>
      </c>
      <c r="H245" s="435"/>
    </row>
    <row r="246" spans="1:8">
      <c r="A246" s="438">
        <v>43070</v>
      </c>
      <c r="B246" s="1">
        <v>1.25</v>
      </c>
      <c r="C246" s="1">
        <v>1.25</v>
      </c>
      <c r="D246" s="1">
        <v>-0.4</v>
      </c>
      <c r="E246" s="1">
        <v>-0.4</v>
      </c>
      <c r="F246" s="1">
        <v>0.5</v>
      </c>
      <c r="G246" s="1">
        <v>0.5</v>
      </c>
      <c r="H246" s="435"/>
    </row>
    <row r="247" spans="1:8">
      <c r="A247" s="438">
        <v>43073</v>
      </c>
      <c r="B247" s="1">
        <v>1.25</v>
      </c>
      <c r="C247" s="1">
        <v>1.25</v>
      </c>
      <c r="D247" s="1">
        <v>-0.4</v>
      </c>
      <c r="E247" s="1">
        <v>-0.4</v>
      </c>
      <c r="F247" s="1">
        <v>0.5</v>
      </c>
      <c r="G247" s="1">
        <v>0.5</v>
      </c>
      <c r="H247" s="435"/>
    </row>
    <row r="248" spans="1:8">
      <c r="A248" s="438">
        <v>43074</v>
      </c>
      <c r="B248" s="1">
        <v>1.25</v>
      </c>
      <c r="C248" s="1">
        <v>1.25</v>
      </c>
      <c r="D248" s="1">
        <v>-0.4</v>
      </c>
      <c r="E248" s="1">
        <v>-0.4</v>
      </c>
      <c r="F248" s="1">
        <v>0.5</v>
      </c>
      <c r="G248" s="1">
        <v>0.5</v>
      </c>
      <c r="H248" s="435"/>
    </row>
    <row r="249" spans="1:8">
      <c r="A249" s="438">
        <v>43075</v>
      </c>
      <c r="B249" s="1">
        <v>1.25</v>
      </c>
      <c r="C249" s="1">
        <v>1.25</v>
      </c>
      <c r="D249" s="1">
        <v>-0.4</v>
      </c>
      <c r="E249" s="1">
        <v>-0.4</v>
      </c>
      <c r="F249" s="1">
        <v>0.5</v>
      </c>
      <c r="G249" s="1">
        <v>0.5</v>
      </c>
      <c r="H249" s="435"/>
    </row>
    <row r="250" spans="1:8">
      <c r="A250" s="438">
        <v>43076</v>
      </c>
      <c r="B250" s="1">
        <v>1.25</v>
      </c>
      <c r="C250" s="1">
        <v>1.25</v>
      </c>
      <c r="D250" s="1">
        <v>-0.4</v>
      </c>
      <c r="E250" s="1">
        <v>-0.4</v>
      </c>
      <c r="F250" s="1">
        <v>0.5</v>
      </c>
      <c r="G250" s="1">
        <v>0.5</v>
      </c>
      <c r="H250" s="435"/>
    </row>
    <row r="251" spans="1:8">
      <c r="A251" s="438">
        <v>43077</v>
      </c>
      <c r="B251" s="1">
        <v>1.25</v>
      </c>
      <c r="C251" s="1">
        <v>1.25</v>
      </c>
      <c r="D251" s="1">
        <v>-0.4</v>
      </c>
      <c r="E251" s="1">
        <v>-0.4</v>
      </c>
      <c r="F251" s="1">
        <v>0.5</v>
      </c>
      <c r="G251" s="1">
        <v>0.5</v>
      </c>
      <c r="H251" s="435"/>
    </row>
    <row r="252" spans="1:8">
      <c r="A252" s="438">
        <v>43080</v>
      </c>
      <c r="B252" s="1">
        <v>1.25</v>
      </c>
      <c r="C252" s="1">
        <v>1.25</v>
      </c>
      <c r="D252" s="1">
        <v>-0.4</v>
      </c>
      <c r="E252" s="1">
        <v>-0.4</v>
      </c>
      <c r="F252" s="1">
        <v>0.5</v>
      </c>
      <c r="G252" s="1">
        <v>0.5</v>
      </c>
      <c r="H252" s="435"/>
    </row>
    <row r="253" spans="1:8">
      <c r="A253" s="438">
        <v>43081</v>
      </c>
      <c r="B253" s="1">
        <v>1.25</v>
      </c>
      <c r="C253" s="1">
        <v>1.25</v>
      </c>
      <c r="D253" s="1">
        <v>-0.4</v>
      </c>
      <c r="E253" s="1">
        <v>-0.4</v>
      </c>
      <c r="F253" s="1">
        <v>0.5</v>
      </c>
      <c r="G253" s="1">
        <v>0.5</v>
      </c>
      <c r="H253" s="435"/>
    </row>
    <row r="254" spans="1:8">
      <c r="A254" s="438">
        <v>43082</v>
      </c>
      <c r="B254" s="1">
        <v>1.25</v>
      </c>
      <c r="C254" s="1">
        <v>1.25</v>
      </c>
      <c r="D254" s="1">
        <v>-0.4</v>
      </c>
      <c r="E254" s="1">
        <v>-0.4</v>
      </c>
      <c r="F254" s="1">
        <v>0.5</v>
      </c>
      <c r="G254" s="1">
        <v>0.5</v>
      </c>
      <c r="H254" s="435"/>
    </row>
    <row r="255" spans="1:8">
      <c r="A255" s="438">
        <v>43083</v>
      </c>
      <c r="B255" s="1">
        <v>1.5</v>
      </c>
      <c r="C255" s="1">
        <v>1.5</v>
      </c>
      <c r="D255" s="1">
        <v>-0.4</v>
      </c>
      <c r="E255" s="1">
        <v>-0.4</v>
      </c>
      <c r="F255" s="1">
        <v>0.5</v>
      </c>
      <c r="G255" s="1">
        <v>0.5</v>
      </c>
      <c r="H255" s="435"/>
    </row>
    <row r="256" spans="1:8">
      <c r="A256" s="438">
        <v>43084</v>
      </c>
      <c r="B256" s="1">
        <v>1.5</v>
      </c>
      <c r="C256" s="1">
        <v>1.5</v>
      </c>
      <c r="D256" s="1">
        <v>-0.4</v>
      </c>
      <c r="E256" s="1">
        <v>-0.4</v>
      </c>
      <c r="F256" s="1">
        <v>0.5</v>
      </c>
      <c r="G256" s="1">
        <v>0.5</v>
      </c>
      <c r="H256" s="435"/>
    </row>
    <row r="257" spans="1:8">
      <c r="A257" s="438">
        <v>43087</v>
      </c>
      <c r="B257" s="1">
        <v>1.5</v>
      </c>
      <c r="C257" s="1">
        <v>1.5</v>
      </c>
      <c r="D257" s="1">
        <v>-0.4</v>
      </c>
      <c r="E257" s="1">
        <v>-0.4</v>
      </c>
      <c r="F257" s="1">
        <v>0.5</v>
      </c>
      <c r="G257" s="1">
        <v>0.5</v>
      </c>
      <c r="H257" s="435"/>
    </row>
    <row r="258" spans="1:8">
      <c r="A258" s="438">
        <v>43088</v>
      </c>
      <c r="B258" s="1">
        <v>1.5</v>
      </c>
      <c r="C258" s="1">
        <v>1.5</v>
      </c>
      <c r="D258" s="1">
        <v>-0.4</v>
      </c>
      <c r="E258" s="1">
        <v>-0.4</v>
      </c>
      <c r="F258" s="1">
        <v>0.5</v>
      </c>
      <c r="G258" s="1">
        <v>0.5</v>
      </c>
      <c r="H258" s="435"/>
    </row>
    <row r="259" spans="1:8">
      <c r="A259" s="438">
        <v>43089</v>
      </c>
      <c r="B259" s="1">
        <v>1.5</v>
      </c>
      <c r="C259" s="1">
        <v>1.5</v>
      </c>
      <c r="D259" s="1">
        <v>-0.4</v>
      </c>
      <c r="E259" s="1">
        <v>-0.4</v>
      </c>
      <c r="F259" s="1">
        <v>0.5</v>
      </c>
      <c r="G259" s="1">
        <v>0.5</v>
      </c>
      <c r="H259" s="435"/>
    </row>
    <row r="260" spans="1:8">
      <c r="A260" s="438">
        <v>43090</v>
      </c>
      <c r="B260" s="1">
        <v>1.5</v>
      </c>
      <c r="C260" s="1">
        <v>1.5</v>
      </c>
      <c r="D260" s="1">
        <v>-0.4</v>
      </c>
      <c r="E260" s="1">
        <v>-0.4</v>
      </c>
      <c r="F260" s="1">
        <v>0.5</v>
      </c>
      <c r="G260" s="1">
        <v>0.5</v>
      </c>
      <c r="H260" s="435"/>
    </row>
    <row r="261" spans="1:8">
      <c r="A261" s="438">
        <v>43091</v>
      </c>
      <c r="B261" s="1">
        <v>1.5</v>
      </c>
      <c r="C261" s="1">
        <v>1.5</v>
      </c>
      <c r="D261" s="1">
        <v>-0.4</v>
      </c>
      <c r="E261" s="1">
        <v>-0.4</v>
      </c>
      <c r="F261" s="1">
        <v>0.5</v>
      </c>
      <c r="G261" s="1">
        <v>0.5</v>
      </c>
      <c r="H261" s="435"/>
    </row>
    <row r="262" spans="1:8">
      <c r="A262" s="438">
        <v>43094</v>
      </c>
      <c r="B262" s="1">
        <v>1.5</v>
      </c>
      <c r="C262" s="1">
        <v>1.5</v>
      </c>
      <c r="D262" s="1">
        <v>-0.4</v>
      </c>
      <c r="E262" s="1">
        <v>-0.4</v>
      </c>
      <c r="F262" s="1">
        <v>0.5</v>
      </c>
      <c r="G262" s="1">
        <v>0.5</v>
      </c>
      <c r="H262" s="435"/>
    </row>
    <row r="263" spans="1:8">
      <c r="A263" s="438">
        <v>43095</v>
      </c>
      <c r="B263" s="1">
        <v>1.5</v>
      </c>
      <c r="C263" s="1">
        <v>1.5</v>
      </c>
      <c r="D263" s="1">
        <v>-0.4</v>
      </c>
      <c r="E263" s="1">
        <v>-0.4</v>
      </c>
      <c r="F263" s="1">
        <v>0.5</v>
      </c>
      <c r="G263" s="1">
        <v>0.5</v>
      </c>
      <c r="H263" s="435"/>
    </row>
    <row r="264" spans="1:8">
      <c r="A264" s="438">
        <v>43096</v>
      </c>
      <c r="B264" s="1">
        <v>1.5</v>
      </c>
      <c r="C264" s="1">
        <v>1.5</v>
      </c>
      <c r="D264" s="1">
        <v>-0.4</v>
      </c>
      <c r="E264" s="1">
        <v>-0.4</v>
      </c>
      <c r="F264" s="1">
        <v>0.5</v>
      </c>
      <c r="G264" s="1">
        <v>0.5</v>
      </c>
      <c r="H264" s="435"/>
    </row>
    <row r="265" spans="1:8">
      <c r="A265" s="438">
        <v>43097</v>
      </c>
      <c r="B265" s="1">
        <v>1.5</v>
      </c>
      <c r="C265" s="1">
        <v>1.5</v>
      </c>
      <c r="D265" s="1">
        <v>-0.4</v>
      </c>
      <c r="E265" s="1">
        <v>-0.4</v>
      </c>
      <c r="F265" s="1">
        <v>0.5</v>
      </c>
      <c r="G265" s="1">
        <v>0.5</v>
      </c>
      <c r="H265" s="435"/>
    </row>
    <row r="266" spans="1:8">
      <c r="A266" s="438">
        <v>43098</v>
      </c>
      <c r="B266" s="1">
        <v>1.5</v>
      </c>
      <c r="C266" s="1">
        <v>1.5</v>
      </c>
      <c r="D266" s="1">
        <v>-0.4</v>
      </c>
      <c r="E266" s="1">
        <v>-0.4</v>
      </c>
      <c r="F266" s="1">
        <v>0.5</v>
      </c>
      <c r="G266" s="1">
        <v>0.5</v>
      </c>
      <c r="H266" s="435"/>
    </row>
    <row r="267" spans="1:8">
      <c r="A267" s="438">
        <v>43101</v>
      </c>
      <c r="B267" s="1">
        <v>1.5</v>
      </c>
      <c r="C267" s="1">
        <v>1.5</v>
      </c>
      <c r="D267" s="1">
        <v>-0.4</v>
      </c>
      <c r="E267" s="1">
        <v>-0.4</v>
      </c>
      <c r="F267" s="1">
        <v>0.5</v>
      </c>
      <c r="G267" s="1">
        <v>0.5</v>
      </c>
      <c r="H267" s="435"/>
    </row>
    <row r="268" spans="1:8">
      <c r="A268" s="438">
        <v>43102</v>
      </c>
      <c r="B268" s="1">
        <v>1.5</v>
      </c>
      <c r="C268" s="1">
        <v>1.5</v>
      </c>
      <c r="D268" s="1">
        <v>-0.4</v>
      </c>
      <c r="E268" s="1">
        <v>-0.4</v>
      </c>
      <c r="F268" s="1">
        <v>0.5</v>
      </c>
      <c r="G268" s="1">
        <v>0.5</v>
      </c>
      <c r="H268" s="435"/>
    </row>
    <row r="269" spans="1:8">
      <c r="A269" s="438">
        <v>43103</v>
      </c>
      <c r="B269" s="1">
        <v>1.5</v>
      </c>
      <c r="C269" s="1">
        <v>1.5</v>
      </c>
      <c r="D269" s="1">
        <v>-0.4</v>
      </c>
      <c r="E269" s="1">
        <v>-0.4</v>
      </c>
      <c r="F269" s="1">
        <v>0.5</v>
      </c>
      <c r="G269" s="1">
        <v>0.5</v>
      </c>
      <c r="H269" s="435"/>
    </row>
    <row r="270" spans="1:8">
      <c r="A270" s="438">
        <v>43104</v>
      </c>
      <c r="B270" s="1">
        <v>1.5</v>
      </c>
      <c r="C270" s="1">
        <v>1.5</v>
      </c>
      <c r="D270" s="1">
        <v>-0.4</v>
      </c>
      <c r="E270" s="1">
        <v>-0.4</v>
      </c>
      <c r="F270" s="1">
        <v>0.5</v>
      </c>
      <c r="G270" s="1">
        <v>0.5</v>
      </c>
      <c r="H270" s="435"/>
    </row>
    <row r="271" spans="1:8">
      <c r="A271" s="438">
        <v>43105</v>
      </c>
      <c r="B271" s="1">
        <v>1.5</v>
      </c>
      <c r="C271" s="1">
        <v>1.5</v>
      </c>
      <c r="D271" s="1">
        <v>-0.4</v>
      </c>
      <c r="E271" s="1">
        <v>-0.4</v>
      </c>
      <c r="F271" s="1">
        <v>0.5</v>
      </c>
      <c r="G271" s="1">
        <v>0.5</v>
      </c>
      <c r="H271" s="435"/>
    </row>
    <row r="272" spans="1:8">
      <c r="A272" s="438">
        <v>43108</v>
      </c>
      <c r="B272" s="1">
        <v>1.5</v>
      </c>
      <c r="C272" s="1">
        <v>1.5</v>
      </c>
      <c r="D272" s="1">
        <v>-0.4</v>
      </c>
      <c r="E272" s="1">
        <v>-0.4</v>
      </c>
      <c r="F272" s="1">
        <v>0.5</v>
      </c>
      <c r="G272" s="1">
        <v>0.5</v>
      </c>
      <c r="H272" s="435"/>
    </row>
    <row r="273" spans="1:8">
      <c r="A273" s="438">
        <v>43109</v>
      </c>
      <c r="B273" s="1">
        <v>1.5</v>
      </c>
      <c r="C273" s="1">
        <v>1.5</v>
      </c>
      <c r="D273" s="1">
        <v>-0.4</v>
      </c>
      <c r="E273" s="1">
        <v>-0.4</v>
      </c>
      <c r="F273" s="1">
        <v>0.5</v>
      </c>
      <c r="G273" s="1">
        <v>0.5</v>
      </c>
      <c r="H273" s="435"/>
    </row>
    <row r="274" spans="1:8">
      <c r="A274" s="438">
        <v>43110</v>
      </c>
      <c r="B274" s="1">
        <v>1.5</v>
      </c>
      <c r="C274" s="1">
        <v>1.5</v>
      </c>
      <c r="D274" s="1">
        <v>-0.4</v>
      </c>
      <c r="E274" s="1">
        <v>-0.4</v>
      </c>
      <c r="F274" s="1">
        <v>0.5</v>
      </c>
      <c r="G274" s="1">
        <v>0.5</v>
      </c>
      <c r="H274" s="435"/>
    </row>
    <row r="275" spans="1:8">
      <c r="A275" s="438">
        <v>43111</v>
      </c>
      <c r="B275" s="1">
        <v>1.5</v>
      </c>
      <c r="C275" s="1">
        <v>1.5</v>
      </c>
      <c r="D275" s="1">
        <v>-0.4</v>
      </c>
      <c r="E275" s="1">
        <v>-0.4</v>
      </c>
      <c r="F275" s="1">
        <v>0.5</v>
      </c>
      <c r="G275" s="1">
        <v>0.5</v>
      </c>
      <c r="H275" s="435"/>
    </row>
    <row r="276" spans="1:8">
      <c r="A276" s="438">
        <v>43112</v>
      </c>
      <c r="B276" s="1">
        <v>1.5</v>
      </c>
      <c r="C276" s="1">
        <v>1.5</v>
      </c>
      <c r="D276" s="1">
        <v>-0.4</v>
      </c>
      <c r="E276" s="1">
        <v>-0.4</v>
      </c>
      <c r="F276" s="1">
        <v>0.5</v>
      </c>
      <c r="G276" s="1">
        <v>0.5</v>
      </c>
      <c r="H276" s="435"/>
    </row>
    <row r="277" spans="1:8">
      <c r="A277" s="438">
        <v>43115</v>
      </c>
      <c r="B277" s="1">
        <v>1.5</v>
      </c>
      <c r="C277" s="1">
        <v>1.5</v>
      </c>
      <c r="D277" s="1">
        <v>-0.4</v>
      </c>
      <c r="E277" s="1">
        <v>-0.4</v>
      </c>
      <c r="F277" s="1">
        <v>0.5</v>
      </c>
      <c r="G277" s="1">
        <v>0.5</v>
      </c>
      <c r="H277" s="435"/>
    </row>
    <row r="278" spans="1:8">
      <c r="A278" s="438">
        <v>43116</v>
      </c>
      <c r="B278" s="1">
        <v>1.5</v>
      </c>
      <c r="C278" s="1">
        <v>1.5</v>
      </c>
      <c r="D278" s="1">
        <v>-0.4</v>
      </c>
      <c r="E278" s="1">
        <v>-0.4</v>
      </c>
      <c r="F278" s="1">
        <v>0.5</v>
      </c>
      <c r="G278" s="1">
        <v>0.5</v>
      </c>
      <c r="H278" s="435"/>
    </row>
    <row r="279" spans="1:8">
      <c r="A279" s="438">
        <v>43117</v>
      </c>
      <c r="B279" s="1">
        <v>1.5</v>
      </c>
      <c r="C279" s="1">
        <v>1.5</v>
      </c>
      <c r="D279" s="1">
        <v>-0.4</v>
      </c>
      <c r="E279" s="1">
        <v>-0.4</v>
      </c>
      <c r="F279" s="1">
        <v>0.5</v>
      </c>
      <c r="G279" s="1">
        <v>0.5</v>
      </c>
      <c r="H279" s="435"/>
    </row>
    <row r="280" spans="1:8">
      <c r="A280" s="438">
        <v>43118</v>
      </c>
      <c r="B280" s="1">
        <v>1.5</v>
      </c>
      <c r="C280" s="1">
        <v>1.5</v>
      </c>
      <c r="D280" s="1">
        <v>-0.4</v>
      </c>
      <c r="E280" s="1">
        <v>-0.4</v>
      </c>
      <c r="F280" s="1">
        <v>0.5</v>
      </c>
      <c r="G280" s="1">
        <v>0.5</v>
      </c>
      <c r="H280" s="435"/>
    </row>
    <row r="281" spans="1:8">
      <c r="A281" s="438">
        <v>43119</v>
      </c>
      <c r="B281" s="1">
        <v>1.5</v>
      </c>
      <c r="C281" s="1">
        <v>1.5</v>
      </c>
      <c r="D281" s="1">
        <v>-0.4</v>
      </c>
      <c r="E281" s="1">
        <v>-0.4</v>
      </c>
      <c r="F281" s="1">
        <v>0.5</v>
      </c>
      <c r="G281" s="1">
        <v>0.5</v>
      </c>
      <c r="H281" s="435"/>
    </row>
    <row r="282" spans="1:8">
      <c r="A282" s="438">
        <v>43122</v>
      </c>
      <c r="B282" s="1">
        <v>1.5</v>
      </c>
      <c r="C282" s="1">
        <v>1.5</v>
      </c>
      <c r="D282" s="1">
        <v>-0.4</v>
      </c>
      <c r="E282" s="1">
        <v>-0.4</v>
      </c>
      <c r="F282" s="1">
        <v>0.5</v>
      </c>
      <c r="G282" s="1">
        <v>0.5</v>
      </c>
      <c r="H282" s="435"/>
    </row>
    <row r="283" spans="1:8">
      <c r="A283" s="438">
        <v>43123</v>
      </c>
      <c r="B283" s="1">
        <v>1.5</v>
      </c>
      <c r="C283" s="1">
        <v>1.5</v>
      </c>
      <c r="D283" s="1">
        <v>-0.4</v>
      </c>
      <c r="E283" s="1">
        <v>-0.4</v>
      </c>
      <c r="F283" s="1">
        <v>0.5</v>
      </c>
      <c r="G283" s="1">
        <v>0.5</v>
      </c>
      <c r="H283" s="435"/>
    </row>
    <row r="284" spans="1:8">
      <c r="A284" s="438">
        <v>43124</v>
      </c>
      <c r="B284" s="1">
        <v>1.5</v>
      </c>
      <c r="C284" s="1">
        <v>1.5</v>
      </c>
      <c r="D284" s="1">
        <v>-0.4</v>
      </c>
      <c r="E284" s="1">
        <v>-0.4</v>
      </c>
      <c r="F284" s="1">
        <v>0.5</v>
      </c>
      <c r="G284" s="1">
        <v>0.5</v>
      </c>
      <c r="H284" s="435"/>
    </row>
    <row r="285" spans="1:8">
      <c r="A285" s="438">
        <v>43125</v>
      </c>
      <c r="B285" s="1">
        <v>1.5</v>
      </c>
      <c r="C285" s="1">
        <v>1.5</v>
      </c>
      <c r="D285" s="1">
        <v>-0.4</v>
      </c>
      <c r="E285" s="1">
        <v>-0.4</v>
      </c>
      <c r="F285" s="1">
        <v>0.5</v>
      </c>
      <c r="G285" s="1">
        <v>0.5</v>
      </c>
      <c r="H285" s="435"/>
    </row>
    <row r="286" spans="1:8">
      <c r="A286" s="438">
        <v>43126</v>
      </c>
      <c r="B286" s="1">
        <v>1.5</v>
      </c>
      <c r="C286" s="1">
        <v>1.5</v>
      </c>
      <c r="D286" s="1">
        <v>-0.4</v>
      </c>
      <c r="E286" s="1">
        <v>-0.4</v>
      </c>
      <c r="F286" s="1">
        <v>0.5</v>
      </c>
      <c r="G286" s="1">
        <v>0.5</v>
      </c>
      <c r="H286" s="435"/>
    </row>
    <row r="287" spans="1:8">
      <c r="A287" s="438">
        <v>43129</v>
      </c>
      <c r="B287" s="1">
        <v>1.5</v>
      </c>
      <c r="C287" s="1">
        <v>1.5</v>
      </c>
      <c r="D287" s="1">
        <v>-0.4</v>
      </c>
      <c r="E287" s="1">
        <v>-0.4</v>
      </c>
      <c r="F287" s="1">
        <v>0.5</v>
      </c>
      <c r="G287" s="1">
        <v>0.5</v>
      </c>
      <c r="H287" s="435"/>
    </row>
    <row r="288" spans="1:8">
      <c r="A288" s="438">
        <v>43130</v>
      </c>
      <c r="B288" s="1">
        <v>1.5</v>
      </c>
      <c r="C288" s="1">
        <v>1.5</v>
      </c>
      <c r="D288" s="1">
        <v>-0.4</v>
      </c>
      <c r="E288" s="1">
        <v>-0.4</v>
      </c>
      <c r="F288" s="1">
        <v>0.5</v>
      </c>
      <c r="G288" s="1">
        <v>0.5</v>
      </c>
      <c r="H288" s="435"/>
    </row>
    <row r="289" spans="1:8">
      <c r="A289" s="438">
        <v>43131</v>
      </c>
      <c r="B289" s="1">
        <v>1.5</v>
      </c>
      <c r="C289" s="1">
        <v>1.5</v>
      </c>
      <c r="D289" s="1">
        <v>-0.4</v>
      </c>
      <c r="E289" s="1">
        <v>-0.4</v>
      </c>
      <c r="F289" s="1">
        <v>0.5</v>
      </c>
      <c r="G289" s="1">
        <v>0.5</v>
      </c>
      <c r="H289" s="435"/>
    </row>
    <row r="290" spans="1:8">
      <c r="A290" s="438">
        <v>43132</v>
      </c>
      <c r="B290" s="1">
        <v>1.5</v>
      </c>
      <c r="C290" s="1">
        <v>1.5</v>
      </c>
      <c r="D290" s="1">
        <v>-0.4</v>
      </c>
      <c r="E290" s="1">
        <v>-0.4</v>
      </c>
      <c r="F290" s="1">
        <v>0.5</v>
      </c>
      <c r="G290" s="1">
        <v>0.5</v>
      </c>
      <c r="H290" s="435"/>
    </row>
    <row r="291" spans="1:8">
      <c r="A291" s="438">
        <v>43133</v>
      </c>
      <c r="B291" s="1">
        <v>1.5</v>
      </c>
      <c r="C291" s="1">
        <v>1.5</v>
      </c>
      <c r="D291" s="1">
        <v>-0.4</v>
      </c>
      <c r="E291" s="1">
        <v>-0.4</v>
      </c>
      <c r="F291" s="1">
        <v>0.5</v>
      </c>
      <c r="G291" s="1">
        <v>0.5</v>
      </c>
      <c r="H291" s="435"/>
    </row>
    <row r="292" spans="1:8">
      <c r="A292" s="438">
        <v>43136</v>
      </c>
      <c r="B292" s="1">
        <v>1.5</v>
      </c>
      <c r="C292" s="1">
        <v>1.5</v>
      </c>
      <c r="D292" s="1">
        <v>-0.4</v>
      </c>
      <c r="E292" s="1">
        <v>-0.4</v>
      </c>
      <c r="F292" s="1">
        <v>0.5</v>
      </c>
      <c r="G292" s="1">
        <v>0.5</v>
      </c>
      <c r="H292" s="435"/>
    </row>
    <row r="293" spans="1:8">
      <c r="A293" s="438">
        <v>43137</v>
      </c>
      <c r="B293" s="1">
        <v>1.5</v>
      </c>
      <c r="C293" s="1">
        <v>1.5</v>
      </c>
      <c r="D293" s="1">
        <v>-0.4</v>
      </c>
      <c r="E293" s="1">
        <v>-0.4</v>
      </c>
      <c r="F293" s="1">
        <v>0.5</v>
      </c>
      <c r="G293" s="1">
        <v>0.5</v>
      </c>
      <c r="H293" s="435"/>
    </row>
    <row r="294" spans="1:8">
      <c r="A294" s="438">
        <v>43138</v>
      </c>
      <c r="B294" s="1">
        <v>1.5</v>
      </c>
      <c r="C294" s="1">
        <v>1.5</v>
      </c>
      <c r="D294" s="1">
        <v>-0.4</v>
      </c>
      <c r="E294" s="1">
        <v>-0.4</v>
      </c>
      <c r="F294" s="1">
        <v>0.5</v>
      </c>
      <c r="G294" s="1">
        <v>0.5</v>
      </c>
      <c r="H294" s="435"/>
    </row>
    <row r="295" spans="1:8">
      <c r="A295" s="438">
        <v>43139</v>
      </c>
      <c r="B295" s="1">
        <v>1.5</v>
      </c>
      <c r="C295" s="1">
        <v>1.5</v>
      </c>
      <c r="D295" s="1">
        <v>-0.4</v>
      </c>
      <c r="E295" s="1">
        <v>-0.4</v>
      </c>
      <c r="F295" s="1">
        <v>0.5</v>
      </c>
      <c r="G295" s="1">
        <v>0.5</v>
      </c>
      <c r="H295" s="435"/>
    </row>
    <row r="296" spans="1:8">
      <c r="A296" s="438">
        <v>43140</v>
      </c>
      <c r="B296" s="1">
        <v>1.5</v>
      </c>
      <c r="C296" s="1">
        <v>1.5</v>
      </c>
      <c r="D296" s="1">
        <v>-0.4</v>
      </c>
      <c r="E296" s="1">
        <v>-0.4</v>
      </c>
      <c r="F296" s="1">
        <v>0.5</v>
      </c>
      <c r="G296" s="1">
        <v>0.5</v>
      </c>
      <c r="H296" s="435"/>
    </row>
    <row r="297" spans="1:8">
      <c r="A297" s="438">
        <v>43143</v>
      </c>
      <c r="B297" s="1">
        <v>1.5</v>
      </c>
      <c r="C297" s="1">
        <v>1.5</v>
      </c>
      <c r="D297" s="1">
        <v>-0.4</v>
      </c>
      <c r="E297" s="1">
        <v>-0.4</v>
      </c>
      <c r="F297" s="1">
        <v>0.5</v>
      </c>
      <c r="G297" s="1">
        <v>0.5</v>
      </c>
      <c r="H297" s="435"/>
    </row>
    <row r="298" spans="1:8">
      <c r="A298" s="438">
        <v>43144</v>
      </c>
      <c r="B298" s="1">
        <v>1.5</v>
      </c>
      <c r="C298" s="1">
        <v>1.5</v>
      </c>
      <c r="D298" s="1">
        <v>-0.4</v>
      </c>
      <c r="E298" s="1">
        <v>-0.4</v>
      </c>
      <c r="F298" s="1">
        <v>0.5</v>
      </c>
      <c r="G298" s="1">
        <v>0.5</v>
      </c>
      <c r="H298" s="435"/>
    </row>
    <row r="299" spans="1:8">
      <c r="A299" s="438">
        <v>43145</v>
      </c>
      <c r="B299" s="1">
        <v>1.5</v>
      </c>
      <c r="C299" s="1">
        <v>1.5</v>
      </c>
      <c r="D299" s="1">
        <v>-0.4</v>
      </c>
      <c r="E299" s="1">
        <v>-0.4</v>
      </c>
      <c r="F299" s="1">
        <v>0.5</v>
      </c>
      <c r="G299" s="1">
        <v>0.5</v>
      </c>
      <c r="H299" s="435"/>
    </row>
    <row r="300" spans="1:8">
      <c r="A300" s="438">
        <v>43146</v>
      </c>
      <c r="B300" s="1">
        <v>1.5</v>
      </c>
      <c r="C300" s="1">
        <v>1.5</v>
      </c>
      <c r="D300" s="1">
        <v>-0.4</v>
      </c>
      <c r="E300" s="1">
        <v>-0.4</v>
      </c>
      <c r="F300" s="1">
        <v>0.5</v>
      </c>
      <c r="G300" s="1">
        <v>0.5</v>
      </c>
      <c r="H300" s="435"/>
    </row>
    <row r="301" spans="1:8">
      <c r="A301" s="438">
        <v>43147</v>
      </c>
      <c r="B301" s="1">
        <v>1.5</v>
      </c>
      <c r="C301" s="1">
        <v>1.5</v>
      </c>
      <c r="D301" s="1">
        <v>-0.4</v>
      </c>
      <c r="E301" s="1">
        <v>-0.4</v>
      </c>
      <c r="F301" s="1">
        <v>0.5</v>
      </c>
      <c r="G301" s="1">
        <v>0.5</v>
      </c>
      <c r="H301" s="435"/>
    </row>
    <row r="302" spans="1:8">
      <c r="A302" s="438">
        <v>43150</v>
      </c>
      <c r="B302" s="1">
        <v>1.5</v>
      </c>
      <c r="C302" s="1">
        <v>1.5</v>
      </c>
      <c r="D302" s="1">
        <v>-0.4</v>
      </c>
      <c r="E302" s="1">
        <v>-0.4</v>
      </c>
      <c r="F302" s="1">
        <v>0.5</v>
      </c>
      <c r="G302" s="1">
        <v>0.5</v>
      </c>
      <c r="H302" s="435"/>
    </row>
    <row r="303" spans="1:8">
      <c r="A303" s="438">
        <v>43151</v>
      </c>
      <c r="B303" s="1">
        <v>1.5</v>
      </c>
      <c r="C303" s="1">
        <v>1.5</v>
      </c>
      <c r="D303" s="1">
        <v>-0.4</v>
      </c>
      <c r="E303" s="1">
        <v>-0.4</v>
      </c>
      <c r="F303" s="1">
        <v>0.5</v>
      </c>
      <c r="G303" s="1">
        <v>0.5</v>
      </c>
      <c r="H303" s="435"/>
    </row>
    <row r="304" spans="1:8">
      <c r="A304" s="438">
        <v>43152</v>
      </c>
      <c r="B304" s="1">
        <v>1.5</v>
      </c>
      <c r="C304" s="1">
        <v>1.5</v>
      </c>
      <c r="D304" s="1">
        <v>-0.4</v>
      </c>
      <c r="E304" s="1">
        <v>-0.4</v>
      </c>
      <c r="F304" s="1">
        <v>0.5</v>
      </c>
      <c r="G304" s="1">
        <v>0.5</v>
      </c>
      <c r="H304" s="435"/>
    </row>
    <row r="305" spans="1:8">
      <c r="A305" s="438">
        <v>43153</v>
      </c>
      <c r="B305" s="1">
        <v>1.5</v>
      </c>
      <c r="C305" s="1">
        <v>1.5</v>
      </c>
      <c r="D305" s="1">
        <v>-0.4</v>
      </c>
      <c r="E305" s="1">
        <v>-0.4</v>
      </c>
      <c r="F305" s="1">
        <v>0.5</v>
      </c>
      <c r="G305" s="1">
        <v>0.5</v>
      </c>
      <c r="H305" s="435"/>
    </row>
    <row r="306" spans="1:8">
      <c r="A306" s="438">
        <v>43154</v>
      </c>
      <c r="B306" s="1">
        <v>1.5</v>
      </c>
      <c r="C306" s="1">
        <v>1.5</v>
      </c>
      <c r="D306" s="1">
        <v>-0.4</v>
      </c>
      <c r="E306" s="1">
        <v>-0.4</v>
      </c>
      <c r="F306" s="1">
        <v>0.5</v>
      </c>
      <c r="G306" s="1">
        <v>0.5</v>
      </c>
      <c r="H306" s="435"/>
    </row>
    <row r="307" spans="1:8">
      <c r="A307" s="438">
        <v>43157</v>
      </c>
      <c r="B307" s="1">
        <v>1.5</v>
      </c>
      <c r="C307" s="1">
        <v>1.5</v>
      </c>
      <c r="D307" s="1">
        <v>-0.4</v>
      </c>
      <c r="E307" s="1">
        <v>-0.4</v>
      </c>
      <c r="F307" s="1">
        <v>0.5</v>
      </c>
      <c r="G307" s="1">
        <v>0.5</v>
      </c>
      <c r="H307" s="435"/>
    </row>
    <row r="308" spans="1:8">
      <c r="A308" s="438">
        <v>43158</v>
      </c>
      <c r="B308" s="1">
        <v>1.5</v>
      </c>
      <c r="C308" s="1">
        <v>1.5</v>
      </c>
      <c r="D308" s="1">
        <v>-0.4</v>
      </c>
      <c r="E308" s="1">
        <v>-0.4</v>
      </c>
      <c r="F308" s="1">
        <v>0.5</v>
      </c>
      <c r="G308" s="1">
        <v>0.5</v>
      </c>
      <c r="H308" s="435"/>
    </row>
    <row r="309" spans="1:8">
      <c r="A309" s="438">
        <v>43159</v>
      </c>
      <c r="B309" s="1">
        <v>1.5</v>
      </c>
      <c r="C309" s="1">
        <v>1.5</v>
      </c>
      <c r="D309" s="1">
        <v>-0.4</v>
      </c>
      <c r="E309" s="1">
        <v>-0.4</v>
      </c>
      <c r="F309" s="1">
        <v>0.5</v>
      </c>
      <c r="G309" s="1">
        <v>0.5</v>
      </c>
      <c r="H309" s="435"/>
    </row>
    <row r="310" spans="1:8">
      <c r="A310" s="438">
        <v>43160</v>
      </c>
      <c r="B310" s="1">
        <v>1.5</v>
      </c>
      <c r="C310" s="1">
        <v>1.5</v>
      </c>
      <c r="D310" s="1">
        <v>-0.4</v>
      </c>
      <c r="E310" s="1">
        <v>-0.4</v>
      </c>
      <c r="F310" s="1">
        <v>0.5</v>
      </c>
      <c r="G310" s="1">
        <v>0.5</v>
      </c>
      <c r="H310" s="435"/>
    </row>
    <row r="311" spans="1:8">
      <c r="A311" s="438">
        <v>43161</v>
      </c>
      <c r="B311" s="1">
        <v>1.5</v>
      </c>
      <c r="C311" s="1">
        <v>1.5</v>
      </c>
      <c r="D311" s="1">
        <v>-0.4</v>
      </c>
      <c r="E311" s="1">
        <v>-0.4</v>
      </c>
      <c r="F311" s="1">
        <v>0.5</v>
      </c>
      <c r="G311" s="1">
        <v>0.5</v>
      </c>
      <c r="H311" s="435"/>
    </row>
    <row r="312" spans="1:8">
      <c r="A312" s="438">
        <v>43164</v>
      </c>
      <c r="B312" s="1">
        <v>1.5</v>
      </c>
      <c r="C312" s="1">
        <v>1.5</v>
      </c>
      <c r="D312" s="1">
        <v>-0.4</v>
      </c>
      <c r="E312" s="1">
        <v>-0.4</v>
      </c>
      <c r="F312" s="1">
        <v>0.5</v>
      </c>
      <c r="G312" s="1">
        <v>0.5</v>
      </c>
      <c r="H312" s="435"/>
    </row>
    <row r="313" spans="1:8">
      <c r="A313" s="438">
        <v>43165</v>
      </c>
      <c r="B313" s="1">
        <v>1.5</v>
      </c>
      <c r="C313" s="1">
        <v>1.5</v>
      </c>
      <c r="D313" s="1">
        <v>-0.4</v>
      </c>
      <c r="E313" s="1">
        <v>-0.4</v>
      </c>
      <c r="F313" s="1">
        <v>0.5</v>
      </c>
      <c r="G313" s="1">
        <v>0.5</v>
      </c>
      <c r="H313" s="435"/>
    </row>
    <row r="314" spans="1:8">
      <c r="A314" s="438">
        <v>43166</v>
      </c>
      <c r="B314" s="1">
        <v>1.5</v>
      </c>
      <c r="C314" s="1">
        <v>1.5</v>
      </c>
      <c r="D314" s="1">
        <v>-0.4</v>
      </c>
      <c r="E314" s="1">
        <v>-0.4</v>
      </c>
      <c r="F314" s="1">
        <v>0.5</v>
      </c>
      <c r="G314" s="1">
        <v>0.5</v>
      </c>
      <c r="H314" s="435"/>
    </row>
    <row r="315" spans="1:8">
      <c r="A315" s="438">
        <v>43167</v>
      </c>
      <c r="B315" s="1">
        <v>1.5</v>
      </c>
      <c r="C315" s="1">
        <v>1.5</v>
      </c>
      <c r="D315" s="1">
        <v>-0.4</v>
      </c>
      <c r="E315" s="1">
        <v>-0.4</v>
      </c>
      <c r="F315" s="1">
        <v>0.5</v>
      </c>
      <c r="G315" s="1">
        <v>0.5</v>
      </c>
      <c r="H315" s="435"/>
    </row>
    <row r="316" spans="1:8">
      <c r="A316" s="438">
        <v>43168</v>
      </c>
      <c r="B316" s="1">
        <v>1.5</v>
      </c>
      <c r="C316" s="1">
        <v>1.5</v>
      </c>
      <c r="D316" s="1">
        <v>-0.4</v>
      </c>
      <c r="E316" s="1">
        <v>-0.4</v>
      </c>
      <c r="F316" s="1">
        <v>0.5</v>
      </c>
      <c r="G316" s="1">
        <v>0.5</v>
      </c>
      <c r="H316" s="435"/>
    </row>
    <row r="317" spans="1:8">
      <c r="A317" s="438">
        <v>43171</v>
      </c>
      <c r="B317" s="1">
        <v>1.5</v>
      </c>
      <c r="C317" s="1">
        <v>1.5</v>
      </c>
      <c r="D317" s="1">
        <v>-0.4</v>
      </c>
      <c r="E317" s="1">
        <v>-0.4</v>
      </c>
      <c r="F317" s="1">
        <v>0.5</v>
      </c>
      <c r="G317" s="1">
        <v>0.5</v>
      </c>
      <c r="H317" s="435"/>
    </row>
    <row r="318" spans="1:8">
      <c r="A318" s="438">
        <v>43172</v>
      </c>
      <c r="B318" s="1">
        <v>1.5</v>
      </c>
      <c r="C318" s="1">
        <v>1.5</v>
      </c>
      <c r="D318" s="1">
        <v>-0.4</v>
      </c>
      <c r="E318" s="1">
        <v>-0.4</v>
      </c>
      <c r="F318" s="1">
        <v>0.5</v>
      </c>
      <c r="G318" s="1">
        <v>0.5</v>
      </c>
      <c r="H318" s="435"/>
    </row>
    <row r="319" spans="1:8">
      <c r="A319" s="438">
        <v>43173</v>
      </c>
      <c r="B319" s="1">
        <v>1.5</v>
      </c>
      <c r="C319" s="1">
        <v>1.5</v>
      </c>
      <c r="D319" s="1">
        <v>-0.4</v>
      </c>
      <c r="E319" s="1">
        <v>-0.4</v>
      </c>
      <c r="F319" s="1">
        <v>0.5</v>
      </c>
      <c r="G319" s="1">
        <v>0.5</v>
      </c>
      <c r="H319" s="435"/>
    </row>
    <row r="320" spans="1:8">
      <c r="A320" s="438">
        <v>43174</v>
      </c>
      <c r="B320" s="1">
        <v>1.5</v>
      </c>
      <c r="C320" s="1">
        <v>1.5</v>
      </c>
      <c r="D320" s="1">
        <v>-0.4</v>
      </c>
      <c r="E320" s="1">
        <v>-0.4</v>
      </c>
      <c r="F320" s="1">
        <v>0.5</v>
      </c>
      <c r="G320" s="1">
        <v>0.5</v>
      </c>
      <c r="H320" s="435"/>
    </row>
    <row r="321" spans="1:8">
      <c r="A321" s="438">
        <v>43175</v>
      </c>
      <c r="B321" s="1">
        <v>1.5</v>
      </c>
      <c r="C321" s="1">
        <v>1.5</v>
      </c>
      <c r="D321" s="1">
        <v>-0.4</v>
      </c>
      <c r="E321" s="1">
        <v>-0.4</v>
      </c>
      <c r="F321" s="1">
        <v>0.5</v>
      </c>
      <c r="G321" s="1">
        <v>0.5</v>
      </c>
      <c r="H321" s="435"/>
    </row>
    <row r="322" spans="1:8">
      <c r="A322" s="438">
        <v>43178</v>
      </c>
      <c r="B322" s="1">
        <v>1.5</v>
      </c>
      <c r="C322" s="1">
        <v>1.5</v>
      </c>
      <c r="D322" s="1">
        <v>-0.4</v>
      </c>
      <c r="E322" s="1">
        <v>-0.4</v>
      </c>
      <c r="F322" s="1">
        <v>0.5</v>
      </c>
      <c r="G322" s="1">
        <v>0.5</v>
      </c>
      <c r="H322" s="435"/>
    </row>
    <row r="323" spans="1:8">
      <c r="A323" s="438">
        <v>43179</v>
      </c>
      <c r="B323" s="1">
        <v>1.5</v>
      </c>
      <c r="C323" s="1">
        <v>1.5</v>
      </c>
      <c r="D323" s="1">
        <v>-0.4</v>
      </c>
      <c r="E323" s="1">
        <v>-0.4</v>
      </c>
      <c r="F323" s="1">
        <v>0.5</v>
      </c>
      <c r="G323" s="1">
        <v>0.5</v>
      </c>
      <c r="H323" s="435"/>
    </row>
    <row r="324" spans="1:8">
      <c r="A324" s="438">
        <v>43180</v>
      </c>
      <c r="B324" s="1">
        <v>1.75</v>
      </c>
      <c r="C324" s="1">
        <v>1.75</v>
      </c>
      <c r="D324" s="1">
        <v>-0.4</v>
      </c>
      <c r="E324" s="1">
        <v>-0.4</v>
      </c>
      <c r="F324" s="1">
        <v>0.5</v>
      </c>
      <c r="G324" s="1">
        <v>0.5</v>
      </c>
      <c r="H324" s="435"/>
    </row>
    <row r="325" spans="1:8">
      <c r="A325" s="438">
        <v>43181</v>
      </c>
      <c r="B325" s="1">
        <v>1.75</v>
      </c>
      <c r="C325" s="1">
        <v>1.75</v>
      </c>
      <c r="D325" s="1">
        <v>-0.4</v>
      </c>
      <c r="E325" s="1">
        <v>-0.4</v>
      </c>
      <c r="F325" s="1">
        <v>0.5</v>
      </c>
      <c r="G325" s="1">
        <v>0.5</v>
      </c>
      <c r="H325" s="435"/>
    </row>
    <row r="326" spans="1:8">
      <c r="A326" s="438">
        <v>43182</v>
      </c>
      <c r="B326" s="1">
        <v>1.75</v>
      </c>
      <c r="C326" s="1">
        <v>1.75</v>
      </c>
      <c r="D326" s="1">
        <v>-0.4</v>
      </c>
      <c r="E326" s="1">
        <v>-0.4</v>
      </c>
      <c r="F326" s="1">
        <v>0.5</v>
      </c>
      <c r="G326" s="1">
        <v>0.5</v>
      </c>
      <c r="H326" s="435"/>
    </row>
    <row r="327" spans="1:8">
      <c r="A327" s="438">
        <v>43185</v>
      </c>
      <c r="B327" s="1">
        <v>1.75</v>
      </c>
      <c r="C327" s="1">
        <v>1.75</v>
      </c>
      <c r="D327" s="1">
        <v>-0.4</v>
      </c>
      <c r="E327" s="1">
        <v>-0.4</v>
      </c>
      <c r="F327" s="1">
        <v>0.5</v>
      </c>
      <c r="G327" s="1">
        <v>0.5</v>
      </c>
      <c r="H327" s="435"/>
    </row>
    <row r="328" spans="1:8">
      <c r="A328" s="438">
        <v>43186</v>
      </c>
      <c r="B328" s="1">
        <v>1.75</v>
      </c>
      <c r="C328" s="1">
        <v>1.75</v>
      </c>
      <c r="D328" s="1">
        <v>-0.4</v>
      </c>
      <c r="E328" s="1">
        <v>-0.4</v>
      </c>
      <c r="F328" s="1">
        <v>0.5</v>
      </c>
      <c r="G328" s="1">
        <v>0.5</v>
      </c>
      <c r="H328" s="435"/>
    </row>
    <row r="329" spans="1:8">
      <c r="A329" s="438">
        <v>43187</v>
      </c>
      <c r="B329" s="1">
        <v>1.75</v>
      </c>
      <c r="C329" s="1">
        <v>1.75</v>
      </c>
      <c r="D329" s="1">
        <v>-0.4</v>
      </c>
      <c r="E329" s="1">
        <v>-0.4</v>
      </c>
      <c r="F329" s="1">
        <v>0.5</v>
      </c>
      <c r="G329" s="1">
        <v>0.5</v>
      </c>
      <c r="H329" s="435"/>
    </row>
    <row r="330" spans="1:8">
      <c r="A330" s="438">
        <v>43188</v>
      </c>
      <c r="B330" s="1">
        <v>1.75</v>
      </c>
      <c r="C330" s="1">
        <v>1.75</v>
      </c>
      <c r="D330" s="1">
        <v>-0.4</v>
      </c>
      <c r="E330" s="1">
        <v>-0.4</v>
      </c>
      <c r="F330" s="1">
        <v>0.5</v>
      </c>
      <c r="G330" s="1">
        <v>0.5</v>
      </c>
      <c r="H330" s="435"/>
    </row>
    <row r="331" spans="1:8">
      <c r="A331" s="438">
        <v>43189</v>
      </c>
      <c r="B331" s="1">
        <v>1.75</v>
      </c>
      <c r="C331" s="1">
        <v>1.75</v>
      </c>
      <c r="D331" s="1">
        <v>-0.4</v>
      </c>
      <c r="E331" s="1">
        <v>-0.4</v>
      </c>
      <c r="F331" s="1">
        <v>0.5</v>
      </c>
      <c r="G331" s="1">
        <v>0.5</v>
      </c>
      <c r="H331" s="435"/>
    </row>
    <row r="332" spans="1:8">
      <c r="A332" s="438">
        <v>43192</v>
      </c>
      <c r="B332" s="1">
        <v>1.75</v>
      </c>
      <c r="C332" s="1">
        <v>1.75</v>
      </c>
      <c r="D332" s="1">
        <v>-0.4</v>
      </c>
      <c r="E332" s="1">
        <v>-0.4</v>
      </c>
      <c r="F332" s="1">
        <v>0.5</v>
      </c>
      <c r="G332" s="1">
        <v>0.5</v>
      </c>
      <c r="H332" s="435"/>
    </row>
    <row r="333" spans="1:8">
      <c r="A333" s="438">
        <v>43193</v>
      </c>
      <c r="B333" s="1">
        <v>1.75</v>
      </c>
      <c r="C333" s="1">
        <v>1.75</v>
      </c>
      <c r="D333" s="1">
        <v>-0.4</v>
      </c>
      <c r="E333" s="1">
        <v>-0.4</v>
      </c>
      <c r="F333" s="1">
        <v>0.5</v>
      </c>
      <c r="G333" s="1">
        <v>0.5</v>
      </c>
      <c r="H333" s="435"/>
    </row>
    <row r="334" spans="1:8">
      <c r="A334" s="438">
        <v>43194</v>
      </c>
      <c r="B334" s="1">
        <v>1.75</v>
      </c>
      <c r="C334" s="1">
        <v>1.75</v>
      </c>
      <c r="D334" s="1">
        <v>-0.4</v>
      </c>
      <c r="E334" s="1">
        <v>-0.4</v>
      </c>
      <c r="F334" s="1">
        <v>0.5</v>
      </c>
      <c r="G334" s="1">
        <v>0.5</v>
      </c>
      <c r="H334" s="435"/>
    </row>
    <row r="335" spans="1:8">
      <c r="A335" s="438">
        <v>43195</v>
      </c>
      <c r="B335" s="1">
        <v>1.75</v>
      </c>
      <c r="C335" s="1">
        <v>1.75</v>
      </c>
      <c r="D335" s="1">
        <v>-0.4</v>
      </c>
      <c r="E335" s="1">
        <v>-0.4</v>
      </c>
      <c r="F335" s="1">
        <v>0.5</v>
      </c>
      <c r="G335" s="1">
        <v>0.5</v>
      </c>
      <c r="H335" s="435"/>
    </row>
    <row r="336" spans="1:8">
      <c r="A336" s="438">
        <v>43196</v>
      </c>
      <c r="B336" s="1">
        <v>1.75</v>
      </c>
      <c r="C336" s="1">
        <v>1.75</v>
      </c>
      <c r="D336" s="1">
        <v>-0.4</v>
      </c>
      <c r="E336" s="1">
        <v>-0.4</v>
      </c>
      <c r="F336" s="1">
        <v>0.5</v>
      </c>
      <c r="G336" s="1">
        <v>0.5</v>
      </c>
      <c r="H336" s="435"/>
    </row>
    <row r="337" spans="1:8">
      <c r="A337" s="438">
        <v>43197</v>
      </c>
      <c r="B337" s="1">
        <v>1.75</v>
      </c>
      <c r="C337" s="1">
        <v>1.75</v>
      </c>
      <c r="D337" s="1">
        <v>-0.4</v>
      </c>
      <c r="E337" s="1">
        <v>-0.4</v>
      </c>
      <c r="F337" s="1">
        <v>0.5</v>
      </c>
      <c r="G337" s="1">
        <v>0.5</v>
      </c>
      <c r="H337" s="435"/>
    </row>
    <row r="338" spans="1:8">
      <c r="A338" s="438">
        <v>43198</v>
      </c>
      <c r="B338" s="1">
        <v>1.75</v>
      </c>
      <c r="C338" s="1">
        <v>1.75</v>
      </c>
      <c r="D338" s="1">
        <v>-0.4</v>
      </c>
      <c r="E338" s="1">
        <v>-0.4</v>
      </c>
      <c r="F338" s="1">
        <v>0.5</v>
      </c>
      <c r="G338" s="1">
        <v>0.5</v>
      </c>
      <c r="H338" s="435"/>
    </row>
    <row r="339" spans="1:8">
      <c r="A339" s="438">
        <v>43199</v>
      </c>
      <c r="B339" s="1">
        <v>1.75</v>
      </c>
      <c r="C339" s="1">
        <v>1.75</v>
      </c>
      <c r="D339" s="1">
        <v>-0.4</v>
      </c>
      <c r="E339" s="1">
        <v>-0.4</v>
      </c>
      <c r="F339" s="1">
        <v>0.5</v>
      </c>
      <c r="G339" s="1">
        <v>0.5</v>
      </c>
      <c r="H339" s="435"/>
    </row>
    <row r="340" spans="1:8">
      <c r="A340" s="438">
        <v>43200</v>
      </c>
      <c r="B340" s="1">
        <v>1.75</v>
      </c>
      <c r="C340" s="1">
        <v>1.75</v>
      </c>
      <c r="D340" s="1">
        <v>-0.4</v>
      </c>
      <c r="E340" s="1">
        <v>-0.4</v>
      </c>
      <c r="F340" s="1">
        <v>0.5</v>
      </c>
      <c r="G340" s="1">
        <v>0.5</v>
      </c>
      <c r="H340" s="435"/>
    </row>
    <row r="341" spans="1:8">
      <c r="A341" s="438">
        <v>43201</v>
      </c>
      <c r="B341" s="1">
        <v>1.75</v>
      </c>
      <c r="C341" s="1">
        <v>1.75</v>
      </c>
      <c r="D341" s="1">
        <v>-0.4</v>
      </c>
      <c r="E341" s="1">
        <v>-0.4</v>
      </c>
      <c r="F341" s="1">
        <v>0.5</v>
      </c>
      <c r="G341" s="1">
        <v>0.5</v>
      </c>
      <c r="H341" s="435"/>
    </row>
    <row r="342" spans="1:8">
      <c r="A342" s="438">
        <v>43202</v>
      </c>
      <c r="B342" s="1">
        <v>1.75</v>
      </c>
      <c r="C342" s="1">
        <v>1.75</v>
      </c>
      <c r="D342" s="1">
        <v>-0.4</v>
      </c>
      <c r="E342" s="1">
        <v>-0.4</v>
      </c>
      <c r="F342" s="1">
        <v>0.5</v>
      </c>
      <c r="G342" s="1">
        <v>0.5</v>
      </c>
      <c r="H342" s="435"/>
    </row>
    <row r="343" spans="1:8">
      <c r="A343" s="438">
        <v>43203</v>
      </c>
      <c r="B343" s="1">
        <v>1.75</v>
      </c>
      <c r="C343" s="1">
        <v>1.75</v>
      </c>
      <c r="D343" s="1">
        <v>-0.4</v>
      </c>
      <c r="E343" s="1">
        <v>-0.4</v>
      </c>
      <c r="F343" s="1">
        <v>0.5</v>
      </c>
      <c r="G343" s="1">
        <v>0.5</v>
      </c>
      <c r="H343" s="435"/>
    </row>
    <row r="344" spans="1:8">
      <c r="A344" s="438">
        <v>43204</v>
      </c>
      <c r="B344" s="1">
        <v>1.75</v>
      </c>
      <c r="C344" s="1">
        <v>1.75</v>
      </c>
      <c r="D344" s="1">
        <v>-0.4</v>
      </c>
      <c r="E344" s="1">
        <v>-0.4</v>
      </c>
      <c r="F344" s="1">
        <v>0.5</v>
      </c>
      <c r="G344" s="1">
        <v>0.5</v>
      </c>
      <c r="H344" s="435"/>
    </row>
    <row r="345" spans="1:8">
      <c r="A345" s="438">
        <v>43205</v>
      </c>
      <c r="B345" s="1">
        <v>1.75</v>
      </c>
      <c r="C345" s="1">
        <v>1.75</v>
      </c>
      <c r="D345" s="1">
        <v>-0.4</v>
      </c>
      <c r="E345" s="1">
        <v>-0.4</v>
      </c>
      <c r="F345" s="1">
        <v>0.5</v>
      </c>
      <c r="G345" s="1">
        <v>0.5</v>
      </c>
      <c r="H345" s="435"/>
    </row>
    <row r="346" spans="1:8">
      <c r="A346" s="438">
        <v>43206</v>
      </c>
      <c r="B346" s="1">
        <v>1.75</v>
      </c>
      <c r="C346" s="1">
        <v>1.75</v>
      </c>
      <c r="D346" s="1">
        <v>-0.4</v>
      </c>
      <c r="E346" s="1">
        <v>-0.4</v>
      </c>
      <c r="F346" s="1">
        <v>0.5</v>
      </c>
      <c r="G346" s="1">
        <v>0.5</v>
      </c>
      <c r="H346" s="435"/>
    </row>
    <row r="347" spans="1:8">
      <c r="A347" s="438">
        <v>43207</v>
      </c>
      <c r="B347" s="1">
        <v>1.75</v>
      </c>
      <c r="C347" s="1">
        <v>1.75</v>
      </c>
      <c r="D347" s="1">
        <v>-0.4</v>
      </c>
      <c r="E347" s="1">
        <v>-0.4</v>
      </c>
      <c r="F347" s="1">
        <v>0.5</v>
      </c>
      <c r="G347" s="1">
        <v>0.5</v>
      </c>
      <c r="H347" s="435"/>
    </row>
    <row r="348" spans="1:8">
      <c r="A348" s="438">
        <v>43208</v>
      </c>
      <c r="B348" s="1">
        <v>1.75</v>
      </c>
      <c r="C348" s="1">
        <v>1.75</v>
      </c>
      <c r="D348" s="1">
        <v>-0.4</v>
      </c>
      <c r="E348" s="1">
        <v>-0.4</v>
      </c>
      <c r="F348" s="1">
        <v>0.5</v>
      </c>
      <c r="G348" s="1">
        <v>0.5</v>
      </c>
      <c r="H348" s="435"/>
    </row>
    <row r="349" spans="1:8">
      <c r="A349" s="438">
        <v>43209</v>
      </c>
      <c r="B349" s="1">
        <v>1.75</v>
      </c>
      <c r="C349" s="1">
        <v>1.75</v>
      </c>
      <c r="D349" s="1">
        <v>-0.4</v>
      </c>
      <c r="E349" s="1">
        <v>-0.4</v>
      </c>
      <c r="F349" s="1">
        <v>0.5</v>
      </c>
      <c r="G349" s="1">
        <v>0.5</v>
      </c>
      <c r="H349" s="435"/>
    </row>
    <row r="350" spans="1:8">
      <c r="A350" s="438">
        <v>43210</v>
      </c>
      <c r="B350" s="1">
        <v>1.75</v>
      </c>
      <c r="C350" s="1">
        <v>1.75</v>
      </c>
      <c r="D350" s="1">
        <v>-0.4</v>
      </c>
      <c r="E350" s="1">
        <v>-0.4</v>
      </c>
      <c r="F350" s="1">
        <v>0.5</v>
      </c>
      <c r="G350" s="1">
        <v>0.5</v>
      </c>
      <c r="H350" s="435"/>
    </row>
    <row r="351" spans="1:8">
      <c r="A351" s="438">
        <v>43211</v>
      </c>
      <c r="B351" s="1">
        <v>1.75</v>
      </c>
      <c r="C351" s="1">
        <v>1.75</v>
      </c>
      <c r="D351" s="1">
        <v>-0.4</v>
      </c>
      <c r="E351" s="1">
        <v>-0.4</v>
      </c>
      <c r="F351" s="1">
        <v>0.5</v>
      </c>
      <c r="G351" s="1">
        <v>0.5</v>
      </c>
      <c r="H351" s="435"/>
    </row>
    <row r="352" spans="1:8">
      <c r="A352" s="438">
        <v>43212</v>
      </c>
      <c r="B352" s="1">
        <v>1.75</v>
      </c>
      <c r="C352" s="1">
        <v>1.75</v>
      </c>
      <c r="D352" s="1">
        <v>-0.4</v>
      </c>
      <c r="E352" s="1">
        <v>-0.4</v>
      </c>
      <c r="F352" s="1">
        <v>0.5</v>
      </c>
      <c r="G352" s="1">
        <v>0.5</v>
      </c>
      <c r="H352" s="435"/>
    </row>
    <row r="353" spans="1:8">
      <c r="A353" s="438">
        <v>43213</v>
      </c>
      <c r="B353" s="1">
        <v>1.75</v>
      </c>
      <c r="C353" s="1">
        <v>1.75</v>
      </c>
      <c r="D353" s="1">
        <v>-0.4</v>
      </c>
      <c r="E353" s="1">
        <v>-0.4</v>
      </c>
      <c r="F353" s="1">
        <v>0.5</v>
      </c>
      <c r="G353" s="1">
        <v>0.5</v>
      </c>
      <c r="H353" s="435"/>
    </row>
    <row r="354" spans="1:8">
      <c r="A354" s="438">
        <v>43214</v>
      </c>
      <c r="B354" s="1">
        <v>1.75</v>
      </c>
      <c r="C354" s="1">
        <v>1.75</v>
      </c>
      <c r="D354" s="1">
        <v>-0.4</v>
      </c>
      <c r="E354" s="1">
        <v>-0.4</v>
      </c>
      <c r="F354" s="1">
        <v>0.5</v>
      </c>
      <c r="G354" s="1">
        <v>0.5</v>
      </c>
      <c r="H354" s="435"/>
    </row>
    <row r="355" spans="1:8">
      <c r="A355" s="438">
        <v>43215</v>
      </c>
      <c r="B355" s="1">
        <v>1.75</v>
      </c>
      <c r="C355" s="1">
        <v>1.75</v>
      </c>
      <c r="D355" s="1">
        <v>-0.4</v>
      </c>
      <c r="E355" s="1">
        <v>-0.4</v>
      </c>
      <c r="F355" s="1">
        <v>0.5</v>
      </c>
      <c r="G355" s="1">
        <v>0.5</v>
      </c>
      <c r="H355" s="435"/>
    </row>
    <row r="356" spans="1:8">
      <c r="A356" s="438">
        <v>43216</v>
      </c>
      <c r="B356" s="1">
        <v>1.75</v>
      </c>
      <c r="C356" s="1">
        <v>1.75</v>
      </c>
      <c r="D356" s="1">
        <v>-0.4</v>
      </c>
      <c r="E356" s="1">
        <v>-0.4</v>
      </c>
      <c r="F356" s="1">
        <v>0.5</v>
      </c>
      <c r="G356" s="1">
        <v>0.5</v>
      </c>
      <c r="H356" s="435"/>
    </row>
    <row r="357" spans="1:8">
      <c r="A357" s="438">
        <v>43217</v>
      </c>
      <c r="B357" s="1">
        <v>1.75</v>
      </c>
      <c r="C357" s="1">
        <v>1.75</v>
      </c>
      <c r="D357" s="1">
        <v>-0.4</v>
      </c>
      <c r="E357" s="1">
        <v>-0.4</v>
      </c>
      <c r="F357" s="1">
        <v>0.5</v>
      </c>
      <c r="G357" s="1">
        <v>0.5</v>
      </c>
      <c r="H357" s="435"/>
    </row>
    <row r="358" spans="1:8">
      <c r="A358" s="438">
        <v>43218</v>
      </c>
      <c r="B358" s="1">
        <v>1.75</v>
      </c>
      <c r="C358" s="1">
        <v>1.75</v>
      </c>
      <c r="D358" s="1">
        <v>-0.4</v>
      </c>
      <c r="E358" s="1">
        <v>-0.4</v>
      </c>
      <c r="F358" s="1">
        <v>0.5</v>
      </c>
      <c r="G358" s="1">
        <v>0.5</v>
      </c>
      <c r="H358" s="435"/>
    </row>
    <row r="359" spans="1:8">
      <c r="A359" s="438">
        <v>43219</v>
      </c>
      <c r="B359" s="1">
        <v>1.75</v>
      </c>
      <c r="C359" s="1">
        <v>1.75</v>
      </c>
      <c r="D359" s="1">
        <v>-0.4</v>
      </c>
      <c r="E359" s="1">
        <v>-0.4</v>
      </c>
      <c r="F359" s="1">
        <v>0.5</v>
      </c>
      <c r="G359" s="1">
        <v>0.5</v>
      </c>
      <c r="H359" s="435"/>
    </row>
    <row r="360" spans="1:8">
      <c r="A360" s="438">
        <v>43220</v>
      </c>
      <c r="B360" s="1">
        <v>1.75</v>
      </c>
      <c r="C360" s="1">
        <v>1.75</v>
      </c>
      <c r="D360" s="1">
        <v>-0.4</v>
      </c>
      <c r="E360" s="1">
        <v>-0.4</v>
      </c>
      <c r="F360" s="1">
        <v>0.5</v>
      </c>
      <c r="G360" s="1">
        <v>0.5</v>
      </c>
      <c r="H360" s="435"/>
    </row>
    <row r="361" spans="1:8">
      <c r="A361" s="438">
        <v>43221</v>
      </c>
      <c r="B361" s="1">
        <v>1.75</v>
      </c>
      <c r="C361" s="1">
        <v>1.75</v>
      </c>
      <c r="D361" s="1">
        <v>-0.4</v>
      </c>
      <c r="E361" s="1">
        <v>-0.4</v>
      </c>
      <c r="F361" s="1">
        <v>0.5</v>
      </c>
      <c r="G361" s="1">
        <v>0.5</v>
      </c>
      <c r="H361" s="435"/>
    </row>
    <row r="362" spans="1:8">
      <c r="A362" s="438">
        <v>43222</v>
      </c>
      <c r="B362" s="1">
        <v>1.75</v>
      </c>
      <c r="C362" s="1">
        <v>1.75</v>
      </c>
      <c r="D362" s="1">
        <v>-0.4</v>
      </c>
      <c r="E362" s="1">
        <v>-0.4</v>
      </c>
      <c r="F362" s="1">
        <v>0.5</v>
      </c>
      <c r="G362" s="1">
        <v>0.5</v>
      </c>
      <c r="H362" s="435"/>
    </row>
    <row r="363" spans="1:8">
      <c r="A363" s="438">
        <v>43223</v>
      </c>
      <c r="B363" s="1">
        <v>1.75</v>
      </c>
      <c r="C363" s="1">
        <v>1.75</v>
      </c>
      <c r="D363" s="1">
        <v>-0.4</v>
      </c>
      <c r="E363" s="1">
        <v>-0.4</v>
      </c>
      <c r="F363" s="1">
        <v>0.5</v>
      </c>
      <c r="G363" s="1">
        <v>0.5</v>
      </c>
      <c r="H363" s="435"/>
    </row>
    <row r="364" spans="1:8">
      <c r="A364" s="438">
        <v>43224</v>
      </c>
      <c r="B364" s="1">
        <v>1.75</v>
      </c>
      <c r="C364" s="1">
        <v>1.75</v>
      </c>
      <c r="D364" s="1">
        <v>-0.4</v>
      </c>
      <c r="E364" s="1">
        <v>-0.4</v>
      </c>
      <c r="F364" s="1">
        <v>0.5</v>
      </c>
      <c r="G364" s="1">
        <v>0.5</v>
      </c>
      <c r="H364" s="435"/>
    </row>
    <row r="365" spans="1:8">
      <c r="A365" s="438">
        <v>43225</v>
      </c>
      <c r="B365" s="1">
        <v>1.75</v>
      </c>
      <c r="C365" s="1">
        <v>1.75</v>
      </c>
      <c r="D365" s="1">
        <v>-0.4</v>
      </c>
      <c r="E365" s="1">
        <v>-0.4</v>
      </c>
      <c r="F365" s="1">
        <v>0.5</v>
      </c>
      <c r="G365" s="1">
        <v>0.5</v>
      </c>
      <c r="H365" s="435"/>
    </row>
    <row r="366" spans="1:8">
      <c r="A366" s="438">
        <v>43226</v>
      </c>
      <c r="B366" s="1">
        <v>1.75</v>
      </c>
      <c r="C366" s="1">
        <v>1.75</v>
      </c>
      <c r="D366" s="1">
        <v>-0.4</v>
      </c>
      <c r="E366" s="1">
        <v>-0.4</v>
      </c>
      <c r="F366" s="1">
        <v>0.5</v>
      </c>
      <c r="G366" s="1">
        <v>0.5</v>
      </c>
      <c r="H366" s="435"/>
    </row>
    <row r="367" spans="1:8">
      <c r="A367" s="438">
        <v>43227</v>
      </c>
      <c r="B367" s="1">
        <v>1.75</v>
      </c>
      <c r="C367" s="1">
        <v>1.75</v>
      </c>
      <c r="D367" s="1">
        <v>-0.4</v>
      </c>
      <c r="E367" s="1">
        <v>-0.4</v>
      </c>
      <c r="F367" s="1">
        <v>0.5</v>
      </c>
      <c r="G367" s="1">
        <v>0.5</v>
      </c>
      <c r="H367" s="435"/>
    </row>
    <row r="368" spans="1:8">
      <c r="A368" s="438">
        <v>43228</v>
      </c>
      <c r="B368" s="1">
        <v>1.75</v>
      </c>
      <c r="C368" s="1">
        <v>1.75</v>
      </c>
      <c r="D368" s="1">
        <v>-0.4</v>
      </c>
      <c r="E368" s="1">
        <v>-0.4</v>
      </c>
      <c r="F368" s="1">
        <v>0.5</v>
      </c>
      <c r="G368" s="1">
        <v>0.5</v>
      </c>
      <c r="H368" s="435"/>
    </row>
    <row r="369" spans="1:8">
      <c r="A369" s="438">
        <v>43229</v>
      </c>
      <c r="B369" s="1">
        <v>1.75</v>
      </c>
      <c r="C369" s="1">
        <v>1.75</v>
      </c>
      <c r="D369" s="1">
        <v>-0.4</v>
      </c>
      <c r="E369" s="1">
        <v>-0.4</v>
      </c>
      <c r="F369" s="1">
        <v>0.5</v>
      </c>
      <c r="G369" s="1">
        <v>0.5</v>
      </c>
      <c r="H369" s="435"/>
    </row>
    <row r="370" spans="1:8">
      <c r="A370" s="438">
        <v>43230</v>
      </c>
      <c r="B370" s="1">
        <v>1.75</v>
      </c>
      <c r="C370" s="1">
        <v>1.75</v>
      </c>
      <c r="D370" s="1">
        <v>-0.4</v>
      </c>
      <c r="E370" s="1">
        <v>-0.4</v>
      </c>
      <c r="F370" s="1">
        <v>0.5</v>
      </c>
      <c r="G370" s="1">
        <v>0.5</v>
      </c>
      <c r="H370" s="435"/>
    </row>
    <row r="371" spans="1:8">
      <c r="A371" s="438">
        <v>43231</v>
      </c>
      <c r="B371" s="1">
        <v>1.75</v>
      </c>
      <c r="C371" s="1">
        <v>1.75</v>
      </c>
      <c r="D371" s="1">
        <v>-0.4</v>
      </c>
      <c r="E371" s="1">
        <v>-0.4</v>
      </c>
      <c r="F371" s="1">
        <v>0.5</v>
      </c>
      <c r="G371" s="1">
        <v>0.5</v>
      </c>
      <c r="H371" s="435"/>
    </row>
    <row r="372" spans="1:8">
      <c r="A372" s="438">
        <v>43232</v>
      </c>
      <c r="B372" s="1">
        <v>1.75</v>
      </c>
      <c r="C372" s="1">
        <v>1.75</v>
      </c>
      <c r="D372" s="1">
        <v>-0.4</v>
      </c>
      <c r="E372" s="1">
        <v>-0.4</v>
      </c>
      <c r="F372" s="1">
        <v>0.5</v>
      </c>
      <c r="G372" s="1">
        <v>0.5</v>
      </c>
      <c r="H372" s="435"/>
    </row>
    <row r="373" spans="1:8">
      <c r="A373" s="438">
        <v>43233</v>
      </c>
      <c r="B373" s="1">
        <v>1.75</v>
      </c>
      <c r="C373" s="1">
        <v>1.75</v>
      </c>
      <c r="D373" s="1">
        <v>-0.4</v>
      </c>
      <c r="E373" s="1">
        <v>-0.4</v>
      </c>
      <c r="F373" s="1">
        <v>0.5</v>
      </c>
      <c r="G373" s="1">
        <v>0.5</v>
      </c>
      <c r="H373" s="435"/>
    </row>
    <row r="374" spans="1:8">
      <c r="A374" s="438">
        <v>43234</v>
      </c>
      <c r="B374" s="1">
        <v>1.75</v>
      </c>
      <c r="C374" s="1">
        <v>1.75</v>
      </c>
      <c r="D374" s="1">
        <v>-0.4</v>
      </c>
      <c r="E374" s="1">
        <v>-0.4</v>
      </c>
      <c r="F374" s="1">
        <v>0.5</v>
      </c>
      <c r="G374" s="1">
        <v>0.5</v>
      </c>
      <c r="H374" s="435"/>
    </row>
    <row r="375" spans="1:8">
      <c r="A375" s="438">
        <v>43235</v>
      </c>
      <c r="B375" s="1">
        <v>1.75</v>
      </c>
      <c r="C375" s="1">
        <v>1.75</v>
      </c>
      <c r="D375" s="1">
        <v>-0.4</v>
      </c>
      <c r="E375" s="1">
        <v>-0.4</v>
      </c>
      <c r="F375" s="1">
        <v>0.5</v>
      </c>
      <c r="G375" s="1">
        <v>0.5</v>
      </c>
      <c r="H375" s="435"/>
    </row>
    <row r="376" spans="1:8">
      <c r="A376" s="438">
        <v>43236</v>
      </c>
      <c r="B376" s="1">
        <v>1.75</v>
      </c>
      <c r="C376" s="1">
        <v>1.75</v>
      </c>
      <c r="D376" s="1">
        <v>-0.4</v>
      </c>
      <c r="E376" s="1">
        <v>-0.4</v>
      </c>
      <c r="F376" s="1">
        <v>0.5</v>
      </c>
      <c r="G376" s="1">
        <v>0.5</v>
      </c>
      <c r="H376" s="435"/>
    </row>
    <row r="377" spans="1:8">
      <c r="A377" s="438">
        <v>43237</v>
      </c>
      <c r="B377" s="1">
        <v>1.75</v>
      </c>
      <c r="C377" s="1">
        <v>1.75</v>
      </c>
      <c r="D377" s="1">
        <v>-0.4</v>
      </c>
      <c r="E377" s="1">
        <v>-0.4</v>
      </c>
      <c r="F377" s="1">
        <v>0.5</v>
      </c>
      <c r="G377" s="1">
        <v>0.5</v>
      </c>
      <c r="H377" s="435"/>
    </row>
    <row r="378" spans="1:8">
      <c r="A378" s="438">
        <v>43238</v>
      </c>
      <c r="B378" s="1">
        <v>1.75</v>
      </c>
      <c r="C378" s="1">
        <v>1.75</v>
      </c>
      <c r="D378" s="1">
        <v>-0.4</v>
      </c>
      <c r="E378" s="1">
        <v>-0.4</v>
      </c>
      <c r="F378" s="1">
        <v>0.5</v>
      </c>
      <c r="G378" s="1">
        <v>0.5</v>
      </c>
      <c r="H378" s="435"/>
    </row>
    <row r="379" spans="1:8">
      <c r="A379" s="438">
        <v>43239</v>
      </c>
      <c r="B379" s="1">
        <v>1.75</v>
      </c>
      <c r="C379" s="1">
        <v>1.75</v>
      </c>
      <c r="D379" s="1">
        <v>-0.4</v>
      </c>
      <c r="E379" s="1">
        <v>-0.4</v>
      </c>
      <c r="F379" s="1">
        <v>0.5</v>
      </c>
      <c r="G379" s="1">
        <v>0.5</v>
      </c>
      <c r="H379" s="435"/>
    </row>
    <row r="380" spans="1:8">
      <c r="A380" s="438">
        <v>43240</v>
      </c>
      <c r="B380" s="1">
        <v>1.75</v>
      </c>
      <c r="C380" s="1">
        <v>1.75</v>
      </c>
      <c r="D380" s="1">
        <v>-0.4</v>
      </c>
      <c r="E380" s="1">
        <v>-0.4</v>
      </c>
      <c r="F380" s="1">
        <v>0.5</v>
      </c>
      <c r="G380" s="1">
        <v>0.5</v>
      </c>
      <c r="H380" s="435"/>
    </row>
    <row r="381" spans="1:8">
      <c r="A381" s="438">
        <v>43241</v>
      </c>
      <c r="B381" s="1">
        <v>1.75</v>
      </c>
      <c r="C381" s="1">
        <v>1.75</v>
      </c>
      <c r="D381" s="1">
        <v>-0.4</v>
      </c>
      <c r="E381" s="1">
        <v>-0.4</v>
      </c>
      <c r="F381" s="1">
        <v>0.5</v>
      </c>
      <c r="G381" s="1">
        <v>0.5</v>
      </c>
      <c r="H381" s="435"/>
    </row>
    <row r="382" spans="1:8">
      <c r="A382" s="438">
        <v>43242</v>
      </c>
      <c r="B382" s="1">
        <v>1.75</v>
      </c>
      <c r="C382" s="1">
        <v>1.75</v>
      </c>
      <c r="D382" s="1">
        <v>-0.4</v>
      </c>
      <c r="E382" s="1">
        <v>-0.4</v>
      </c>
      <c r="F382" s="1">
        <v>0.5</v>
      </c>
      <c r="G382" s="1">
        <v>0.5</v>
      </c>
      <c r="H382" s="435"/>
    </row>
    <row r="383" spans="1:8">
      <c r="A383" s="438">
        <v>43243</v>
      </c>
      <c r="B383" s="1">
        <v>1.75</v>
      </c>
      <c r="C383" s="1">
        <v>1.75</v>
      </c>
      <c r="D383" s="1">
        <v>-0.4</v>
      </c>
      <c r="E383" s="1">
        <v>-0.4</v>
      </c>
      <c r="F383" s="1">
        <v>0.5</v>
      </c>
      <c r="G383" s="1">
        <v>0.5</v>
      </c>
      <c r="H383" s="435"/>
    </row>
    <row r="384" spans="1:8">
      <c r="A384" s="438">
        <v>43244</v>
      </c>
      <c r="B384" s="1">
        <v>1.75</v>
      </c>
      <c r="C384" s="1">
        <v>1.75</v>
      </c>
      <c r="D384" s="1">
        <v>-0.4</v>
      </c>
      <c r="E384" s="1">
        <v>-0.4</v>
      </c>
      <c r="F384" s="1">
        <v>0.5</v>
      </c>
      <c r="G384" s="1">
        <v>0.5</v>
      </c>
      <c r="H384" s="435"/>
    </row>
    <row r="385" spans="1:8">
      <c r="A385" s="438">
        <v>43245</v>
      </c>
      <c r="B385" s="1">
        <v>1.75</v>
      </c>
      <c r="C385" s="1">
        <v>1.75</v>
      </c>
      <c r="D385" s="1">
        <v>-0.4</v>
      </c>
      <c r="E385" s="1">
        <v>-0.4</v>
      </c>
      <c r="F385" s="1">
        <v>0.5</v>
      </c>
      <c r="G385" s="1">
        <v>0.5</v>
      </c>
      <c r="H385" s="435"/>
    </row>
    <row r="386" spans="1:8">
      <c r="A386" s="438">
        <v>43246</v>
      </c>
      <c r="B386" s="1">
        <v>1.75</v>
      </c>
      <c r="C386" s="1">
        <v>1.75</v>
      </c>
      <c r="D386" s="1">
        <v>-0.4</v>
      </c>
      <c r="E386" s="1">
        <v>-0.4</v>
      </c>
      <c r="F386" s="1">
        <v>0.5</v>
      </c>
      <c r="G386" s="1">
        <v>0.5</v>
      </c>
      <c r="H386" s="435"/>
    </row>
    <row r="387" spans="1:8">
      <c r="A387" s="438">
        <v>43247</v>
      </c>
      <c r="B387" s="1">
        <v>1.75</v>
      </c>
      <c r="C387" s="1">
        <v>1.75</v>
      </c>
      <c r="D387" s="1">
        <v>-0.4</v>
      </c>
      <c r="E387" s="1">
        <v>-0.4</v>
      </c>
      <c r="F387" s="1">
        <v>0.5</v>
      </c>
      <c r="G387" s="1">
        <v>0.5</v>
      </c>
      <c r="H387" s="435"/>
    </row>
    <row r="388" spans="1:8">
      <c r="A388" s="438">
        <v>43248</v>
      </c>
      <c r="B388" s="1">
        <v>1.75</v>
      </c>
      <c r="C388" s="1">
        <v>1.75</v>
      </c>
      <c r="D388" s="1">
        <v>-0.4</v>
      </c>
      <c r="E388" s="1">
        <v>-0.4</v>
      </c>
      <c r="F388" s="1">
        <v>0.5</v>
      </c>
      <c r="G388" s="1">
        <v>0.5</v>
      </c>
      <c r="H388" s="435"/>
    </row>
    <row r="389" spans="1:8">
      <c r="A389" s="438">
        <v>43249</v>
      </c>
      <c r="B389" s="1">
        <v>1.75</v>
      </c>
      <c r="C389" s="1">
        <v>1.75</v>
      </c>
      <c r="D389" s="1">
        <v>-0.4</v>
      </c>
      <c r="E389" s="1">
        <v>-0.4</v>
      </c>
      <c r="F389" s="1">
        <v>0.5</v>
      </c>
      <c r="G389" s="1">
        <v>0.5</v>
      </c>
      <c r="H389" s="435"/>
    </row>
    <row r="390" spans="1:8">
      <c r="A390" s="438">
        <v>43250</v>
      </c>
      <c r="B390" s="1">
        <v>1.75</v>
      </c>
      <c r="C390" s="1">
        <v>1.75</v>
      </c>
      <c r="D390" s="1">
        <v>-0.4</v>
      </c>
      <c r="E390" s="1">
        <v>-0.4</v>
      </c>
      <c r="F390" s="1">
        <v>0.5</v>
      </c>
      <c r="G390" s="1">
        <v>0.5</v>
      </c>
      <c r="H390" s="435"/>
    </row>
    <row r="391" spans="1:8">
      <c r="A391" s="438">
        <v>43251</v>
      </c>
      <c r="B391" s="1">
        <v>1.75</v>
      </c>
      <c r="C391" s="1">
        <v>1.75</v>
      </c>
      <c r="D391" s="1">
        <v>-0.4</v>
      </c>
      <c r="E391" s="1">
        <v>-0.4</v>
      </c>
      <c r="F391" s="1">
        <v>0.5</v>
      </c>
      <c r="G391" s="1">
        <v>0.5</v>
      </c>
      <c r="H391" s="435"/>
    </row>
    <row r="392" spans="1:8">
      <c r="A392" s="438">
        <v>43252</v>
      </c>
      <c r="B392" s="1">
        <v>1.75</v>
      </c>
      <c r="C392" s="1">
        <v>1.75</v>
      </c>
      <c r="D392" s="1">
        <v>-0.4</v>
      </c>
      <c r="E392" s="1">
        <v>-0.4</v>
      </c>
      <c r="F392" s="1">
        <v>0.5</v>
      </c>
      <c r="G392" s="1">
        <v>0.5</v>
      </c>
      <c r="H392" s="435"/>
    </row>
    <row r="393" spans="1:8">
      <c r="A393" s="438">
        <v>43253</v>
      </c>
      <c r="B393" s="1">
        <v>1.75</v>
      </c>
      <c r="C393" s="1">
        <v>1.75</v>
      </c>
      <c r="D393" s="1">
        <v>-0.4</v>
      </c>
      <c r="E393" s="1">
        <v>-0.4</v>
      </c>
      <c r="F393" s="1">
        <v>0.5</v>
      </c>
      <c r="G393" s="1">
        <v>0.5</v>
      </c>
      <c r="H393" s="435"/>
    </row>
    <row r="394" spans="1:8">
      <c r="A394" s="438">
        <v>43254</v>
      </c>
      <c r="B394" s="1">
        <v>1.75</v>
      </c>
      <c r="C394" s="1">
        <v>1.75</v>
      </c>
      <c r="D394" s="1">
        <v>-0.4</v>
      </c>
      <c r="E394" s="1">
        <v>-0.4</v>
      </c>
      <c r="F394" s="1">
        <v>0.5</v>
      </c>
      <c r="G394" s="1">
        <v>0.5</v>
      </c>
      <c r="H394" s="435"/>
    </row>
    <row r="395" spans="1:8">
      <c r="A395" s="438">
        <v>43255</v>
      </c>
      <c r="B395" s="1">
        <v>1.75</v>
      </c>
      <c r="C395" s="1">
        <v>1.75</v>
      </c>
      <c r="D395" s="1">
        <v>-0.4</v>
      </c>
      <c r="E395" s="1">
        <v>-0.4</v>
      </c>
      <c r="F395" s="1">
        <v>0.5</v>
      </c>
      <c r="G395" s="1">
        <v>0.5</v>
      </c>
      <c r="H395" s="435"/>
    </row>
    <row r="396" spans="1:8">
      <c r="A396" s="438">
        <v>43256</v>
      </c>
      <c r="B396" s="1">
        <v>1.75</v>
      </c>
      <c r="C396" s="1">
        <v>1.75</v>
      </c>
      <c r="D396" s="1">
        <v>-0.4</v>
      </c>
      <c r="E396" s="1">
        <v>-0.4</v>
      </c>
      <c r="F396" s="1">
        <v>0.5</v>
      </c>
      <c r="G396" s="1">
        <v>0.5</v>
      </c>
      <c r="H396" s="435"/>
    </row>
    <row r="397" spans="1:8">
      <c r="A397" s="438">
        <v>43257</v>
      </c>
      <c r="B397" s="1">
        <v>1.75</v>
      </c>
      <c r="C397" s="1">
        <v>1.75</v>
      </c>
      <c r="D397" s="1">
        <v>-0.4</v>
      </c>
      <c r="E397" s="1">
        <v>-0.4</v>
      </c>
      <c r="F397" s="1">
        <v>0.5</v>
      </c>
      <c r="G397" s="1">
        <v>0.5</v>
      </c>
      <c r="H397" s="435"/>
    </row>
    <row r="398" spans="1:8">
      <c r="A398" s="438">
        <v>43258</v>
      </c>
      <c r="B398" s="1">
        <v>1.75</v>
      </c>
      <c r="C398" s="1">
        <v>1.75</v>
      </c>
      <c r="D398" s="1">
        <v>-0.4</v>
      </c>
      <c r="E398" s="1">
        <v>-0.4</v>
      </c>
      <c r="F398" s="1">
        <v>0.5</v>
      </c>
      <c r="G398" s="1">
        <v>0.5</v>
      </c>
      <c r="H398" s="435"/>
    </row>
    <row r="399" spans="1:8">
      <c r="A399" s="438">
        <v>43259</v>
      </c>
      <c r="B399" s="1">
        <v>1.75</v>
      </c>
      <c r="C399" s="1">
        <v>1.75</v>
      </c>
      <c r="D399" s="1">
        <v>-0.4</v>
      </c>
      <c r="E399" s="1">
        <v>-0.4</v>
      </c>
      <c r="F399" s="1">
        <v>0.5</v>
      </c>
      <c r="G399" s="1">
        <v>0.5</v>
      </c>
      <c r="H399" s="435"/>
    </row>
    <row r="400" spans="1:8">
      <c r="A400" s="438">
        <v>43260</v>
      </c>
      <c r="B400" s="1">
        <v>1.75</v>
      </c>
      <c r="C400" s="1">
        <v>1.75</v>
      </c>
      <c r="D400" s="1">
        <v>-0.4</v>
      </c>
      <c r="E400" s="1">
        <v>-0.4</v>
      </c>
      <c r="F400" s="1">
        <v>0.5</v>
      </c>
      <c r="G400" s="1">
        <v>0.5</v>
      </c>
      <c r="H400" s="435"/>
    </row>
    <row r="401" spans="1:8">
      <c r="A401" s="438">
        <v>43261</v>
      </c>
      <c r="B401" s="1">
        <v>1.75</v>
      </c>
      <c r="C401" s="1">
        <v>1.75</v>
      </c>
      <c r="D401" s="1">
        <v>-0.4</v>
      </c>
      <c r="E401" s="1">
        <v>-0.4</v>
      </c>
      <c r="F401" s="1">
        <v>0.5</v>
      </c>
      <c r="G401" s="1">
        <v>0.5</v>
      </c>
      <c r="H401" s="435"/>
    </row>
    <row r="402" spans="1:8">
      <c r="A402" s="438">
        <v>43262</v>
      </c>
      <c r="B402" s="1">
        <v>1.75</v>
      </c>
      <c r="C402" s="1">
        <v>1.75</v>
      </c>
      <c r="D402" s="1">
        <v>-0.4</v>
      </c>
      <c r="E402" s="1">
        <v>-0.4</v>
      </c>
      <c r="F402" s="1">
        <v>0.5</v>
      </c>
      <c r="G402" s="1">
        <v>0.5</v>
      </c>
      <c r="H402" s="435"/>
    </row>
    <row r="403" spans="1:8">
      <c r="A403" s="438">
        <v>43263</v>
      </c>
      <c r="B403" s="1">
        <v>1.75</v>
      </c>
      <c r="C403" s="1">
        <v>1.75</v>
      </c>
      <c r="D403" s="1">
        <v>-0.4</v>
      </c>
      <c r="E403" s="1">
        <v>-0.4</v>
      </c>
      <c r="F403" s="1">
        <v>0.5</v>
      </c>
      <c r="G403" s="1">
        <v>0.5</v>
      </c>
      <c r="H403" s="435"/>
    </row>
    <row r="404" spans="1:8">
      <c r="A404" s="438">
        <v>43264</v>
      </c>
      <c r="B404" s="1">
        <v>2</v>
      </c>
      <c r="C404" s="1">
        <v>2</v>
      </c>
      <c r="D404" s="1">
        <v>-0.4</v>
      </c>
      <c r="E404" s="1">
        <v>-0.4</v>
      </c>
      <c r="F404" s="1">
        <v>0.5</v>
      </c>
      <c r="G404" s="1">
        <v>0.5</v>
      </c>
      <c r="H404" s="435"/>
    </row>
    <row r="405" spans="1:8">
      <c r="A405" s="438">
        <v>43265</v>
      </c>
      <c r="B405" s="1">
        <v>2</v>
      </c>
      <c r="C405" s="1">
        <v>2</v>
      </c>
      <c r="D405" s="1">
        <v>-0.4</v>
      </c>
      <c r="E405" s="1">
        <v>-0.4</v>
      </c>
      <c r="F405" s="1">
        <v>0.5</v>
      </c>
      <c r="G405" s="1">
        <v>0.5</v>
      </c>
      <c r="H405" s="435"/>
    </row>
    <row r="406" spans="1:8">
      <c r="A406" s="438">
        <v>43266</v>
      </c>
      <c r="B406" s="1">
        <v>2</v>
      </c>
      <c r="C406" s="1">
        <v>2</v>
      </c>
      <c r="D406" s="1">
        <v>-0.4</v>
      </c>
      <c r="E406" s="1">
        <v>-0.4</v>
      </c>
      <c r="F406" s="1">
        <v>0.5</v>
      </c>
      <c r="G406" s="1">
        <v>0.5</v>
      </c>
      <c r="H406" s="435"/>
    </row>
    <row r="407" spans="1:8">
      <c r="A407" s="438">
        <v>43267</v>
      </c>
      <c r="B407" s="1">
        <v>2</v>
      </c>
      <c r="C407" s="1">
        <v>2</v>
      </c>
      <c r="D407" s="1">
        <v>-0.4</v>
      </c>
      <c r="E407" s="1">
        <v>-0.4</v>
      </c>
      <c r="F407" s="1">
        <v>0.5</v>
      </c>
      <c r="G407" s="1">
        <v>0.5</v>
      </c>
      <c r="H407" s="435"/>
    </row>
    <row r="408" spans="1:8">
      <c r="A408" s="438">
        <v>43268</v>
      </c>
      <c r="B408" s="1">
        <v>2</v>
      </c>
      <c r="C408" s="1">
        <v>2</v>
      </c>
      <c r="D408" s="1">
        <v>-0.4</v>
      </c>
      <c r="E408" s="1">
        <v>-0.4</v>
      </c>
      <c r="F408" s="1">
        <v>0.5</v>
      </c>
      <c r="G408" s="1">
        <v>0.5</v>
      </c>
      <c r="H408" s="435"/>
    </row>
    <row r="409" spans="1:8">
      <c r="A409" s="438">
        <v>43269</v>
      </c>
      <c r="B409" s="1">
        <v>2</v>
      </c>
      <c r="C409" s="1">
        <v>2</v>
      </c>
      <c r="D409" s="1">
        <v>-0.4</v>
      </c>
      <c r="E409" s="1">
        <v>-0.4</v>
      </c>
      <c r="F409" s="1">
        <v>0.5</v>
      </c>
      <c r="G409" s="1">
        <v>0.5</v>
      </c>
      <c r="H409" s="435"/>
    </row>
    <row r="410" spans="1:8">
      <c r="A410" s="438">
        <v>43270</v>
      </c>
      <c r="B410" s="1">
        <v>2</v>
      </c>
      <c r="C410" s="1">
        <v>2</v>
      </c>
      <c r="D410" s="1">
        <v>-0.4</v>
      </c>
      <c r="E410" s="1">
        <v>-0.4</v>
      </c>
      <c r="F410" s="1">
        <v>0.5</v>
      </c>
      <c r="G410" s="1">
        <v>0.5</v>
      </c>
      <c r="H410" s="435"/>
    </row>
    <row r="411" spans="1:8">
      <c r="A411" s="438">
        <v>43271</v>
      </c>
      <c r="B411" s="1">
        <v>2</v>
      </c>
      <c r="C411" s="1">
        <v>2</v>
      </c>
      <c r="D411" s="1">
        <v>-0.4</v>
      </c>
      <c r="E411" s="1">
        <v>-0.4</v>
      </c>
      <c r="F411" s="1">
        <v>0.5</v>
      </c>
      <c r="G411" s="1">
        <v>0.5</v>
      </c>
      <c r="H411" s="435"/>
    </row>
    <row r="412" spans="1:8">
      <c r="A412" s="438">
        <v>43272</v>
      </c>
      <c r="B412" s="1">
        <v>2</v>
      </c>
      <c r="C412" s="1">
        <v>2</v>
      </c>
      <c r="D412" s="1">
        <v>-0.4</v>
      </c>
      <c r="E412" s="1">
        <v>-0.4</v>
      </c>
      <c r="F412" s="1">
        <v>0.5</v>
      </c>
      <c r="G412" s="1">
        <v>0.5</v>
      </c>
      <c r="H412" s="435"/>
    </row>
    <row r="413" spans="1:8">
      <c r="A413" s="438">
        <v>43273</v>
      </c>
      <c r="B413" s="1">
        <v>2</v>
      </c>
      <c r="C413" s="1">
        <v>2</v>
      </c>
      <c r="D413" s="1">
        <v>-0.4</v>
      </c>
      <c r="E413" s="1">
        <v>-0.4</v>
      </c>
      <c r="F413" s="1">
        <v>0.5</v>
      </c>
      <c r="G413" s="1">
        <v>0.5</v>
      </c>
      <c r="H413" s="435"/>
    </row>
    <row r="414" spans="1:8">
      <c r="A414" s="438">
        <v>43274</v>
      </c>
      <c r="B414" s="1">
        <v>2</v>
      </c>
      <c r="C414" s="1">
        <v>2</v>
      </c>
      <c r="D414" s="1">
        <v>-0.4</v>
      </c>
      <c r="E414" s="1">
        <v>-0.4</v>
      </c>
      <c r="F414" s="1">
        <v>0.5</v>
      </c>
      <c r="G414" s="1">
        <v>0.5</v>
      </c>
      <c r="H414" s="435"/>
    </row>
    <row r="415" spans="1:8">
      <c r="A415" s="438">
        <v>43275</v>
      </c>
      <c r="B415" s="1">
        <v>2</v>
      </c>
      <c r="C415" s="1">
        <v>2</v>
      </c>
      <c r="D415" s="1">
        <v>-0.4</v>
      </c>
      <c r="E415" s="1">
        <v>-0.4</v>
      </c>
      <c r="F415" s="1">
        <v>0.5</v>
      </c>
      <c r="G415" s="1">
        <v>0.5</v>
      </c>
      <c r="H415" s="435"/>
    </row>
    <row r="416" spans="1:8">
      <c r="A416" s="438">
        <v>43276</v>
      </c>
      <c r="B416" s="1">
        <v>2</v>
      </c>
      <c r="C416" s="1">
        <v>2</v>
      </c>
      <c r="D416" s="1">
        <v>-0.4</v>
      </c>
      <c r="E416" s="1">
        <v>-0.4</v>
      </c>
      <c r="F416" s="1">
        <v>0.5</v>
      </c>
      <c r="G416" s="1">
        <v>0.5</v>
      </c>
      <c r="H416" s="435"/>
    </row>
    <row r="417" spans="1:8">
      <c r="A417" s="438">
        <v>43277</v>
      </c>
      <c r="B417" s="1">
        <v>2</v>
      </c>
      <c r="C417" s="1">
        <v>2</v>
      </c>
      <c r="D417" s="1">
        <v>-0.4</v>
      </c>
      <c r="E417" s="1">
        <v>-0.4</v>
      </c>
      <c r="F417" s="1">
        <v>0.5</v>
      </c>
      <c r="G417" s="1">
        <v>0.5</v>
      </c>
      <c r="H417" s="435"/>
    </row>
    <row r="418" spans="1:8">
      <c r="A418" s="438">
        <v>43278</v>
      </c>
      <c r="B418" s="1">
        <v>2</v>
      </c>
      <c r="C418" s="1">
        <v>2</v>
      </c>
      <c r="D418" s="1">
        <v>-0.4</v>
      </c>
      <c r="E418" s="1">
        <v>-0.4</v>
      </c>
      <c r="F418" s="1">
        <v>0.5</v>
      </c>
      <c r="G418" s="1">
        <v>0.5</v>
      </c>
      <c r="H418" s="435"/>
    </row>
    <row r="419" spans="1:8">
      <c r="A419" s="438">
        <v>43279</v>
      </c>
      <c r="B419" s="1">
        <v>2</v>
      </c>
      <c r="C419" s="1">
        <v>2</v>
      </c>
      <c r="D419" s="1">
        <v>-0.4</v>
      </c>
      <c r="E419" s="1">
        <v>-0.4</v>
      </c>
      <c r="F419" s="1">
        <v>0.5</v>
      </c>
      <c r="G419" s="1">
        <v>0.5</v>
      </c>
      <c r="H419" s="435"/>
    </row>
    <row r="420" spans="1:8">
      <c r="A420" s="438">
        <v>43280</v>
      </c>
      <c r="B420" s="1">
        <v>2</v>
      </c>
      <c r="C420" s="1">
        <v>2</v>
      </c>
      <c r="D420" s="1">
        <v>-0.4</v>
      </c>
      <c r="E420" s="1">
        <v>-0.4</v>
      </c>
      <c r="F420" s="1">
        <v>0.5</v>
      </c>
      <c r="G420" s="1">
        <v>0.5</v>
      </c>
      <c r="H420" s="435"/>
    </row>
    <row r="421" spans="1:8">
      <c r="A421" s="438">
        <v>43281</v>
      </c>
      <c r="B421" s="1">
        <v>2</v>
      </c>
      <c r="C421" s="1">
        <v>2</v>
      </c>
      <c r="D421" s="1">
        <v>-0.4</v>
      </c>
      <c r="E421" s="1">
        <v>-0.4</v>
      </c>
      <c r="F421" s="1">
        <v>0.5</v>
      </c>
      <c r="G421" s="1">
        <v>0.5</v>
      </c>
      <c r="H421" s="435"/>
    </row>
    <row r="422" spans="1:8">
      <c r="A422" s="438">
        <v>43282</v>
      </c>
      <c r="B422" s="1">
        <v>2</v>
      </c>
      <c r="C422" s="1">
        <v>2</v>
      </c>
      <c r="D422" s="1">
        <v>-0.4</v>
      </c>
      <c r="E422" s="1">
        <v>-0.4</v>
      </c>
      <c r="F422" s="1">
        <v>0.5</v>
      </c>
      <c r="G422" s="1">
        <v>0.5</v>
      </c>
      <c r="H422" s="435"/>
    </row>
    <row r="423" spans="1:8">
      <c r="A423" s="438">
        <v>43283</v>
      </c>
      <c r="B423" s="1">
        <v>2</v>
      </c>
      <c r="C423" s="1">
        <v>2</v>
      </c>
      <c r="D423" s="1">
        <v>-0.4</v>
      </c>
      <c r="E423" s="1">
        <v>-0.4</v>
      </c>
      <c r="F423" s="1">
        <v>0.5</v>
      </c>
      <c r="G423" s="1">
        <v>0.5</v>
      </c>
      <c r="H423" s="435"/>
    </row>
    <row r="424" spans="1:8">
      <c r="A424" s="438">
        <v>43284</v>
      </c>
      <c r="B424" s="1">
        <v>2</v>
      </c>
      <c r="C424" s="1">
        <v>2</v>
      </c>
      <c r="D424" s="1">
        <v>-0.4</v>
      </c>
      <c r="E424" s="1">
        <v>-0.4</v>
      </c>
      <c r="F424" s="1">
        <v>0.5</v>
      </c>
      <c r="G424" s="1">
        <v>0.5</v>
      </c>
      <c r="H424" s="435"/>
    </row>
    <row r="425" spans="1:8">
      <c r="A425" s="438">
        <v>43285</v>
      </c>
      <c r="B425" s="1">
        <v>2</v>
      </c>
      <c r="C425" s="1">
        <v>2</v>
      </c>
      <c r="D425" s="1">
        <v>-0.4</v>
      </c>
      <c r="E425" s="1">
        <v>-0.4</v>
      </c>
      <c r="F425" s="1">
        <v>0.5</v>
      </c>
      <c r="G425" s="1">
        <v>0.5</v>
      </c>
      <c r="H425" s="435"/>
    </row>
    <row r="426" spans="1:8">
      <c r="A426" s="438">
        <v>43286</v>
      </c>
      <c r="B426" s="1">
        <v>2</v>
      </c>
      <c r="C426" s="1">
        <v>2</v>
      </c>
      <c r="D426" s="1">
        <v>-0.4</v>
      </c>
      <c r="E426" s="1">
        <v>-0.4</v>
      </c>
      <c r="F426" s="1">
        <v>0.5</v>
      </c>
      <c r="G426" s="1">
        <v>0.5</v>
      </c>
      <c r="H426" s="435"/>
    </row>
    <row r="427" spans="1:8">
      <c r="A427" s="438">
        <v>43287</v>
      </c>
      <c r="B427" s="1">
        <v>2</v>
      </c>
      <c r="C427" s="1">
        <v>2</v>
      </c>
      <c r="D427" s="1">
        <v>-0.4</v>
      </c>
      <c r="E427" s="1">
        <v>-0.4</v>
      </c>
      <c r="F427" s="1">
        <v>0.5</v>
      </c>
      <c r="G427" s="1">
        <v>0.5</v>
      </c>
      <c r="H427" s="435"/>
    </row>
    <row r="428" spans="1:8">
      <c r="A428" s="438">
        <v>43288</v>
      </c>
      <c r="B428" s="1">
        <v>2</v>
      </c>
      <c r="C428" s="1">
        <v>2</v>
      </c>
      <c r="D428" s="1">
        <v>-0.4</v>
      </c>
      <c r="E428" s="1">
        <v>-0.4</v>
      </c>
      <c r="F428" s="1">
        <v>0.5</v>
      </c>
      <c r="G428" s="1">
        <v>0.5</v>
      </c>
      <c r="H428" s="435"/>
    </row>
    <row r="429" spans="1:8">
      <c r="A429" s="438">
        <v>43289</v>
      </c>
      <c r="B429" s="1">
        <v>2</v>
      </c>
      <c r="C429" s="1">
        <v>2</v>
      </c>
      <c r="D429" s="1">
        <v>-0.4</v>
      </c>
      <c r="E429" s="1">
        <v>-0.4</v>
      </c>
      <c r="F429" s="1">
        <v>0.5</v>
      </c>
      <c r="G429" s="1">
        <v>0.5</v>
      </c>
      <c r="H429" s="435"/>
    </row>
    <row r="430" spans="1:8">
      <c r="A430" s="438">
        <v>43290</v>
      </c>
      <c r="B430" s="1">
        <v>2</v>
      </c>
      <c r="C430" s="1">
        <v>2</v>
      </c>
      <c r="D430" s="1">
        <v>-0.4</v>
      </c>
      <c r="E430" s="1">
        <v>-0.4</v>
      </c>
      <c r="F430" s="1">
        <v>0.5</v>
      </c>
      <c r="G430" s="1">
        <v>0.5</v>
      </c>
      <c r="H430" s="435"/>
    </row>
    <row r="431" spans="1:8">
      <c r="A431" s="438">
        <v>43291</v>
      </c>
      <c r="B431" s="1">
        <v>2</v>
      </c>
      <c r="C431" s="1">
        <v>2</v>
      </c>
      <c r="D431" s="1">
        <v>-0.4</v>
      </c>
      <c r="E431" s="1">
        <v>-0.4</v>
      </c>
      <c r="F431" s="1">
        <v>0.5</v>
      </c>
      <c r="G431" s="1">
        <v>0.5</v>
      </c>
      <c r="H431" s="435"/>
    </row>
    <row r="432" spans="1:8">
      <c r="A432" s="438">
        <v>43292</v>
      </c>
      <c r="B432" s="1">
        <v>2</v>
      </c>
      <c r="C432" s="1">
        <v>2</v>
      </c>
      <c r="D432" s="1">
        <v>-0.4</v>
      </c>
      <c r="E432" s="1">
        <v>-0.4</v>
      </c>
      <c r="F432" s="1">
        <v>0.5</v>
      </c>
      <c r="G432" s="1">
        <v>0.5</v>
      </c>
      <c r="H432" s="435"/>
    </row>
    <row r="433" spans="1:8">
      <c r="A433" s="438">
        <v>43293</v>
      </c>
      <c r="B433" s="1">
        <v>2</v>
      </c>
      <c r="C433" s="1">
        <v>2</v>
      </c>
      <c r="D433" s="1">
        <v>-0.4</v>
      </c>
      <c r="E433" s="1">
        <v>-0.4</v>
      </c>
      <c r="F433" s="1">
        <v>0.5</v>
      </c>
      <c r="G433" s="1">
        <v>0.5</v>
      </c>
      <c r="H433" s="435"/>
    </row>
    <row r="434" spans="1:8">
      <c r="A434" s="438">
        <v>43294</v>
      </c>
      <c r="B434" s="1">
        <v>2</v>
      </c>
      <c r="C434" s="1">
        <v>2</v>
      </c>
      <c r="D434" s="1">
        <v>-0.4</v>
      </c>
      <c r="E434" s="1">
        <v>-0.4</v>
      </c>
      <c r="F434" s="1">
        <v>0.5</v>
      </c>
      <c r="G434" s="1">
        <v>0.5</v>
      </c>
      <c r="H434" s="435"/>
    </row>
    <row r="435" spans="1:8">
      <c r="A435" s="438">
        <v>43295</v>
      </c>
      <c r="B435" s="1">
        <v>2</v>
      </c>
      <c r="C435" s="1">
        <v>2</v>
      </c>
      <c r="D435" s="1">
        <v>-0.4</v>
      </c>
      <c r="E435" s="1">
        <v>-0.4</v>
      </c>
      <c r="F435" s="1">
        <v>0.5</v>
      </c>
      <c r="G435" s="1">
        <v>0.5</v>
      </c>
      <c r="H435" s="435"/>
    </row>
    <row r="436" spans="1:8">
      <c r="A436" s="438">
        <v>43296</v>
      </c>
      <c r="B436" s="1">
        <v>2</v>
      </c>
      <c r="C436" s="1">
        <v>2</v>
      </c>
      <c r="D436" s="1">
        <v>-0.4</v>
      </c>
      <c r="E436" s="1">
        <v>-0.4</v>
      </c>
      <c r="F436" s="1">
        <v>0.5</v>
      </c>
      <c r="G436" s="1">
        <v>0.5</v>
      </c>
      <c r="H436" s="435"/>
    </row>
    <row r="437" spans="1:8">
      <c r="A437" s="438">
        <v>43297</v>
      </c>
      <c r="B437" s="1">
        <v>2</v>
      </c>
      <c r="C437" s="1">
        <v>2</v>
      </c>
      <c r="D437" s="1">
        <v>-0.4</v>
      </c>
      <c r="E437" s="1">
        <v>-0.4</v>
      </c>
      <c r="F437" s="1">
        <v>0.5</v>
      </c>
      <c r="G437" s="1">
        <v>0.5</v>
      </c>
      <c r="H437" s="435"/>
    </row>
    <row r="438" spans="1:8">
      <c r="A438" s="438">
        <v>43298</v>
      </c>
      <c r="B438" s="1">
        <v>2</v>
      </c>
      <c r="C438" s="1">
        <v>2</v>
      </c>
      <c r="D438" s="1">
        <v>-0.4</v>
      </c>
      <c r="E438" s="1">
        <v>-0.4</v>
      </c>
      <c r="F438" s="1">
        <v>0.5</v>
      </c>
      <c r="G438" s="1">
        <v>0.5</v>
      </c>
      <c r="H438" s="435"/>
    </row>
    <row r="439" spans="1:8">
      <c r="A439" s="438">
        <v>43299</v>
      </c>
      <c r="B439" s="1">
        <v>2</v>
      </c>
      <c r="C439" s="1">
        <v>2</v>
      </c>
      <c r="D439" s="1">
        <v>-0.4</v>
      </c>
      <c r="E439" s="1">
        <v>-0.4</v>
      </c>
      <c r="F439" s="1">
        <v>0.5</v>
      </c>
      <c r="G439" s="1">
        <v>0.5</v>
      </c>
      <c r="H439" s="435"/>
    </row>
    <row r="440" spans="1:8">
      <c r="A440" s="438">
        <v>43300</v>
      </c>
      <c r="B440" s="1">
        <v>2</v>
      </c>
      <c r="C440" s="1">
        <v>2</v>
      </c>
      <c r="D440" s="1">
        <v>-0.4</v>
      </c>
      <c r="E440" s="1">
        <v>-0.4</v>
      </c>
      <c r="F440" s="1">
        <v>0.5</v>
      </c>
      <c r="G440" s="1">
        <v>0.5</v>
      </c>
      <c r="H440" s="435"/>
    </row>
    <row r="441" spans="1:8">
      <c r="A441" s="438">
        <v>43301</v>
      </c>
      <c r="B441" s="1">
        <v>2</v>
      </c>
      <c r="C441" s="1">
        <v>2</v>
      </c>
      <c r="D441" s="1">
        <v>-0.4</v>
      </c>
      <c r="E441" s="1">
        <v>-0.4</v>
      </c>
      <c r="F441" s="1">
        <v>0.5</v>
      </c>
      <c r="G441" s="1">
        <v>0.5</v>
      </c>
      <c r="H441" s="435"/>
    </row>
    <row r="442" spans="1:8">
      <c r="A442" s="438">
        <v>43302</v>
      </c>
      <c r="B442" s="1">
        <v>2</v>
      </c>
      <c r="C442" s="1">
        <v>2</v>
      </c>
      <c r="D442" s="1">
        <v>-0.4</v>
      </c>
      <c r="E442" s="1">
        <v>-0.4</v>
      </c>
      <c r="F442" s="1">
        <v>0.5</v>
      </c>
      <c r="G442" s="1">
        <v>0.5</v>
      </c>
      <c r="H442" s="435"/>
    </row>
    <row r="443" spans="1:8">
      <c r="A443" s="438">
        <v>43303</v>
      </c>
      <c r="B443" s="1">
        <v>2</v>
      </c>
      <c r="C443" s="1">
        <v>2</v>
      </c>
      <c r="D443" s="1">
        <v>-0.4</v>
      </c>
      <c r="E443" s="1">
        <v>-0.4</v>
      </c>
      <c r="F443" s="1">
        <v>0.5</v>
      </c>
      <c r="G443" s="1">
        <v>0.5</v>
      </c>
      <c r="H443" s="435"/>
    </row>
    <row r="444" spans="1:8">
      <c r="A444" s="438">
        <v>43304</v>
      </c>
      <c r="B444" s="1">
        <v>2</v>
      </c>
      <c r="C444" s="1">
        <v>2</v>
      </c>
      <c r="D444" s="1">
        <v>-0.4</v>
      </c>
      <c r="E444" s="1">
        <v>-0.4</v>
      </c>
      <c r="F444" s="1">
        <v>0.5</v>
      </c>
      <c r="G444" s="1">
        <v>0.5</v>
      </c>
      <c r="H444" s="435"/>
    </row>
    <row r="445" spans="1:8">
      <c r="A445" s="438">
        <v>43305</v>
      </c>
      <c r="B445" s="1">
        <v>2</v>
      </c>
      <c r="C445" s="1">
        <v>2</v>
      </c>
      <c r="D445" s="1">
        <v>-0.4</v>
      </c>
      <c r="E445" s="1">
        <v>-0.4</v>
      </c>
      <c r="F445" s="1">
        <v>0.5</v>
      </c>
      <c r="G445" s="1">
        <v>0.5</v>
      </c>
      <c r="H445" s="435"/>
    </row>
    <row r="446" spans="1:8">
      <c r="A446" s="438">
        <v>43306</v>
      </c>
      <c r="B446" s="1">
        <v>2</v>
      </c>
      <c r="C446" s="1">
        <v>2</v>
      </c>
      <c r="D446" s="1">
        <v>-0.4</v>
      </c>
      <c r="E446" s="1">
        <v>-0.4</v>
      </c>
      <c r="F446" s="1">
        <v>0.5</v>
      </c>
      <c r="G446" s="1">
        <v>0.5</v>
      </c>
      <c r="H446" s="435"/>
    </row>
    <row r="447" spans="1:8">
      <c r="A447" s="438">
        <v>43307</v>
      </c>
      <c r="B447" s="1">
        <v>2</v>
      </c>
      <c r="C447" s="1">
        <v>2</v>
      </c>
      <c r="D447" s="1">
        <v>-0.4</v>
      </c>
      <c r="E447" s="1">
        <v>-0.4</v>
      </c>
      <c r="F447" s="1">
        <v>0.5</v>
      </c>
      <c r="G447" s="1">
        <v>0.5</v>
      </c>
      <c r="H447" s="435"/>
    </row>
    <row r="448" spans="1:8">
      <c r="A448" s="438">
        <v>43308</v>
      </c>
      <c r="B448" s="1">
        <v>2</v>
      </c>
      <c r="C448" s="1">
        <v>2</v>
      </c>
      <c r="D448" s="1">
        <v>-0.4</v>
      </c>
      <c r="E448" s="1">
        <v>-0.4</v>
      </c>
      <c r="F448" s="1">
        <v>0.5</v>
      </c>
      <c r="G448" s="1">
        <v>0.5</v>
      </c>
      <c r="H448" s="435"/>
    </row>
    <row r="449" spans="1:8">
      <c r="A449" s="438">
        <v>43309</v>
      </c>
      <c r="B449" s="1">
        <v>2</v>
      </c>
      <c r="C449" s="1">
        <v>2</v>
      </c>
      <c r="D449" s="1">
        <v>-0.4</v>
      </c>
      <c r="E449" s="1">
        <v>-0.4</v>
      </c>
      <c r="F449" s="1">
        <v>0.5</v>
      </c>
      <c r="G449" s="1">
        <v>0.5</v>
      </c>
      <c r="H449" s="435"/>
    </row>
    <row r="450" spans="1:8">
      <c r="A450" s="438">
        <v>43310</v>
      </c>
      <c r="B450" s="1">
        <v>2</v>
      </c>
      <c r="C450" s="1">
        <v>2</v>
      </c>
      <c r="D450" s="1">
        <v>-0.4</v>
      </c>
      <c r="E450" s="1">
        <v>-0.4</v>
      </c>
      <c r="F450" s="1">
        <v>0.5</v>
      </c>
      <c r="G450" s="1">
        <v>0.5</v>
      </c>
      <c r="H450" s="435"/>
    </row>
    <row r="451" spans="1:8">
      <c r="A451" s="438">
        <v>43311</v>
      </c>
      <c r="B451" s="1">
        <v>2</v>
      </c>
      <c r="C451" s="1">
        <v>2</v>
      </c>
      <c r="D451" s="1">
        <v>-0.4</v>
      </c>
      <c r="E451" s="1">
        <v>-0.4</v>
      </c>
      <c r="F451" s="1">
        <v>0.5</v>
      </c>
      <c r="G451" s="1">
        <v>0.5</v>
      </c>
      <c r="H451" s="435"/>
    </row>
    <row r="452" spans="1:8">
      <c r="A452" s="438">
        <v>43312</v>
      </c>
      <c r="B452" s="1">
        <v>2</v>
      </c>
      <c r="C452" s="1">
        <v>2</v>
      </c>
      <c r="D452" s="1">
        <v>-0.4</v>
      </c>
      <c r="E452" s="1">
        <v>-0.4</v>
      </c>
      <c r="F452" s="1">
        <v>0.5</v>
      </c>
      <c r="G452" s="1">
        <v>0.5</v>
      </c>
      <c r="H452" s="435"/>
    </row>
    <row r="453" spans="1:8">
      <c r="A453" s="438">
        <v>43313</v>
      </c>
      <c r="B453" s="1">
        <v>2</v>
      </c>
      <c r="C453" s="1">
        <v>2</v>
      </c>
      <c r="D453" s="1">
        <v>-0.4</v>
      </c>
      <c r="E453" s="1">
        <v>-0.4</v>
      </c>
      <c r="F453" s="1">
        <v>0.5</v>
      </c>
      <c r="G453" s="1">
        <v>0.5</v>
      </c>
      <c r="H453" s="435"/>
    </row>
    <row r="454" spans="1:8">
      <c r="A454" s="438">
        <v>43314</v>
      </c>
      <c r="B454" s="1">
        <v>2</v>
      </c>
      <c r="C454" s="1">
        <v>2</v>
      </c>
      <c r="D454" s="1">
        <v>-0.4</v>
      </c>
      <c r="E454" s="1">
        <v>-0.4</v>
      </c>
      <c r="F454" s="1">
        <v>0.75</v>
      </c>
      <c r="G454" s="1">
        <v>0.75</v>
      </c>
      <c r="H454" s="435"/>
    </row>
    <row r="455" spans="1:8">
      <c r="A455" s="438">
        <v>43315</v>
      </c>
      <c r="B455" s="1">
        <v>2</v>
      </c>
      <c r="C455" s="1">
        <v>2</v>
      </c>
      <c r="D455" s="1">
        <v>-0.4</v>
      </c>
      <c r="E455" s="1">
        <v>-0.4</v>
      </c>
      <c r="F455" s="1">
        <v>0.75</v>
      </c>
      <c r="G455" s="1">
        <v>0.75</v>
      </c>
      <c r="H455" s="435"/>
    </row>
    <row r="456" spans="1:8">
      <c r="A456" s="438">
        <v>43316</v>
      </c>
      <c r="B456" s="1">
        <v>2</v>
      </c>
      <c r="C456" s="1">
        <v>2</v>
      </c>
      <c r="D456" s="1">
        <v>-0.4</v>
      </c>
      <c r="E456" s="1">
        <v>-0.4</v>
      </c>
      <c r="F456" s="1">
        <v>0.75</v>
      </c>
      <c r="G456" s="1">
        <v>0.75</v>
      </c>
      <c r="H456" s="435"/>
    </row>
    <row r="457" spans="1:8">
      <c r="A457" s="438">
        <v>43317</v>
      </c>
      <c r="B457" s="1">
        <v>2</v>
      </c>
      <c r="C457" s="1">
        <v>2</v>
      </c>
      <c r="D457" s="1">
        <v>-0.4</v>
      </c>
      <c r="E457" s="1">
        <v>-0.4</v>
      </c>
      <c r="F457" s="1">
        <v>0.75</v>
      </c>
      <c r="G457" s="1">
        <v>0.75</v>
      </c>
      <c r="H457" s="435"/>
    </row>
    <row r="458" spans="1:8">
      <c r="A458" s="438">
        <v>43318</v>
      </c>
      <c r="B458" s="1">
        <v>2</v>
      </c>
      <c r="C458" s="1">
        <v>2</v>
      </c>
      <c r="D458" s="1">
        <v>-0.4</v>
      </c>
      <c r="E458" s="1">
        <v>-0.4</v>
      </c>
      <c r="F458" s="1">
        <v>0.75</v>
      </c>
      <c r="G458" s="1">
        <v>0.75</v>
      </c>
      <c r="H458" s="435"/>
    </row>
    <row r="459" spans="1:8">
      <c r="A459" s="438">
        <v>43319</v>
      </c>
      <c r="B459" s="1">
        <v>2</v>
      </c>
      <c r="C459" s="1">
        <v>2</v>
      </c>
      <c r="D459" s="1">
        <v>-0.4</v>
      </c>
      <c r="E459" s="1">
        <v>-0.4</v>
      </c>
      <c r="F459" s="1">
        <v>0.75</v>
      </c>
      <c r="G459" s="1">
        <v>0.75</v>
      </c>
      <c r="H459" s="435"/>
    </row>
    <row r="460" spans="1:8">
      <c r="A460" s="438">
        <v>43320</v>
      </c>
      <c r="B460" s="1">
        <v>2</v>
      </c>
      <c r="C460" s="1">
        <v>2</v>
      </c>
      <c r="D460" s="1">
        <v>-0.4</v>
      </c>
      <c r="E460" s="1">
        <v>-0.4</v>
      </c>
      <c r="F460" s="1">
        <v>0.75</v>
      </c>
      <c r="G460" s="1">
        <v>0.75</v>
      </c>
      <c r="H460" s="435"/>
    </row>
    <row r="461" spans="1:8">
      <c r="A461" s="438">
        <v>43321</v>
      </c>
      <c r="B461" s="1">
        <v>2</v>
      </c>
      <c r="C461" s="1">
        <v>2</v>
      </c>
      <c r="D461" s="1">
        <v>-0.4</v>
      </c>
      <c r="E461" s="1">
        <v>-0.4</v>
      </c>
      <c r="F461" s="1">
        <v>0.75</v>
      </c>
      <c r="G461" s="1">
        <v>0.75</v>
      </c>
      <c r="H461" s="435"/>
    </row>
    <row r="462" spans="1:8">
      <c r="A462" s="438">
        <v>43322</v>
      </c>
      <c r="B462" s="1">
        <v>2</v>
      </c>
      <c r="C462" s="1">
        <v>2</v>
      </c>
      <c r="D462" s="1">
        <v>-0.4</v>
      </c>
      <c r="E462" s="1">
        <v>-0.4</v>
      </c>
      <c r="F462" s="1">
        <v>0.75</v>
      </c>
      <c r="G462" s="1">
        <v>0.75</v>
      </c>
      <c r="H462" s="435"/>
    </row>
    <row r="463" spans="1:8">
      <c r="A463" s="438">
        <v>43323</v>
      </c>
      <c r="B463" s="1">
        <v>2</v>
      </c>
      <c r="C463" s="1">
        <v>2</v>
      </c>
      <c r="D463" s="1">
        <v>-0.4</v>
      </c>
      <c r="E463" s="1">
        <v>-0.4</v>
      </c>
      <c r="F463" s="1">
        <v>0.75</v>
      </c>
      <c r="G463" s="1">
        <v>0.75</v>
      </c>
      <c r="H463" s="435"/>
    </row>
    <row r="464" spans="1:8">
      <c r="A464" s="438">
        <v>43324</v>
      </c>
      <c r="B464" s="1">
        <v>2</v>
      </c>
      <c r="C464" s="1">
        <v>2</v>
      </c>
      <c r="D464" s="1">
        <v>-0.4</v>
      </c>
      <c r="E464" s="1">
        <v>-0.4</v>
      </c>
      <c r="F464" s="1">
        <v>0.75</v>
      </c>
      <c r="G464" s="1">
        <v>0.75</v>
      </c>
      <c r="H464" s="435"/>
    </row>
    <row r="465" spans="1:8">
      <c r="A465" s="438">
        <v>43325</v>
      </c>
      <c r="B465" s="1">
        <v>2</v>
      </c>
      <c r="C465" s="1">
        <v>2</v>
      </c>
      <c r="D465" s="1">
        <v>-0.4</v>
      </c>
      <c r="E465" s="1">
        <v>-0.4</v>
      </c>
      <c r="F465" s="1">
        <v>0.75</v>
      </c>
      <c r="G465" s="1">
        <v>0.75</v>
      </c>
      <c r="H465" s="435"/>
    </row>
    <row r="466" spans="1:8">
      <c r="A466" s="438">
        <v>43326</v>
      </c>
      <c r="B466" s="1">
        <v>2</v>
      </c>
      <c r="C466" s="1">
        <v>2</v>
      </c>
      <c r="D466" s="1">
        <v>-0.4</v>
      </c>
      <c r="E466" s="1">
        <v>-0.4</v>
      </c>
      <c r="F466" s="1">
        <v>0.75</v>
      </c>
      <c r="G466" s="1">
        <v>0.75</v>
      </c>
      <c r="H466" s="435"/>
    </row>
    <row r="467" spans="1:8">
      <c r="A467" s="438">
        <v>43327</v>
      </c>
      <c r="B467" s="1">
        <v>2</v>
      </c>
      <c r="C467" s="1">
        <v>2</v>
      </c>
      <c r="D467" s="1">
        <v>-0.4</v>
      </c>
      <c r="E467" s="1">
        <v>-0.4</v>
      </c>
      <c r="F467" s="1">
        <v>0.75</v>
      </c>
      <c r="G467" s="1">
        <v>0.75</v>
      </c>
      <c r="H467" s="435"/>
    </row>
    <row r="468" spans="1:8">
      <c r="A468" s="438">
        <v>43328</v>
      </c>
      <c r="B468" s="1">
        <v>2</v>
      </c>
      <c r="C468" s="1">
        <v>2</v>
      </c>
      <c r="D468" s="1">
        <v>-0.4</v>
      </c>
      <c r="E468" s="1">
        <v>-0.4</v>
      </c>
      <c r="F468" s="1">
        <v>0.75</v>
      </c>
      <c r="G468" s="1">
        <v>0.75</v>
      </c>
      <c r="H468" s="435"/>
    </row>
    <row r="469" spans="1:8">
      <c r="A469" s="438">
        <v>43329</v>
      </c>
      <c r="B469" s="1">
        <v>2</v>
      </c>
      <c r="C469" s="1">
        <v>2</v>
      </c>
      <c r="D469" s="1">
        <v>-0.4</v>
      </c>
      <c r="E469" s="1">
        <v>-0.4</v>
      </c>
      <c r="F469" s="1">
        <v>0.75</v>
      </c>
      <c r="G469" s="1">
        <v>0.75</v>
      </c>
      <c r="H469" s="435"/>
    </row>
    <row r="470" spans="1:8">
      <c r="A470" s="438">
        <v>43330</v>
      </c>
      <c r="B470" s="1">
        <v>2</v>
      </c>
      <c r="C470" s="1">
        <v>2</v>
      </c>
      <c r="D470" s="1">
        <v>-0.4</v>
      </c>
      <c r="E470" s="1">
        <v>-0.4</v>
      </c>
      <c r="F470" s="1">
        <v>0.75</v>
      </c>
      <c r="G470" s="1">
        <v>0.75</v>
      </c>
      <c r="H470" s="435"/>
    </row>
    <row r="471" spans="1:8">
      <c r="A471" s="438">
        <v>43331</v>
      </c>
      <c r="B471" s="1">
        <v>2</v>
      </c>
      <c r="C471" s="1">
        <v>2</v>
      </c>
      <c r="D471" s="1">
        <v>-0.4</v>
      </c>
      <c r="E471" s="1">
        <v>-0.4</v>
      </c>
      <c r="F471" s="1">
        <v>0.75</v>
      </c>
      <c r="G471" s="1">
        <v>0.75</v>
      </c>
      <c r="H471" s="435"/>
    </row>
    <row r="472" spans="1:8">
      <c r="A472" s="438">
        <v>43332</v>
      </c>
      <c r="B472" s="1">
        <v>2</v>
      </c>
      <c r="C472" s="1">
        <v>2</v>
      </c>
      <c r="D472" s="1">
        <v>-0.4</v>
      </c>
      <c r="E472" s="1">
        <v>-0.4</v>
      </c>
      <c r="F472" s="1">
        <v>0.75</v>
      </c>
      <c r="G472" s="1">
        <v>0.75</v>
      </c>
      <c r="H472" s="435"/>
    </row>
    <row r="473" spans="1:8">
      <c r="A473" s="438">
        <v>43333</v>
      </c>
      <c r="B473" s="1">
        <v>2</v>
      </c>
      <c r="C473" s="1">
        <v>2</v>
      </c>
      <c r="D473" s="1">
        <v>-0.4</v>
      </c>
      <c r="E473" s="1">
        <v>-0.4</v>
      </c>
      <c r="F473" s="1">
        <v>0.75</v>
      </c>
      <c r="G473" s="1">
        <v>0.75</v>
      </c>
      <c r="H473" s="435"/>
    </row>
    <row r="474" spans="1:8">
      <c r="A474" s="438">
        <v>43334</v>
      </c>
      <c r="B474" s="1">
        <v>2</v>
      </c>
      <c r="C474" s="1">
        <v>2</v>
      </c>
      <c r="D474" s="1">
        <v>-0.4</v>
      </c>
      <c r="E474" s="1">
        <v>-0.4</v>
      </c>
      <c r="F474" s="1">
        <v>0.75</v>
      </c>
      <c r="G474" s="1">
        <v>0.75</v>
      </c>
      <c r="H474" s="435"/>
    </row>
    <row r="475" spans="1:8">
      <c r="A475" s="438">
        <v>43335</v>
      </c>
      <c r="B475" s="1">
        <v>2</v>
      </c>
      <c r="C475" s="1">
        <v>2</v>
      </c>
      <c r="D475" s="1">
        <v>-0.4</v>
      </c>
      <c r="E475" s="1">
        <v>-0.4</v>
      </c>
      <c r="F475" s="1">
        <v>0.75</v>
      </c>
      <c r="G475" s="1">
        <v>0.75</v>
      </c>
      <c r="H475" s="435"/>
    </row>
    <row r="476" spans="1:8">
      <c r="A476" s="438">
        <v>43336</v>
      </c>
      <c r="B476" s="1">
        <v>2</v>
      </c>
      <c r="C476" s="1">
        <v>2</v>
      </c>
      <c r="D476" s="1">
        <v>-0.4</v>
      </c>
      <c r="E476" s="1">
        <v>-0.4</v>
      </c>
      <c r="F476" s="1">
        <v>0.75</v>
      </c>
      <c r="G476" s="1">
        <v>0.75</v>
      </c>
      <c r="H476" s="435"/>
    </row>
    <row r="477" spans="1:8">
      <c r="A477" s="438">
        <v>43337</v>
      </c>
      <c r="B477" s="1">
        <v>2</v>
      </c>
      <c r="C477" s="1">
        <v>2</v>
      </c>
      <c r="D477" s="1">
        <v>-0.4</v>
      </c>
      <c r="E477" s="1">
        <v>-0.4</v>
      </c>
      <c r="F477" s="1">
        <v>0.75</v>
      </c>
      <c r="G477" s="1">
        <v>0.75</v>
      </c>
      <c r="H477" s="435"/>
    </row>
    <row r="478" spans="1:8">
      <c r="A478" s="438">
        <v>43338</v>
      </c>
      <c r="B478" s="1">
        <v>2</v>
      </c>
      <c r="C478" s="1">
        <v>2</v>
      </c>
      <c r="D478" s="1">
        <v>-0.4</v>
      </c>
      <c r="E478" s="1">
        <v>-0.4</v>
      </c>
      <c r="F478" s="1">
        <v>0.75</v>
      </c>
      <c r="G478" s="1">
        <v>0.75</v>
      </c>
      <c r="H478" s="435"/>
    </row>
    <row r="479" spans="1:8">
      <c r="A479" s="438">
        <v>43339</v>
      </c>
      <c r="B479" s="1">
        <v>2</v>
      </c>
      <c r="C479" s="1">
        <v>2</v>
      </c>
      <c r="D479" s="1">
        <v>-0.4</v>
      </c>
      <c r="E479" s="1">
        <v>-0.4</v>
      </c>
      <c r="F479" s="1">
        <v>0.75</v>
      </c>
      <c r="G479" s="1">
        <v>0.75</v>
      </c>
      <c r="H479" s="435"/>
    </row>
    <row r="480" spans="1:8">
      <c r="A480" s="438">
        <v>43340</v>
      </c>
      <c r="B480" s="1">
        <v>2</v>
      </c>
      <c r="C480" s="1">
        <v>2</v>
      </c>
      <c r="D480" s="1">
        <v>-0.4</v>
      </c>
      <c r="E480" s="1">
        <v>-0.4</v>
      </c>
      <c r="F480" s="1">
        <v>0.75</v>
      </c>
      <c r="G480" s="1">
        <v>0.75</v>
      </c>
      <c r="H480" s="435"/>
    </row>
    <row r="481" spans="1:8">
      <c r="A481" s="438">
        <v>43341</v>
      </c>
      <c r="B481" s="1">
        <v>2</v>
      </c>
      <c r="C481" s="1">
        <v>2</v>
      </c>
      <c r="D481" s="1">
        <v>-0.4</v>
      </c>
      <c r="E481" s="1">
        <v>-0.4</v>
      </c>
      <c r="F481" s="1">
        <v>0.75</v>
      </c>
      <c r="G481" s="1">
        <v>0.75</v>
      </c>
      <c r="H481" s="435"/>
    </row>
    <row r="482" spans="1:8">
      <c r="A482" s="438">
        <v>43342</v>
      </c>
      <c r="B482" s="1">
        <v>2</v>
      </c>
      <c r="C482" s="1">
        <v>2</v>
      </c>
      <c r="D482" s="1">
        <v>-0.4</v>
      </c>
      <c r="E482" s="1">
        <v>-0.4</v>
      </c>
      <c r="F482" s="1">
        <v>0.75</v>
      </c>
      <c r="G482" s="1">
        <v>0.75</v>
      </c>
      <c r="H482" s="435"/>
    </row>
    <row r="483" spans="1:8">
      <c r="A483" s="438">
        <v>43343</v>
      </c>
      <c r="B483" s="1">
        <v>2</v>
      </c>
      <c r="C483" s="1">
        <v>2</v>
      </c>
      <c r="D483" s="1">
        <v>-0.4</v>
      </c>
      <c r="E483" s="1">
        <v>-0.4</v>
      </c>
      <c r="F483" s="1">
        <v>0.75</v>
      </c>
      <c r="G483" s="1">
        <v>0.75</v>
      </c>
      <c r="H483" s="435"/>
    </row>
    <row r="484" spans="1:8">
      <c r="A484" s="438">
        <v>43344</v>
      </c>
      <c r="B484" s="1">
        <v>2</v>
      </c>
      <c r="C484" s="1">
        <v>2</v>
      </c>
      <c r="D484" s="1">
        <v>-0.4</v>
      </c>
      <c r="E484" s="1">
        <v>-0.4</v>
      </c>
      <c r="F484" s="1">
        <v>0.75</v>
      </c>
      <c r="G484" s="1">
        <v>0.75</v>
      </c>
      <c r="H484" s="435"/>
    </row>
    <row r="485" spans="1:8">
      <c r="A485" s="438">
        <v>43345</v>
      </c>
      <c r="B485" s="1">
        <v>2</v>
      </c>
      <c r="C485" s="1">
        <v>2</v>
      </c>
      <c r="D485" s="1">
        <v>-0.4</v>
      </c>
      <c r="E485" s="1">
        <v>-0.4</v>
      </c>
      <c r="F485" s="1">
        <v>0.75</v>
      </c>
      <c r="G485" s="1">
        <v>0.75</v>
      </c>
      <c r="H485" s="435"/>
    </row>
    <row r="486" spans="1:8">
      <c r="A486" s="438">
        <v>43346</v>
      </c>
      <c r="B486" s="1">
        <v>2</v>
      </c>
      <c r="C486" s="1">
        <v>2</v>
      </c>
      <c r="D486" s="1">
        <v>-0.4</v>
      </c>
      <c r="E486" s="1">
        <v>-0.4</v>
      </c>
      <c r="F486" s="1">
        <v>0.75</v>
      </c>
      <c r="G486" s="1">
        <v>0.75</v>
      </c>
      <c r="H486" s="435"/>
    </row>
    <row r="487" spans="1:8">
      <c r="A487" s="438">
        <v>43347</v>
      </c>
      <c r="B487" s="1">
        <v>2</v>
      </c>
      <c r="C487" s="1">
        <v>2</v>
      </c>
      <c r="D487" s="1">
        <v>-0.4</v>
      </c>
      <c r="E487" s="1">
        <v>-0.4</v>
      </c>
      <c r="F487" s="1">
        <v>0.75</v>
      </c>
      <c r="G487" s="1">
        <v>0.75</v>
      </c>
      <c r="H487" s="435"/>
    </row>
    <row r="488" spans="1:8">
      <c r="A488" s="438">
        <v>43348</v>
      </c>
      <c r="B488" s="1">
        <v>2</v>
      </c>
      <c r="C488" s="1">
        <v>2</v>
      </c>
      <c r="D488" s="1">
        <v>-0.4</v>
      </c>
      <c r="E488" s="1">
        <v>-0.4</v>
      </c>
      <c r="F488" s="1">
        <v>0.75</v>
      </c>
      <c r="G488" s="1">
        <v>0.75</v>
      </c>
      <c r="H488" s="435"/>
    </row>
    <row r="489" spans="1:8">
      <c r="A489" s="438">
        <v>43349</v>
      </c>
      <c r="B489" s="1">
        <v>2</v>
      </c>
      <c r="C489" s="1">
        <v>2</v>
      </c>
      <c r="D489" s="1">
        <v>-0.4</v>
      </c>
      <c r="E489" s="1">
        <v>-0.4</v>
      </c>
      <c r="F489" s="1">
        <v>0.75</v>
      </c>
      <c r="G489" s="1">
        <v>0.75</v>
      </c>
      <c r="H489" s="435"/>
    </row>
    <row r="490" spans="1:8">
      <c r="A490" s="438">
        <v>43350</v>
      </c>
      <c r="B490" s="1">
        <v>2</v>
      </c>
      <c r="C490" s="1">
        <v>2</v>
      </c>
      <c r="D490" s="1">
        <v>-0.4</v>
      </c>
      <c r="E490" s="1">
        <v>-0.4</v>
      </c>
      <c r="F490" s="1">
        <v>0.75</v>
      </c>
      <c r="G490" s="1">
        <v>0.75</v>
      </c>
      <c r="H490" s="435"/>
    </row>
    <row r="491" spans="1:8">
      <c r="A491" s="438">
        <v>43351</v>
      </c>
      <c r="B491" s="1">
        <v>2</v>
      </c>
      <c r="C491" s="1">
        <v>2</v>
      </c>
      <c r="D491" s="1">
        <v>-0.4</v>
      </c>
      <c r="E491" s="1">
        <v>-0.4</v>
      </c>
      <c r="F491" s="1">
        <v>0.75</v>
      </c>
      <c r="G491" s="1">
        <v>0.75</v>
      </c>
      <c r="H491" s="435"/>
    </row>
    <row r="492" spans="1:8">
      <c r="A492" s="438">
        <v>43352</v>
      </c>
      <c r="B492" s="1">
        <v>2</v>
      </c>
      <c r="C492" s="1">
        <v>2</v>
      </c>
      <c r="D492" s="1">
        <v>-0.4</v>
      </c>
      <c r="E492" s="1">
        <v>-0.4</v>
      </c>
      <c r="F492" s="1">
        <v>0.75</v>
      </c>
      <c r="G492" s="1">
        <v>0.75</v>
      </c>
      <c r="H492" s="435"/>
    </row>
    <row r="493" spans="1:8">
      <c r="A493" s="438">
        <v>43353</v>
      </c>
      <c r="B493" s="1">
        <v>2</v>
      </c>
      <c r="C493" s="1">
        <v>2</v>
      </c>
      <c r="D493" s="1">
        <v>-0.4</v>
      </c>
      <c r="E493" s="1">
        <v>-0.4</v>
      </c>
      <c r="F493" s="1">
        <v>0.75</v>
      </c>
      <c r="G493" s="1">
        <v>0.75</v>
      </c>
      <c r="H493" s="435"/>
    </row>
    <row r="494" spans="1:8">
      <c r="A494" s="438">
        <v>43354</v>
      </c>
      <c r="B494" s="1">
        <v>2</v>
      </c>
      <c r="C494" s="1">
        <v>2</v>
      </c>
      <c r="D494" s="1">
        <v>-0.4</v>
      </c>
      <c r="E494" s="1">
        <v>-0.4</v>
      </c>
      <c r="F494" s="1">
        <v>0.75</v>
      </c>
      <c r="G494" s="1">
        <v>0.75</v>
      </c>
      <c r="H494" s="435"/>
    </row>
    <row r="495" spans="1:8">
      <c r="A495" s="438">
        <v>43355</v>
      </c>
      <c r="B495" s="1">
        <v>2</v>
      </c>
      <c r="C495" s="1">
        <v>2</v>
      </c>
      <c r="D495" s="1">
        <v>-0.4</v>
      </c>
      <c r="E495" s="1">
        <v>-0.4</v>
      </c>
      <c r="F495" s="1">
        <v>0.75</v>
      </c>
      <c r="G495" s="1">
        <v>0.75</v>
      </c>
      <c r="H495" s="435"/>
    </row>
    <row r="496" spans="1:8">
      <c r="A496" s="438">
        <v>43356</v>
      </c>
      <c r="B496" s="1">
        <v>2</v>
      </c>
      <c r="C496" s="1">
        <v>2</v>
      </c>
      <c r="D496" s="1">
        <v>-0.4</v>
      </c>
      <c r="E496" s="1">
        <v>-0.4</v>
      </c>
      <c r="F496" s="1">
        <v>0.75</v>
      </c>
      <c r="G496" s="1">
        <v>0.75</v>
      </c>
      <c r="H496" s="435"/>
    </row>
    <row r="497" spans="1:8">
      <c r="A497" s="438">
        <v>43357</v>
      </c>
      <c r="B497" s="1">
        <v>2</v>
      </c>
      <c r="C497" s="1">
        <v>2</v>
      </c>
      <c r="D497" s="1">
        <v>-0.4</v>
      </c>
      <c r="E497" s="1">
        <v>-0.4</v>
      </c>
      <c r="F497" s="1">
        <v>0.75</v>
      </c>
      <c r="G497" s="1">
        <v>0.75</v>
      </c>
      <c r="H497" s="435"/>
    </row>
    <row r="498" spans="1:8">
      <c r="A498" s="438">
        <v>43358</v>
      </c>
      <c r="B498" s="1">
        <v>2</v>
      </c>
      <c r="C498" s="1">
        <v>2</v>
      </c>
      <c r="D498" s="1">
        <v>-0.4</v>
      </c>
      <c r="E498" s="1">
        <v>-0.4</v>
      </c>
      <c r="F498" s="1">
        <v>0.75</v>
      </c>
      <c r="G498" s="1">
        <v>0.75</v>
      </c>
      <c r="H498" s="435"/>
    </row>
    <row r="499" spans="1:8">
      <c r="A499" s="438">
        <v>43359</v>
      </c>
      <c r="B499" s="1">
        <v>2</v>
      </c>
      <c r="C499" s="1">
        <v>2</v>
      </c>
      <c r="D499" s="1">
        <v>-0.4</v>
      </c>
      <c r="E499" s="1">
        <v>-0.4</v>
      </c>
      <c r="F499" s="1">
        <v>0.75</v>
      </c>
      <c r="G499" s="1">
        <v>0.75</v>
      </c>
      <c r="H499" s="435"/>
    </row>
    <row r="500" spans="1:8">
      <c r="A500" s="438">
        <v>43360</v>
      </c>
      <c r="B500" s="1">
        <v>2</v>
      </c>
      <c r="C500" s="1">
        <v>2</v>
      </c>
      <c r="D500" s="1">
        <v>-0.4</v>
      </c>
      <c r="E500" s="1">
        <v>-0.4</v>
      </c>
      <c r="F500" s="1">
        <v>0.75</v>
      </c>
      <c r="G500" s="1">
        <v>0.75</v>
      </c>
      <c r="H500" s="435"/>
    </row>
    <row r="501" spans="1:8">
      <c r="A501" s="438">
        <v>43361</v>
      </c>
      <c r="B501" s="1">
        <v>2</v>
      </c>
      <c r="C501" s="1">
        <v>2</v>
      </c>
      <c r="D501" s="1">
        <v>-0.4</v>
      </c>
      <c r="E501" s="1">
        <v>-0.4</v>
      </c>
      <c r="F501" s="1">
        <v>0.75</v>
      </c>
      <c r="G501" s="1">
        <v>0.75</v>
      </c>
      <c r="H501" s="435"/>
    </row>
    <row r="502" spans="1:8">
      <c r="A502" s="438">
        <v>43362</v>
      </c>
      <c r="B502" s="1">
        <v>2</v>
      </c>
      <c r="C502" s="1">
        <v>2</v>
      </c>
      <c r="D502" s="1">
        <v>-0.4</v>
      </c>
      <c r="E502" s="1">
        <v>-0.4</v>
      </c>
      <c r="F502" s="1">
        <v>0.75</v>
      </c>
      <c r="G502" s="1">
        <v>0.75</v>
      </c>
      <c r="H502" s="435"/>
    </row>
    <row r="503" spans="1:8">
      <c r="A503" s="438">
        <v>43363</v>
      </c>
      <c r="B503" s="1">
        <v>2</v>
      </c>
      <c r="C503" s="1">
        <v>2</v>
      </c>
      <c r="D503" s="1">
        <v>-0.4</v>
      </c>
      <c r="E503" s="1">
        <v>-0.4</v>
      </c>
      <c r="F503" s="1">
        <v>0.75</v>
      </c>
      <c r="G503" s="1">
        <v>0.75</v>
      </c>
      <c r="H503" s="435"/>
    </row>
    <row r="504" spans="1:8">
      <c r="A504" s="438">
        <v>43364</v>
      </c>
      <c r="B504" s="1">
        <v>2</v>
      </c>
      <c r="C504" s="1">
        <v>2</v>
      </c>
      <c r="D504" s="1">
        <v>-0.4</v>
      </c>
      <c r="E504" s="1">
        <v>-0.4</v>
      </c>
      <c r="F504" s="1">
        <v>0.75</v>
      </c>
      <c r="G504" s="1">
        <v>0.75</v>
      </c>
      <c r="H504" s="435"/>
    </row>
    <row r="505" spans="1:8">
      <c r="A505" s="438">
        <v>43365</v>
      </c>
      <c r="B505" s="1">
        <v>2</v>
      </c>
      <c r="C505" s="1">
        <v>2</v>
      </c>
      <c r="D505" s="1">
        <v>-0.4</v>
      </c>
      <c r="E505" s="1">
        <v>-0.4</v>
      </c>
      <c r="F505" s="1">
        <v>0.75</v>
      </c>
      <c r="G505" s="1">
        <v>0.75</v>
      </c>
      <c r="H505" s="435"/>
    </row>
    <row r="506" spans="1:8">
      <c r="A506" s="438">
        <v>43366</v>
      </c>
      <c r="B506" s="1">
        <v>2</v>
      </c>
      <c r="C506" s="1">
        <v>2</v>
      </c>
      <c r="D506" s="1">
        <v>-0.4</v>
      </c>
      <c r="E506" s="1">
        <v>-0.4</v>
      </c>
      <c r="F506" s="1">
        <v>0.75</v>
      </c>
      <c r="G506" s="1">
        <v>0.75</v>
      </c>
      <c r="H506" s="435"/>
    </row>
    <row r="507" spans="1:8">
      <c r="A507" s="438">
        <v>43367</v>
      </c>
      <c r="B507" s="1">
        <v>2</v>
      </c>
      <c r="C507" s="1">
        <v>2</v>
      </c>
      <c r="D507" s="1">
        <v>-0.4</v>
      </c>
      <c r="E507" s="1">
        <v>-0.4</v>
      </c>
      <c r="F507" s="1">
        <v>0.75</v>
      </c>
      <c r="G507" s="1">
        <v>0.75</v>
      </c>
      <c r="H507" s="435"/>
    </row>
    <row r="508" spans="1:8">
      <c r="A508" s="438">
        <v>43368</v>
      </c>
      <c r="B508" s="1">
        <v>2</v>
      </c>
      <c r="C508" s="1">
        <v>2</v>
      </c>
      <c r="D508" s="1">
        <v>-0.4</v>
      </c>
      <c r="E508" s="1">
        <v>-0.4</v>
      </c>
      <c r="F508" s="1">
        <v>0.75</v>
      </c>
      <c r="G508" s="1">
        <v>0.75</v>
      </c>
      <c r="H508" s="435"/>
    </row>
    <row r="509" spans="1:8">
      <c r="A509" s="438">
        <v>43369</v>
      </c>
      <c r="B509" s="1">
        <v>2.25</v>
      </c>
      <c r="C509" s="1">
        <v>2.25</v>
      </c>
      <c r="D509" s="1">
        <v>-0.4</v>
      </c>
      <c r="E509" s="1">
        <v>-0.4</v>
      </c>
      <c r="F509" s="1">
        <v>0.75</v>
      </c>
      <c r="G509" s="1">
        <v>0.75</v>
      </c>
      <c r="H509" s="435"/>
    </row>
    <row r="510" spans="1:8">
      <c r="A510" s="438">
        <v>43370</v>
      </c>
      <c r="B510" s="1">
        <v>2.25</v>
      </c>
      <c r="C510" s="1">
        <v>2.25</v>
      </c>
      <c r="D510" s="1">
        <v>-0.4</v>
      </c>
      <c r="E510" s="1">
        <v>-0.4</v>
      </c>
      <c r="F510" s="1">
        <v>0.75</v>
      </c>
      <c r="G510" s="1">
        <v>0.75</v>
      </c>
      <c r="H510" s="435"/>
    </row>
    <row r="511" spans="1:8">
      <c r="A511" s="438">
        <v>43371</v>
      </c>
      <c r="B511" s="1">
        <v>2.25</v>
      </c>
      <c r="C511" s="1">
        <v>2.25</v>
      </c>
      <c r="D511" s="1">
        <v>-0.4</v>
      </c>
      <c r="E511" s="1">
        <v>-0.4</v>
      </c>
      <c r="F511" s="1">
        <v>0.75</v>
      </c>
      <c r="G511" s="1">
        <v>0.75</v>
      </c>
      <c r="H511" s="435"/>
    </row>
    <row r="512" spans="1:8">
      <c r="A512" s="438">
        <v>43372</v>
      </c>
      <c r="B512" s="1">
        <v>2.25</v>
      </c>
      <c r="C512" s="1">
        <v>2.25</v>
      </c>
      <c r="D512" s="1">
        <v>-0.4</v>
      </c>
      <c r="E512" s="1">
        <v>-0.4</v>
      </c>
      <c r="F512" s="1">
        <v>0.75</v>
      </c>
      <c r="G512" s="1">
        <v>0.75</v>
      </c>
      <c r="H512" s="435"/>
    </row>
    <row r="513" spans="1:8">
      <c r="A513" s="438">
        <v>43373</v>
      </c>
      <c r="B513" s="1">
        <v>2.25</v>
      </c>
      <c r="C513" s="1">
        <v>2.25</v>
      </c>
      <c r="D513" s="1">
        <v>-0.4</v>
      </c>
      <c r="E513" s="1">
        <v>-0.4</v>
      </c>
      <c r="F513" s="1">
        <v>0.75</v>
      </c>
      <c r="G513" s="1">
        <v>0.75</v>
      </c>
      <c r="H513" s="435"/>
    </row>
    <row r="514" spans="1:8">
      <c r="A514" s="438">
        <v>43374</v>
      </c>
      <c r="B514" s="1">
        <v>2.25</v>
      </c>
      <c r="C514" s="1">
        <v>2.25</v>
      </c>
      <c r="D514" s="1">
        <v>-0.4</v>
      </c>
      <c r="E514" s="1">
        <v>-0.4</v>
      </c>
      <c r="F514" s="1">
        <v>0.75</v>
      </c>
      <c r="G514" s="1">
        <v>0.75</v>
      </c>
      <c r="H514" s="435"/>
    </row>
    <row r="515" spans="1:8">
      <c r="A515" s="438">
        <v>43375</v>
      </c>
      <c r="B515" s="1">
        <v>2.25</v>
      </c>
      <c r="C515" s="1">
        <v>2.25</v>
      </c>
      <c r="D515" s="1">
        <v>-0.4</v>
      </c>
      <c r="E515" s="1">
        <v>-0.4</v>
      </c>
      <c r="F515" s="1">
        <v>0.75</v>
      </c>
      <c r="G515" s="1">
        <v>0.75</v>
      </c>
      <c r="H515" s="435"/>
    </row>
    <row r="516" spans="1:8">
      <c r="A516" s="438">
        <v>43376</v>
      </c>
      <c r="B516" s="1">
        <v>2.25</v>
      </c>
      <c r="C516" s="1">
        <v>2.25</v>
      </c>
      <c r="D516" s="1">
        <v>-0.4</v>
      </c>
      <c r="E516" s="1">
        <v>-0.4</v>
      </c>
      <c r="F516" s="1">
        <v>0.75</v>
      </c>
      <c r="G516" s="1">
        <v>0.75</v>
      </c>
      <c r="H516" s="435"/>
    </row>
    <row r="517" spans="1:8">
      <c r="A517" s="438">
        <v>43377</v>
      </c>
      <c r="B517" s="1">
        <v>2.25</v>
      </c>
      <c r="C517" s="1">
        <v>2.25</v>
      </c>
      <c r="D517" s="1">
        <v>-0.4</v>
      </c>
      <c r="E517" s="1">
        <v>-0.4</v>
      </c>
      <c r="F517" s="1">
        <v>0.75</v>
      </c>
      <c r="G517" s="1">
        <v>0.75</v>
      </c>
      <c r="H517" s="435"/>
    </row>
    <row r="518" spans="1:8">
      <c r="A518" s="438">
        <v>43378</v>
      </c>
      <c r="B518" s="1">
        <v>2.25</v>
      </c>
      <c r="C518" s="1">
        <v>2.25</v>
      </c>
      <c r="D518" s="1">
        <v>-0.4</v>
      </c>
      <c r="E518" s="1">
        <v>-0.4</v>
      </c>
      <c r="F518" s="1">
        <v>0.75</v>
      </c>
      <c r="G518" s="1">
        <v>0.75</v>
      </c>
      <c r="H518" s="435"/>
    </row>
    <row r="519" spans="1:8">
      <c r="A519" s="438">
        <v>43379</v>
      </c>
      <c r="B519" s="1">
        <v>2.25</v>
      </c>
      <c r="C519" s="1">
        <v>2.25</v>
      </c>
      <c r="D519" s="1">
        <v>-0.4</v>
      </c>
      <c r="E519" s="1">
        <v>-0.4</v>
      </c>
      <c r="F519" s="1">
        <v>0.75</v>
      </c>
      <c r="G519" s="1">
        <v>0.75</v>
      </c>
      <c r="H519" s="435"/>
    </row>
    <row r="520" spans="1:8">
      <c r="A520" s="438">
        <v>43380</v>
      </c>
      <c r="B520" s="1">
        <v>2.25</v>
      </c>
      <c r="C520" s="1">
        <v>2.25</v>
      </c>
      <c r="D520" s="1">
        <v>-0.4</v>
      </c>
      <c r="E520" s="1">
        <v>-0.4</v>
      </c>
      <c r="F520" s="1">
        <v>0.75</v>
      </c>
      <c r="G520" s="1">
        <v>0.75</v>
      </c>
      <c r="H520" s="435"/>
    </row>
    <row r="521" spans="1:8">
      <c r="A521" s="438">
        <v>43381</v>
      </c>
      <c r="B521" s="1">
        <v>2.25</v>
      </c>
      <c r="C521" s="1">
        <v>2.25</v>
      </c>
      <c r="D521" s="1">
        <v>-0.4</v>
      </c>
      <c r="E521" s="1">
        <v>-0.4</v>
      </c>
      <c r="F521" s="1">
        <v>0.75</v>
      </c>
      <c r="G521" s="1">
        <v>0.75</v>
      </c>
      <c r="H521" s="435"/>
    </row>
    <row r="522" spans="1:8">
      <c r="A522" s="438">
        <v>43382</v>
      </c>
      <c r="B522" s="1">
        <v>2.25</v>
      </c>
      <c r="C522" s="1">
        <v>2.25</v>
      </c>
      <c r="D522" s="1">
        <v>-0.4</v>
      </c>
      <c r="E522" s="1">
        <v>-0.4</v>
      </c>
      <c r="F522" s="1">
        <v>0.75</v>
      </c>
      <c r="G522" s="1">
        <v>0.75</v>
      </c>
      <c r="H522" s="435"/>
    </row>
    <row r="523" spans="1:8">
      <c r="A523" s="438">
        <v>43383</v>
      </c>
      <c r="B523" s="1">
        <v>2.25</v>
      </c>
      <c r="C523" s="1">
        <v>2.25</v>
      </c>
      <c r="D523" s="1">
        <v>-0.4</v>
      </c>
      <c r="E523" s="1">
        <v>-0.4</v>
      </c>
      <c r="F523" s="1">
        <v>0.75</v>
      </c>
      <c r="G523" s="1">
        <v>0.75</v>
      </c>
      <c r="H523" s="435"/>
    </row>
    <row r="524" spans="1:8">
      <c r="A524" s="438">
        <v>43384</v>
      </c>
      <c r="B524" s="1">
        <v>2.25</v>
      </c>
      <c r="C524" s="1">
        <v>2.25</v>
      </c>
      <c r="D524" s="1">
        <v>-0.4</v>
      </c>
      <c r="E524" s="1">
        <v>-0.4</v>
      </c>
      <c r="F524" s="1">
        <v>0.75</v>
      </c>
      <c r="G524" s="1">
        <v>0.75</v>
      </c>
      <c r="H524" s="435"/>
    </row>
    <row r="525" spans="1:8">
      <c r="A525" s="438">
        <v>43385</v>
      </c>
      <c r="B525" s="1">
        <v>2.25</v>
      </c>
      <c r="C525" s="1">
        <v>2.25</v>
      </c>
      <c r="D525" s="1">
        <v>-0.4</v>
      </c>
      <c r="E525" s="1">
        <v>-0.4</v>
      </c>
      <c r="F525" s="1">
        <v>0.75</v>
      </c>
      <c r="G525" s="1">
        <v>0.75</v>
      </c>
      <c r="H525" s="435"/>
    </row>
    <row r="526" spans="1:8">
      <c r="A526" s="438">
        <v>43386</v>
      </c>
      <c r="B526" s="1">
        <v>2.25</v>
      </c>
      <c r="C526" s="1">
        <v>2.25</v>
      </c>
      <c r="D526" s="1">
        <v>-0.4</v>
      </c>
      <c r="E526" s="1">
        <v>-0.4</v>
      </c>
      <c r="F526" s="1">
        <v>0.75</v>
      </c>
      <c r="G526" s="1">
        <v>0.75</v>
      </c>
      <c r="H526" s="435"/>
    </row>
    <row r="527" spans="1:8">
      <c r="A527" s="438">
        <v>43387</v>
      </c>
      <c r="B527" s="1">
        <v>2.25</v>
      </c>
      <c r="C527" s="1">
        <v>2.25</v>
      </c>
      <c r="D527" s="1">
        <v>-0.4</v>
      </c>
      <c r="E527" s="1">
        <v>-0.4</v>
      </c>
      <c r="F527" s="1">
        <v>0.75</v>
      </c>
      <c r="G527" s="1">
        <v>0.75</v>
      </c>
      <c r="H527" s="435"/>
    </row>
    <row r="528" spans="1:8">
      <c r="A528" s="438">
        <v>43388</v>
      </c>
      <c r="B528" s="1">
        <v>2.25</v>
      </c>
      <c r="C528" s="1">
        <v>2.25</v>
      </c>
      <c r="D528" s="1">
        <v>-0.4</v>
      </c>
      <c r="E528" s="1">
        <v>-0.4</v>
      </c>
      <c r="F528" s="1">
        <v>0.75</v>
      </c>
      <c r="G528" s="1">
        <v>0.75</v>
      </c>
      <c r="H528" s="435"/>
    </row>
    <row r="529" spans="1:8">
      <c r="A529" s="438">
        <v>43389</v>
      </c>
      <c r="B529" s="1">
        <v>2.25</v>
      </c>
      <c r="C529" s="1">
        <v>2.25</v>
      </c>
      <c r="D529" s="1">
        <v>-0.4</v>
      </c>
      <c r="E529" s="1">
        <v>-0.4</v>
      </c>
      <c r="F529" s="1">
        <v>0.75</v>
      </c>
      <c r="G529" s="1">
        <v>0.75</v>
      </c>
      <c r="H529" s="435"/>
    </row>
    <row r="530" spans="1:8">
      <c r="A530" s="438">
        <v>43390</v>
      </c>
      <c r="B530" s="1">
        <v>2.25</v>
      </c>
      <c r="C530" s="1">
        <v>2.25</v>
      </c>
      <c r="D530" s="1">
        <v>-0.4</v>
      </c>
      <c r="E530" s="1">
        <v>-0.4</v>
      </c>
      <c r="F530" s="1">
        <v>0.75</v>
      </c>
      <c r="G530" s="1">
        <v>0.75</v>
      </c>
      <c r="H530" s="435"/>
    </row>
    <row r="531" spans="1:8">
      <c r="A531" s="438">
        <v>43391</v>
      </c>
      <c r="B531" s="1">
        <v>2.25</v>
      </c>
      <c r="C531" s="1">
        <v>2.25</v>
      </c>
      <c r="D531" s="1">
        <v>-0.4</v>
      </c>
      <c r="E531" s="1">
        <v>-0.4</v>
      </c>
      <c r="F531" s="1">
        <v>0.75</v>
      </c>
      <c r="G531" s="1">
        <v>0.75</v>
      </c>
      <c r="H531" s="435"/>
    </row>
    <row r="532" spans="1:8">
      <c r="A532" s="438">
        <v>43392</v>
      </c>
      <c r="B532" s="1">
        <v>2.25</v>
      </c>
      <c r="C532" s="1">
        <v>2.25</v>
      </c>
      <c r="D532" s="1">
        <v>-0.4</v>
      </c>
      <c r="E532" s="1">
        <v>-0.4</v>
      </c>
      <c r="F532" s="1">
        <v>0.75</v>
      </c>
      <c r="G532" s="1">
        <v>0.75</v>
      </c>
      <c r="H532" s="435"/>
    </row>
    <row r="533" spans="1:8">
      <c r="A533" s="438">
        <v>43393</v>
      </c>
      <c r="B533" s="1">
        <v>2.25</v>
      </c>
      <c r="C533" s="1">
        <v>2.25</v>
      </c>
      <c r="D533" s="1">
        <v>-0.4</v>
      </c>
      <c r="E533" s="1">
        <v>-0.4</v>
      </c>
      <c r="F533" s="1">
        <v>0.75</v>
      </c>
      <c r="G533" s="1">
        <v>0.75</v>
      </c>
      <c r="H533" s="435"/>
    </row>
    <row r="534" spans="1:8">
      <c r="A534" s="438">
        <v>43394</v>
      </c>
      <c r="B534" s="1">
        <v>2.25</v>
      </c>
      <c r="C534" s="1">
        <v>2.25</v>
      </c>
      <c r="D534" s="1">
        <v>-0.4</v>
      </c>
      <c r="E534" s="1">
        <v>-0.4</v>
      </c>
      <c r="F534" s="1">
        <v>0.75</v>
      </c>
      <c r="G534" s="1">
        <v>0.75</v>
      </c>
      <c r="H534" s="435"/>
    </row>
    <row r="535" spans="1:8">
      <c r="A535" s="438">
        <v>43395</v>
      </c>
      <c r="B535" s="1">
        <v>2.25</v>
      </c>
      <c r="C535" s="1">
        <v>2.25</v>
      </c>
      <c r="D535" s="1">
        <v>-0.4</v>
      </c>
      <c r="E535" s="1">
        <v>-0.4</v>
      </c>
      <c r="F535" s="1">
        <v>0.75</v>
      </c>
      <c r="G535" s="1">
        <v>0.75</v>
      </c>
      <c r="H535" s="435"/>
    </row>
    <row r="536" spans="1:8">
      <c r="A536" s="438">
        <v>43396</v>
      </c>
      <c r="B536" s="1">
        <v>2.25</v>
      </c>
      <c r="C536" s="1">
        <v>2.25</v>
      </c>
      <c r="D536" s="1">
        <v>-0.4</v>
      </c>
      <c r="E536" s="1">
        <v>-0.4</v>
      </c>
      <c r="F536" s="1">
        <v>0.75</v>
      </c>
      <c r="G536" s="1">
        <v>0.75</v>
      </c>
      <c r="H536" s="435"/>
    </row>
    <row r="537" spans="1:8">
      <c r="A537" s="438">
        <v>43397</v>
      </c>
      <c r="B537" s="1">
        <v>2.25</v>
      </c>
      <c r="C537" s="1">
        <v>2.25</v>
      </c>
      <c r="D537" s="1">
        <v>-0.4</v>
      </c>
      <c r="E537" s="1">
        <v>-0.4</v>
      </c>
      <c r="F537" s="1">
        <v>0.75</v>
      </c>
      <c r="G537" s="1">
        <v>0.75</v>
      </c>
      <c r="H537" s="435"/>
    </row>
    <row r="538" spans="1:8">
      <c r="A538" s="438">
        <v>43398</v>
      </c>
      <c r="B538" s="1">
        <v>2.25</v>
      </c>
      <c r="C538" s="1">
        <v>2.25</v>
      </c>
      <c r="D538" s="1">
        <v>-0.4</v>
      </c>
      <c r="E538" s="1">
        <v>-0.4</v>
      </c>
      <c r="F538" s="1">
        <v>0.75</v>
      </c>
      <c r="G538" s="1">
        <v>0.75</v>
      </c>
      <c r="H538" s="435"/>
    </row>
    <row r="539" spans="1:8">
      <c r="A539" s="438">
        <v>43399</v>
      </c>
      <c r="B539" s="1">
        <v>2.25</v>
      </c>
      <c r="C539" s="1">
        <v>2.25</v>
      </c>
      <c r="D539" s="1">
        <v>-0.4</v>
      </c>
      <c r="E539" s="1">
        <v>-0.4</v>
      </c>
      <c r="F539" s="1">
        <v>0.75</v>
      </c>
      <c r="G539" s="1">
        <v>0.75</v>
      </c>
      <c r="H539" s="435"/>
    </row>
    <row r="540" spans="1:8">
      <c r="A540" s="438">
        <v>43400</v>
      </c>
      <c r="B540" s="1">
        <v>2.25</v>
      </c>
      <c r="C540" s="1">
        <v>2.25</v>
      </c>
      <c r="D540" s="1">
        <v>-0.4</v>
      </c>
      <c r="E540" s="1">
        <v>-0.4</v>
      </c>
      <c r="F540" s="1">
        <v>0.75</v>
      </c>
      <c r="G540" s="1">
        <v>0.75</v>
      </c>
      <c r="H540" s="435"/>
    </row>
    <row r="541" spans="1:8">
      <c r="A541" s="438">
        <v>43401</v>
      </c>
      <c r="B541" s="1">
        <v>2.25</v>
      </c>
      <c r="C541" s="1">
        <v>2.25</v>
      </c>
      <c r="D541" s="1">
        <v>-0.4</v>
      </c>
      <c r="E541" s="1">
        <v>-0.4</v>
      </c>
      <c r="F541" s="1">
        <v>0.75</v>
      </c>
      <c r="G541" s="1">
        <v>0.75</v>
      </c>
      <c r="H541" s="435"/>
    </row>
    <row r="542" spans="1:8">
      <c r="A542" s="438">
        <v>43402</v>
      </c>
      <c r="B542" s="1">
        <v>2.25</v>
      </c>
      <c r="C542" s="1">
        <v>2.25</v>
      </c>
      <c r="D542" s="1">
        <v>-0.4</v>
      </c>
      <c r="E542" s="1">
        <v>-0.4</v>
      </c>
      <c r="F542" s="1">
        <v>0.75</v>
      </c>
      <c r="G542" s="1">
        <v>0.75</v>
      </c>
      <c r="H542" s="435"/>
    </row>
    <row r="543" spans="1:8">
      <c r="A543" s="438">
        <v>43403</v>
      </c>
      <c r="B543" s="1">
        <v>2.25</v>
      </c>
      <c r="C543" s="1">
        <v>2.25</v>
      </c>
      <c r="D543" s="1">
        <v>-0.4</v>
      </c>
      <c r="E543" s="1">
        <v>-0.4</v>
      </c>
      <c r="F543" s="1">
        <v>0.75</v>
      </c>
      <c r="G543" s="1">
        <v>0.75</v>
      </c>
      <c r="H543" s="435"/>
    </row>
    <row r="544" spans="1:8">
      <c r="A544" s="438">
        <v>43404</v>
      </c>
      <c r="B544" s="1">
        <v>2.25</v>
      </c>
      <c r="C544" s="1">
        <v>2.25</v>
      </c>
      <c r="D544" s="1">
        <v>-0.4</v>
      </c>
      <c r="E544" s="1">
        <v>-0.4</v>
      </c>
      <c r="F544" s="1">
        <v>0.75</v>
      </c>
      <c r="G544" s="1">
        <v>0.75</v>
      </c>
      <c r="H544" s="435"/>
    </row>
    <row r="545" spans="1:8">
      <c r="A545" s="438">
        <v>43405</v>
      </c>
      <c r="B545" s="1">
        <v>2.25</v>
      </c>
      <c r="C545" s="1">
        <v>2.25</v>
      </c>
      <c r="D545" s="1">
        <v>-0.4</v>
      </c>
      <c r="E545" s="1">
        <v>-0.4</v>
      </c>
      <c r="F545" s="1">
        <v>0.75</v>
      </c>
      <c r="G545" s="1">
        <v>0.75</v>
      </c>
      <c r="H545" s="435"/>
    </row>
    <row r="546" spans="1:8">
      <c r="A546" s="438">
        <v>43406</v>
      </c>
      <c r="B546" s="1">
        <v>2.25</v>
      </c>
      <c r="C546" s="1">
        <v>2.25</v>
      </c>
      <c r="D546" s="1">
        <v>-0.4</v>
      </c>
      <c r="E546" s="1">
        <v>-0.4</v>
      </c>
      <c r="F546" s="1">
        <v>0.75</v>
      </c>
      <c r="G546" s="1">
        <v>0.75</v>
      </c>
      <c r="H546" s="435"/>
    </row>
    <row r="547" spans="1:8">
      <c r="A547" s="438">
        <v>43407</v>
      </c>
      <c r="B547" s="1">
        <v>2.25</v>
      </c>
      <c r="C547" s="1">
        <v>2.25</v>
      </c>
      <c r="D547" s="1">
        <v>-0.4</v>
      </c>
      <c r="E547" s="1">
        <v>-0.4</v>
      </c>
      <c r="F547" s="1">
        <v>0.75</v>
      </c>
      <c r="G547" s="1">
        <v>0.75</v>
      </c>
      <c r="H547" s="435"/>
    </row>
    <row r="548" spans="1:8">
      <c r="A548" s="438">
        <v>43408</v>
      </c>
      <c r="B548" s="1">
        <v>2.25</v>
      </c>
      <c r="C548" s="1">
        <v>2.25</v>
      </c>
      <c r="D548" s="1">
        <v>-0.4</v>
      </c>
      <c r="E548" s="1">
        <v>-0.4</v>
      </c>
      <c r="F548" s="1">
        <v>0.75</v>
      </c>
      <c r="G548" s="1">
        <v>0.75</v>
      </c>
      <c r="H548" s="435"/>
    </row>
    <row r="549" spans="1:8">
      <c r="A549" s="438">
        <v>43409</v>
      </c>
      <c r="B549" s="1">
        <v>2.25</v>
      </c>
      <c r="C549" s="1">
        <v>2.25</v>
      </c>
      <c r="D549" s="1">
        <v>-0.4</v>
      </c>
      <c r="E549" s="1">
        <v>-0.4</v>
      </c>
      <c r="F549" s="1">
        <v>0.75</v>
      </c>
      <c r="G549" s="1">
        <v>0.75</v>
      </c>
      <c r="H549" s="435"/>
    </row>
    <row r="550" spans="1:8">
      <c r="A550" s="438">
        <v>43410</v>
      </c>
      <c r="B550" s="1">
        <v>2.25</v>
      </c>
      <c r="C550" s="1">
        <v>2.25</v>
      </c>
      <c r="D550" s="1">
        <v>-0.4</v>
      </c>
      <c r="E550" s="1">
        <v>-0.4</v>
      </c>
      <c r="F550" s="1">
        <v>0.75</v>
      </c>
      <c r="G550" s="1">
        <v>0.75</v>
      </c>
      <c r="H550" s="435"/>
    </row>
    <row r="551" spans="1:8">
      <c r="A551" s="438">
        <v>43411</v>
      </c>
      <c r="B551" s="1">
        <v>2.25</v>
      </c>
      <c r="C551" s="1">
        <v>2.25</v>
      </c>
      <c r="D551" s="1">
        <v>-0.4</v>
      </c>
      <c r="E551" s="1">
        <v>-0.4</v>
      </c>
      <c r="F551" s="1">
        <v>0.75</v>
      </c>
      <c r="G551" s="1">
        <v>0.75</v>
      </c>
      <c r="H551" s="435"/>
    </row>
    <row r="552" spans="1:8">
      <c r="A552" s="438">
        <v>43412</v>
      </c>
      <c r="B552" s="1">
        <v>2.25</v>
      </c>
      <c r="C552" s="1">
        <v>2.25</v>
      </c>
      <c r="D552" s="1">
        <v>-0.4</v>
      </c>
      <c r="E552" s="1">
        <v>-0.4</v>
      </c>
      <c r="F552" s="1">
        <v>0.75</v>
      </c>
      <c r="G552" s="1">
        <v>0.75</v>
      </c>
      <c r="H552" s="435"/>
    </row>
    <row r="553" spans="1:8">
      <c r="A553" s="438">
        <v>43413</v>
      </c>
      <c r="B553" s="1">
        <v>2.25</v>
      </c>
      <c r="C553" s="1">
        <v>2.25</v>
      </c>
      <c r="D553" s="1">
        <v>-0.4</v>
      </c>
      <c r="E553" s="1">
        <v>-0.4</v>
      </c>
      <c r="F553" s="1">
        <v>0.75</v>
      </c>
      <c r="G553" s="1">
        <v>0.75</v>
      </c>
      <c r="H553" s="435"/>
    </row>
    <row r="554" spans="1:8">
      <c r="A554" s="438">
        <v>43414</v>
      </c>
      <c r="B554" s="1">
        <v>2.25</v>
      </c>
      <c r="C554" s="1">
        <v>2.25</v>
      </c>
      <c r="D554" s="1">
        <v>-0.4</v>
      </c>
      <c r="E554" s="1">
        <v>-0.4</v>
      </c>
      <c r="F554" s="1">
        <v>0.75</v>
      </c>
      <c r="G554" s="1">
        <v>0.75</v>
      </c>
      <c r="H554" s="435"/>
    </row>
    <row r="555" spans="1:8">
      <c r="A555" s="438">
        <v>43415</v>
      </c>
      <c r="B555" s="1">
        <v>2.25</v>
      </c>
      <c r="C555" s="1">
        <v>2.25</v>
      </c>
      <c r="D555" s="1">
        <v>-0.4</v>
      </c>
      <c r="E555" s="1">
        <v>-0.4</v>
      </c>
      <c r="F555" s="1">
        <v>0.75</v>
      </c>
      <c r="G555" s="1">
        <v>0.75</v>
      </c>
      <c r="H555" s="435"/>
    </row>
    <row r="556" spans="1:8">
      <c r="A556" s="438">
        <v>43416</v>
      </c>
      <c r="B556" s="1">
        <v>2.25</v>
      </c>
      <c r="C556" s="1">
        <v>2.25</v>
      </c>
      <c r="D556" s="1">
        <v>-0.4</v>
      </c>
      <c r="E556" s="1">
        <v>-0.4</v>
      </c>
      <c r="F556" s="1">
        <v>0.75</v>
      </c>
      <c r="G556" s="1">
        <v>0.75</v>
      </c>
      <c r="H556" s="435"/>
    </row>
    <row r="557" spans="1:8">
      <c r="A557" s="438">
        <v>43417</v>
      </c>
      <c r="B557" s="1">
        <v>2.25</v>
      </c>
      <c r="C557" s="1">
        <v>2.25</v>
      </c>
      <c r="D557" s="1">
        <v>-0.4</v>
      </c>
      <c r="E557" s="1">
        <v>-0.4</v>
      </c>
      <c r="F557" s="1">
        <v>0.75</v>
      </c>
      <c r="G557" s="1">
        <v>0.75</v>
      </c>
      <c r="H557" s="435"/>
    </row>
    <row r="558" spans="1:8">
      <c r="A558" s="438">
        <v>43418</v>
      </c>
      <c r="B558" s="1">
        <v>2.25</v>
      </c>
      <c r="C558" s="1">
        <v>2.25</v>
      </c>
      <c r="D558" s="1">
        <v>-0.4</v>
      </c>
      <c r="E558" s="1">
        <v>-0.4</v>
      </c>
      <c r="F558" s="1">
        <v>0.75</v>
      </c>
      <c r="G558" s="1">
        <v>0.75</v>
      </c>
      <c r="H558" s="435"/>
    </row>
    <row r="559" spans="1:8">
      <c r="A559" s="438">
        <v>43419</v>
      </c>
      <c r="B559" s="1">
        <v>2.25</v>
      </c>
      <c r="C559" s="1">
        <v>2.25</v>
      </c>
      <c r="D559" s="1">
        <v>-0.4</v>
      </c>
      <c r="E559" s="1">
        <v>-0.4</v>
      </c>
      <c r="F559" s="1">
        <v>0.75</v>
      </c>
      <c r="G559" s="1">
        <v>0.75</v>
      </c>
      <c r="H559" s="435"/>
    </row>
    <row r="560" spans="1:8">
      <c r="A560" s="438">
        <v>43420</v>
      </c>
      <c r="B560" s="1">
        <v>2.25</v>
      </c>
      <c r="C560" s="1">
        <v>2.25</v>
      </c>
      <c r="D560" s="1">
        <v>-0.4</v>
      </c>
      <c r="E560" s="1">
        <v>-0.4</v>
      </c>
      <c r="F560" s="1">
        <v>0.75</v>
      </c>
      <c r="G560" s="1">
        <v>0.75</v>
      </c>
      <c r="H560" s="435"/>
    </row>
    <row r="561" spans="1:8">
      <c r="A561" s="438">
        <v>43421</v>
      </c>
      <c r="B561" s="1">
        <v>2.25</v>
      </c>
      <c r="C561" s="1">
        <v>2.25</v>
      </c>
      <c r="D561" s="1">
        <v>-0.4</v>
      </c>
      <c r="E561" s="1">
        <v>-0.4</v>
      </c>
      <c r="F561" s="1">
        <v>0.75</v>
      </c>
      <c r="G561" s="1">
        <v>0.75</v>
      </c>
      <c r="H561" s="435"/>
    </row>
    <row r="562" spans="1:8">
      <c r="A562" s="438">
        <v>43422</v>
      </c>
      <c r="B562" s="1">
        <v>2.25</v>
      </c>
      <c r="C562" s="1">
        <v>2.25</v>
      </c>
      <c r="D562" s="1">
        <v>-0.4</v>
      </c>
      <c r="E562" s="1">
        <v>-0.4</v>
      </c>
      <c r="F562" s="1">
        <v>0.75</v>
      </c>
      <c r="G562" s="1">
        <v>0.75</v>
      </c>
      <c r="H562" s="435"/>
    </row>
    <row r="563" spans="1:8">
      <c r="A563" s="438">
        <v>43423</v>
      </c>
      <c r="B563" s="1">
        <v>2.25</v>
      </c>
      <c r="C563" s="1">
        <v>2.25</v>
      </c>
      <c r="D563" s="1">
        <v>-0.4</v>
      </c>
      <c r="E563" s="1">
        <v>-0.4</v>
      </c>
      <c r="F563" s="1">
        <v>0.75</v>
      </c>
      <c r="G563" s="1">
        <v>0.75</v>
      </c>
      <c r="H563" s="435"/>
    </row>
    <row r="564" spans="1:8">
      <c r="A564" s="438">
        <v>43424</v>
      </c>
      <c r="B564" s="1">
        <v>2.25</v>
      </c>
      <c r="C564" s="1">
        <v>2.25</v>
      </c>
      <c r="D564" s="1">
        <v>-0.4</v>
      </c>
      <c r="E564" s="1">
        <v>-0.4</v>
      </c>
      <c r="F564" s="1">
        <v>0.75</v>
      </c>
      <c r="G564" s="1">
        <v>0.75</v>
      </c>
      <c r="H564" s="435"/>
    </row>
    <row r="565" spans="1:8">
      <c r="A565" s="438">
        <v>43425</v>
      </c>
      <c r="B565" s="1">
        <v>2.25</v>
      </c>
      <c r="C565" s="1">
        <v>2.25</v>
      </c>
      <c r="D565" s="1">
        <v>-0.4</v>
      </c>
      <c r="E565" s="1">
        <v>-0.4</v>
      </c>
      <c r="F565" s="1">
        <v>0.75</v>
      </c>
      <c r="G565" s="1">
        <v>0.75</v>
      </c>
      <c r="H565" s="435"/>
    </row>
    <row r="566" spans="1:8">
      <c r="A566" s="438">
        <v>43426</v>
      </c>
      <c r="B566" s="1">
        <v>2.25</v>
      </c>
      <c r="C566" s="1">
        <v>2.25</v>
      </c>
      <c r="D566" s="1">
        <v>-0.4</v>
      </c>
      <c r="E566" s="1">
        <v>-0.4</v>
      </c>
      <c r="F566" s="1">
        <v>0.75</v>
      </c>
      <c r="G566" s="1">
        <v>0.75</v>
      </c>
      <c r="H566" s="435"/>
    </row>
    <row r="567" spans="1:8">
      <c r="A567" s="438">
        <v>43427</v>
      </c>
      <c r="B567" s="1">
        <v>2.25</v>
      </c>
      <c r="C567" s="1">
        <v>2.25</v>
      </c>
      <c r="D567" s="1">
        <v>-0.4</v>
      </c>
      <c r="E567" s="1">
        <v>-0.4</v>
      </c>
      <c r="F567" s="1">
        <v>0.75</v>
      </c>
      <c r="G567" s="1">
        <v>0.75</v>
      </c>
      <c r="H567" s="435"/>
    </row>
    <row r="568" spans="1:8">
      <c r="A568" s="438">
        <v>43428</v>
      </c>
      <c r="B568" s="1">
        <v>2.25</v>
      </c>
      <c r="C568" s="1">
        <v>2.25</v>
      </c>
      <c r="D568" s="1">
        <v>-0.4</v>
      </c>
      <c r="E568" s="1">
        <v>-0.4</v>
      </c>
      <c r="F568" s="1">
        <v>0.75</v>
      </c>
      <c r="G568" s="1">
        <v>0.75</v>
      </c>
      <c r="H568" s="435"/>
    </row>
    <row r="569" spans="1:8">
      <c r="A569" s="438">
        <v>43429</v>
      </c>
      <c r="B569" s="1">
        <v>2.25</v>
      </c>
      <c r="C569" s="1">
        <v>2.25</v>
      </c>
      <c r="D569" s="1">
        <v>-0.4</v>
      </c>
      <c r="E569" s="1">
        <v>-0.4</v>
      </c>
      <c r="F569" s="1">
        <v>0.75</v>
      </c>
      <c r="G569" s="1">
        <v>0.75</v>
      </c>
      <c r="H569" s="435"/>
    </row>
    <row r="570" spans="1:8">
      <c r="A570" s="438">
        <v>43430</v>
      </c>
      <c r="B570" s="1">
        <v>2.25</v>
      </c>
      <c r="C570" s="1">
        <v>2.25</v>
      </c>
      <c r="D570" s="1">
        <v>-0.4</v>
      </c>
      <c r="E570" s="1">
        <v>-0.4</v>
      </c>
      <c r="F570" s="1">
        <v>0.75</v>
      </c>
      <c r="G570" s="1">
        <v>0.75</v>
      </c>
      <c r="H570" s="435"/>
    </row>
    <row r="571" spans="1:8">
      <c r="A571" s="438">
        <v>43431</v>
      </c>
      <c r="B571" s="1">
        <v>2.25</v>
      </c>
      <c r="C571" s="1">
        <v>2.25</v>
      </c>
      <c r="D571" s="1">
        <v>-0.4</v>
      </c>
      <c r="E571" s="1">
        <v>-0.4</v>
      </c>
      <c r="F571" s="1">
        <v>0.75</v>
      </c>
      <c r="G571" s="1">
        <v>0.75</v>
      </c>
      <c r="H571" s="435"/>
    </row>
    <row r="572" spans="1:8">
      <c r="A572" s="438">
        <v>43432</v>
      </c>
      <c r="B572" s="1">
        <v>2.25</v>
      </c>
      <c r="C572" s="1">
        <v>2.25</v>
      </c>
      <c r="D572" s="1">
        <v>-0.4</v>
      </c>
      <c r="E572" s="1">
        <v>-0.4</v>
      </c>
      <c r="F572" s="1">
        <v>0.75</v>
      </c>
      <c r="G572" s="1">
        <v>0.75</v>
      </c>
      <c r="H572" s="435"/>
    </row>
    <row r="573" spans="1:8">
      <c r="A573" s="438">
        <v>43433</v>
      </c>
      <c r="B573" s="1">
        <v>2.25</v>
      </c>
      <c r="C573" s="1">
        <v>2.25</v>
      </c>
      <c r="D573" s="1">
        <v>-0.4</v>
      </c>
      <c r="E573" s="1">
        <v>-0.4</v>
      </c>
      <c r="F573" s="1">
        <v>0.75</v>
      </c>
      <c r="G573" s="1">
        <v>0.75</v>
      </c>
      <c r="H573" s="435"/>
    </row>
    <row r="574" spans="1:8">
      <c r="A574" s="438">
        <v>43434</v>
      </c>
      <c r="B574" s="1">
        <v>2.25</v>
      </c>
      <c r="C574" s="1">
        <v>2.25</v>
      </c>
      <c r="D574" s="1">
        <v>-0.4</v>
      </c>
      <c r="E574" s="1">
        <v>-0.4</v>
      </c>
      <c r="F574" s="1">
        <v>0.75</v>
      </c>
      <c r="G574" s="1">
        <v>0.75</v>
      </c>
      <c r="H574" s="435"/>
    </row>
    <row r="575" spans="1:8">
      <c r="A575" s="438">
        <v>43435</v>
      </c>
      <c r="B575" s="1">
        <v>2.25</v>
      </c>
      <c r="C575" s="1">
        <v>2.25</v>
      </c>
      <c r="D575" s="1">
        <v>-0.4</v>
      </c>
      <c r="E575" s="1">
        <v>-0.4</v>
      </c>
      <c r="F575" s="1">
        <v>0.75</v>
      </c>
      <c r="G575" s="1">
        <v>0.75</v>
      </c>
      <c r="H575" s="435"/>
    </row>
    <row r="576" spans="1:8">
      <c r="A576" s="438">
        <v>43436</v>
      </c>
      <c r="B576" s="1">
        <v>2.25</v>
      </c>
      <c r="C576" s="1">
        <v>2.25</v>
      </c>
      <c r="D576" s="1">
        <v>-0.4</v>
      </c>
      <c r="E576" s="1">
        <v>-0.4</v>
      </c>
      <c r="F576" s="1">
        <v>0.75</v>
      </c>
      <c r="G576" s="1">
        <v>0.75</v>
      </c>
      <c r="H576" s="435"/>
    </row>
    <row r="577" spans="1:8">
      <c r="A577" s="438">
        <v>43437</v>
      </c>
      <c r="B577" s="1">
        <v>2.25</v>
      </c>
      <c r="C577" s="1">
        <v>2.25</v>
      </c>
      <c r="D577" s="1">
        <v>-0.4</v>
      </c>
      <c r="E577" s="1">
        <v>-0.4</v>
      </c>
      <c r="F577" s="1">
        <v>0.75</v>
      </c>
      <c r="G577" s="1">
        <v>0.75</v>
      </c>
      <c r="H577" s="435"/>
    </row>
    <row r="578" spans="1:8">
      <c r="A578" s="438">
        <v>43438</v>
      </c>
      <c r="B578" s="1">
        <v>2.25</v>
      </c>
      <c r="C578" s="1">
        <v>2.25</v>
      </c>
      <c r="D578" s="1">
        <v>-0.4</v>
      </c>
      <c r="E578" s="1">
        <v>-0.4</v>
      </c>
      <c r="F578" s="1">
        <v>0.75</v>
      </c>
      <c r="G578" s="1">
        <v>0.75</v>
      </c>
      <c r="H578" s="435"/>
    </row>
    <row r="579" spans="1:8">
      <c r="A579" s="438">
        <v>43439</v>
      </c>
      <c r="B579" s="1">
        <v>2.25</v>
      </c>
      <c r="C579" s="1">
        <v>2.25</v>
      </c>
      <c r="D579" s="1">
        <v>-0.4</v>
      </c>
      <c r="E579" s="1">
        <v>-0.4</v>
      </c>
      <c r="F579" s="1">
        <v>0.75</v>
      </c>
      <c r="G579" s="1">
        <v>0.75</v>
      </c>
      <c r="H579" s="435"/>
    </row>
    <row r="580" spans="1:8">
      <c r="A580" s="438">
        <v>43440</v>
      </c>
      <c r="B580" s="1">
        <v>2.25</v>
      </c>
      <c r="C580" s="1">
        <v>2.25</v>
      </c>
      <c r="D580" s="1">
        <v>-0.4</v>
      </c>
      <c r="E580" s="1">
        <v>-0.4</v>
      </c>
      <c r="F580" s="1">
        <v>0.75</v>
      </c>
      <c r="G580" s="1">
        <v>0.75</v>
      </c>
      <c r="H580" s="435"/>
    </row>
    <row r="581" spans="1:8">
      <c r="A581" s="438">
        <v>43441</v>
      </c>
      <c r="B581" s="1">
        <v>2.25</v>
      </c>
      <c r="C581" s="1">
        <v>2.25</v>
      </c>
      <c r="D581" s="1">
        <v>-0.4</v>
      </c>
      <c r="E581" s="1">
        <v>-0.4</v>
      </c>
      <c r="F581" s="1">
        <v>0.75</v>
      </c>
      <c r="G581" s="1">
        <v>0.75</v>
      </c>
      <c r="H581" s="435"/>
    </row>
    <row r="582" spans="1:8">
      <c r="A582" s="438">
        <v>43442</v>
      </c>
      <c r="B582" s="1">
        <v>2.25</v>
      </c>
      <c r="C582" s="1">
        <v>2.25</v>
      </c>
      <c r="D582" s="1">
        <v>-0.4</v>
      </c>
      <c r="E582" s="1">
        <v>-0.4</v>
      </c>
      <c r="F582" s="1">
        <v>0.75</v>
      </c>
      <c r="G582" s="1">
        <v>0.75</v>
      </c>
      <c r="H582" s="435"/>
    </row>
    <row r="583" spans="1:8">
      <c r="A583" s="438">
        <v>43443</v>
      </c>
      <c r="B583" s="1">
        <v>2.25</v>
      </c>
      <c r="C583" s="1">
        <v>2.25</v>
      </c>
      <c r="D583" s="1">
        <v>-0.4</v>
      </c>
      <c r="E583" s="1">
        <v>-0.4</v>
      </c>
      <c r="F583" s="1">
        <v>0.75</v>
      </c>
      <c r="G583" s="1">
        <v>0.75</v>
      </c>
      <c r="H583" s="435"/>
    </row>
    <row r="584" spans="1:8">
      <c r="A584" s="438">
        <v>43444</v>
      </c>
      <c r="B584" s="1">
        <v>2.25</v>
      </c>
      <c r="C584" s="1">
        <v>2.25</v>
      </c>
      <c r="D584" s="1">
        <v>-0.4</v>
      </c>
      <c r="E584" s="1">
        <v>-0.4</v>
      </c>
      <c r="F584" s="1">
        <v>0.75</v>
      </c>
      <c r="G584" s="1">
        <v>0.75</v>
      </c>
      <c r="H584" s="435"/>
    </row>
    <row r="585" spans="1:8">
      <c r="A585" s="438">
        <v>43445</v>
      </c>
      <c r="B585" s="1">
        <v>2.25</v>
      </c>
      <c r="C585" s="1">
        <v>2.25</v>
      </c>
      <c r="D585" s="1">
        <v>-0.4</v>
      </c>
      <c r="E585" s="1">
        <v>-0.4</v>
      </c>
      <c r="F585" s="1">
        <v>0.75</v>
      </c>
      <c r="G585" s="1">
        <v>0.75</v>
      </c>
      <c r="H585" s="435"/>
    </row>
    <row r="586" spans="1:8">
      <c r="A586" s="438">
        <v>43446</v>
      </c>
      <c r="B586" s="1">
        <v>2.25</v>
      </c>
      <c r="C586" s="1">
        <v>2.25</v>
      </c>
      <c r="D586" s="1">
        <v>-0.4</v>
      </c>
      <c r="E586" s="1">
        <v>-0.4</v>
      </c>
      <c r="F586" s="1">
        <v>0.75</v>
      </c>
      <c r="G586" s="1">
        <v>0.75</v>
      </c>
      <c r="H586" s="435"/>
    </row>
    <row r="587" spans="1:8">
      <c r="A587" s="438">
        <v>43447</v>
      </c>
      <c r="B587" s="1">
        <v>2.25</v>
      </c>
      <c r="C587" s="1">
        <v>2.25</v>
      </c>
      <c r="D587" s="1">
        <v>-0.4</v>
      </c>
      <c r="E587" s="1">
        <v>-0.4</v>
      </c>
      <c r="F587" s="1">
        <v>0.75</v>
      </c>
      <c r="G587" s="1">
        <v>0.75</v>
      </c>
      <c r="H587" s="435"/>
    </row>
    <row r="588" spans="1:8">
      <c r="A588" s="438">
        <v>43448</v>
      </c>
      <c r="B588" s="1">
        <v>2.25</v>
      </c>
      <c r="C588" s="1">
        <v>2.25</v>
      </c>
      <c r="D588" s="1">
        <v>-0.4</v>
      </c>
      <c r="E588" s="1">
        <v>-0.4</v>
      </c>
      <c r="F588" s="1">
        <v>0.75</v>
      </c>
      <c r="G588" s="1">
        <v>0.75</v>
      </c>
      <c r="H588" s="435"/>
    </row>
    <row r="589" spans="1:8">
      <c r="A589" s="438">
        <v>43449</v>
      </c>
      <c r="B589" s="1">
        <v>2.25</v>
      </c>
      <c r="C589" s="1">
        <v>2.25</v>
      </c>
      <c r="D589" s="1">
        <v>-0.4</v>
      </c>
      <c r="E589" s="1">
        <v>-0.4</v>
      </c>
      <c r="F589" s="1">
        <v>0.75</v>
      </c>
      <c r="G589" s="1">
        <v>0.75</v>
      </c>
      <c r="H589" s="435"/>
    </row>
    <row r="590" spans="1:8">
      <c r="A590" s="438">
        <v>43450</v>
      </c>
      <c r="B590" s="1">
        <v>2.25</v>
      </c>
      <c r="C590" s="1">
        <v>2.25</v>
      </c>
      <c r="D590" s="1">
        <v>-0.4</v>
      </c>
      <c r="E590" s="1">
        <v>-0.4</v>
      </c>
      <c r="F590" s="1">
        <v>0.75</v>
      </c>
      <c r="G590" s="1">
        <v>0.75</v>
      </c>
      <c r="H590" s="435"/>
    </row>
    <row r="591" spans="1:8">
      <c r="A591" s="438">
        <v>43451</v>
      </c>
      <c r="B591" s="1">
        <v>2.25</v>
      </c>
      <c r="C591" s="1">
        <v>2.25</v>
      </c>
      <c r="D591" s="1">
        <v>-0.4</v>
      </c>
      <c r="E591" s="1">
        <v>-0.4</v>
      </c>
      <c r="F591" s="1">
        <v>0.75</v>
      </c>
      <c r="G591" s="1">
        <v>0.75</v>
      </c>
      <c r="H591" s="435"/>
    </row>
    <row r="592" spans="1:8">
      <c r="A592" s="438">
        <v>43452</v>
      </c>
      <c r="B592" s="1">
        <v>2.25</v>
      </c>
      <c r="C592" s="1">
        <v>2.25</v>
      </c>
      <c r="D592" s="1">
        <v>-0.4</v>
      </c>
      <c r="E592" s="1">
        <v>-0.4</v>
      </c>
      <c r="F592" s="1">
        <v>0.75</v>
      </c>
      <c r="G592" s="1">
        <v>0.75</v>
      </c>
      <c r="H592" s="435"/>
    </row>
    <row r="593" spans="1:8">
      <c r="A593" s="438">
        <v>43453</v>
      </c>
      <c r="B593" s="1">
        <v>2.25</v>
      </c>
      <c r="C593" s="1">
        <v>2.25</v>
      </c>
      <c r="D593" s="1">
        <v>-0.4</v>
      </c>
      <c r="E593" s="1">
        <v>-0.4</v>
      </c>
      <c r="F593" s="1">
        <v>0.75</v>
      </c>
      <c r="G593" s="1">
        <v>0.75</v>
      </c>
      <c r="H593" s="435"/>
    </row>
    <row r="594" spans="1:8">
      <c r="A594" s="438">
        <v>43454</v>
      </c>
      <c r="B594" s="1">
        <v>2.5</v>
      </c>
      <c r="C594" s="1">
        <v>2.5</v>
      </c>
      <c r="D594" s="1">
        <v>-0.4</v>
      </c>
      <c r="E594" s="1">
        <v>-0.4</v>
      </c>
      <c r="F594" s="1">
        <v>0.75</v>
      </c>
      <c r="G594" s="1">
        <v>0.75</v>
      </c>
      <c r="H594" s="435"/>
    </row>
    <row r="595" spans="1:8">
      <c r="A595" s="438">
        <v>43455</v>
      </c>
      <c r="B595" s="1">
        <v>2.5</v>
      </c>
      <c r="C595" s="1">
        <v>2.5</v>
      </c>
      <c r="D595" s="1">
        <v>-0.4</v>
      </c>
      <c r="E595" s="1">
        <v>-0.4</v>
      </c>
      <c r="F595" s="1">
        <v>0.75</v>
      </c>
      <c r="G595" s="1">
        <v>0.75</v>
      </c>
      <c r="H595" s="435"/>
    </row>
    <row r="596" spans="1:8">
      <c r="A596" s="438">
        <v>43456</v>
      </c>
      <c r="B596" s="1">
        <v>2.5</v>
      </c>
      <c r="C596" s="1">
        <v>2.5</v>
      </c>
      <c r="D596" s="1">
        <v>-0.4</v>
      </c>
      <c r="E596" s="1">
        <v>-0.4</v>
      </c>
      <c r="F596" s="1">
        <v>0.75</v>
      </c>
      <c r="G596" s="1">
        <v>0.75</v>
      </c>
      <c r="H596" s="435"/>
    </row>
    <row r="597" spans="1:8">
      <c r="A597" s="438">
        <v>43457</v>
      </c>
      <c r="B597" s="1">
        <v>2.5</v>
      </c>
      <c r="C597" s="1">
        <v>2.5</v>
      </c>
      <c r="D597" s="1">
        <v>-0.4</v>
      </c>
      <c r="E597" s="1">
        <v>-0.4</v>
      </c>
      <c r="F597" s="1">
        <v>0.75</v>
      </c>
      <c r="G597" s="1">
        <v>0.75</v>
      </c>
      <c r="H597" s="435"/>
    </row>
    <row r="598" spans="1:8">
      <c r="A598" s="438">
        <v>43458</v>
      </c>
      <c r="B598" s="1">
        <v>2.5</v>
      </c>
      <c r="C598" s="1">
        <v>2.5</v>
      </c>
      <c r="D598" s="1">
        <v>-0.4</v>
      </c>
      <c r="E598" s="1">
        <v>-0.4</v>
      </c>
      <c r="F598" s="1">
        <v>0.75</v>
      </c>
      <c r="G598" s="1">
        <v>0.75</v>
      </c>
      <c r="H598" s="435"/>
    </row>
    <row r="599" spans="1:8">
      <c r="A599" s="438">
        <v>43459</v>
      </c>
      <c r="B599" s="1">
        <v>2.5</v>
      </c>
      <c r="C599" s="1">
        <v>2.5</v>
      </c>
      <c r="D599" s="1">
        <v>-0.4</v>
      </c>
      <c r="E599" s="1">
        <v>-0.4</v>
      </c>
      <c r="F599" s="1">
        <v>0.75</v>
      </c>
      <c r="G599" s="1">
        <v>0.75</v>
      </c>
      <c r="H599" s="435"/>
    </row>
    <row r="600" spans="1:8">
      <c r="A600" s="438">
        <v>43460</v>
      </c>
      <c r="B600" s="1">
        <v>2.5</v>
      </c>
      <c r="C600" s="1">
        <v>2.5</v>
      </c>
      <c r="D600" s="1">
        <v>-0.4</v>
      </c>
      <c r="E600" s="1">
        <v>-0.4</v>
      </c>
      <c r="F600" s="1">
        <v>0.75</v>
      </c>
      <c r="G600" s="1">
        <v>0.75</v>
      </c>
      <c r="H600" s="435"/>
    </row>
    <row r="601" spans="1:8">
      <c r="A601" s="438">
        <v>43461</v>
      </c>
      <c r="B601" s="1">
        <v>2.5</v>
      </c>
      <c r="C601" s="1">
        <v>2.5</v>
      </c>
      <c r="D601" s="1">
        <v>-0.4</v>
      </c>
      <c r="E601" s="1">
        <v>-0.4</v>
      </c>
      <c r="F601" s="1">
        <v>0.75</v>
      </c>
      <c r="G601" s="1">
        <v>0.75</v>
      </c>
      <c r="H601" s="435"/>
    </row>
    <row r="602" spans="1:8">
      <c r="A602" s="438">
        <v>43462</v>
      </c>
      <c r="B602" s="1">
        <v>2.5</v>
      </c>
      <c r="C602" s="1">
        <v>2.5</v>
      </c>
      <c r="D602" s="1">
        <v>-0.4</v>
      </c>
      <c r="E602" s="1">
        <v>-0.4</v>
      </c>
      <c r="F602" s="1">
        <v>0.75</v>
      </c>
      <c r="G602" s="1">
        <v>0.75</v>
      </c>
      <c r="H602" s="435"/>
    </row>
    <row r="603" spans="1:8">
      <c r="A603" s="438">
        <v>43463</v>
      </c>
      <c r="B603" s="1">
        <v>2.5</v>
      </c>
      <c r="C603" s="1">
        <v>2.5</v>
      </c>
      <c r="D603" s="1">
        <v>-0.4</v>
      </c>
      <c r="E603" s="1">
        <v>-0.4</v>
      </c>
      <c r="F603" s="1">
        <v>0.75</v>
      </c>
      <c r="G603" s="1">
        <v>0.75</v>
      </c>
      <c r="H603" s="435"/>
    </row>
    <row r="604" spans="1:8">
      <c r="A604" s="438">
        <v>43464</v>
      </c>
      <c r="B604" s="1">
        <v>2.5</v>
      </c>
      <c r="C604" s="1">
        <v>2.5</v>
      </c>
      <c r="D604" s="1">
        <v>-0.4</v>
      </c>
      <c r="E604" s="1">
        <v>-0.4</v>
      </c>
      <c r="F604" s="1">
        <v>0.75</v>
      </c>
      <c r="G604" s="1">
        <v>0.75</v>
      </c>
      <c r="H604" s="435"/>
    </row>
    <row r="605" spans="1:8">
      <c r="A605" s="438">
        <v>43465</v>
      </c>
      <c r="B605" s="1">
        <v>2.5</v>
      </c>
      <c r="C605" s="1">
        <v>2.5</v>
      </c>
      <c r="D605" s="1">
        <v>-0.4</v>
      </c>
      <c r="E605" s="1">
        <v>-0.4</v>
      </c>
      <c r="F605" s="1">
        <v>0.75</v>
      </c>
      <c r="G605" s="1">
        <v>0.75</v>
      </c>
      <c r="H605" s="435"/>
    </row>
    <row r="606" spans="1:8">
      <c r="A606" s="438">
        <v>43466</v>
      </c>
      <c r="B606" s="1">
        <v>2.5</v>
      </c>
      <c r="C606" s="1">
        <v>2.5</v>
      </c>
      <c r="D606" s="1">
        <v>-0.4</v>
      </c>
      <c r="E606" s="1">
        <v>-0.4</v>
      </c>
      <c r="F606" s="1">
        <v>0.75</v>
      </c>
      <c r="G606" s="1">
        <v>0.75</v>
      </c>
      <c r="H606" s="435"/>
    </row>
    <row r="607" spans="1:8">
      <c r="A607" s="438">
        <v>43467</v>
      </c>
      <c r="B607" s="1">
        <v>2.5</v>
      </c>
      <c r="C607" s="1">
        <v>2.5</v>
      </c>
      <c r="D607" s="1">
        <v>-0.4</v>
      </c>
      <c r="E607" s="1">
        <v>-0.4</v>
      </c>
      <c r="F607" s="1">
        <v>0.75</v>
      </c>
      <c r="G607" s="1">
        <v>0.75</v>
      </c>
      <c r="H607" s="435"/>
    </row>
    <row r="608" spans="1:8">
      <c r="A608" s="438">
        <v>43468</v>
      </c>
      <c r="B608" s="1">
        <v>2.5</v>
      </c>
      <c r="C608" s="1">
        <v>2.5</v>
      </c>
      <c r="D608" s="1">
        <v>-0.4</v>
      </c>
      <c r="E608" s="1">
        <v>-0.4</v>
      </c>
      <c r="F608" s="1">
        <v>0.75</v>
      </c>
      <c r="G608" s="1">
        <v>0.75</v>
      </c>
      <c r="H608" s="435"/>
    </row>
    <row r="609" spans="1:8">
      <c r="A609" s="438">
        <v>43469</v>
      </c>
      <c r="B609" s="1">
        <v>2.5</v>
      </c>
      <c r="C609" s="1">
        <v>2.5</v>
      </c>
      <c r="D609" s="1">
        <v>-0.4</v>
      </c>
      <c r="E609" s="1">
        <v>-0.4</v>
      </c>
      <c r="F609" s="1">
        <v>0.75</v>
      </c>
      <c r="G609" s="1">
        <v>0.75</v>
      </c>
      <c r="H609" s="435"/>
    </row>
    <row r="610" spans="1:8">
      <c r="A610" s="438">
        <v>43470</v>
      </c>
      <c r="B610" s="1">
        <v>2.5</v>
      </c>
      <c r="C610" s="1">
        <v>2.5</v>
      </c>
      <c r="D610" s="1">
        <v>-0.4</v>
      </c>
      <c r="E610" s="1">
        <v>-0.4</v>
      </c>
      <c r="F610" s="1">
        <v>0.75</v>
      </c>
      <c r="G610" s="1">
        <v>0.75</v>
      </c>
      <c r="H610" s="435"/>
    </row>
    <row r="611" spans="1:8">
      <c r="A611" s="438">
        <v>43471</v>
      </c>
      <c r="B611" s="1">
        <v>2.5</v>
      </c>
      <c r="C611" s="1">
        <v>2.5</v>
      </c>
      <c r="D611" s="1">
        <v>-0.4</v>
      </c>
      <c r="E611" s="1">
        <v>-0.4</v>
      </c>
      <c r="F611" s="1">
        <v>0.75</v>
      </c>
      <c r="G611" s="1">
        <v>0.75</v>
      </c>
      <c r="H611" s="435"/>
    </row>
    <row r="612" spans="1:8">
      <c r="A612" s="438">
        <v>43472</v>
      </c>
      <c r="B612" s="1">
        <v>2.5</v>
      </c>
      <c r="C612" s="1">
        <v>2.5</v>
      </c>
      <c r="D612" s="1">
        <v>-0.4</v>
      </c>
      <c r="E612" s="1">
        <v>-0.4</v>
      </c>
      <c r="F612" s="1">
        <v>0.75</v>
      </c>
      <c r="G612" s="1">
        <v>0.75</v>
      </c>
      <c r="H612" s="435"/>
    </row>
    <row r="613" spans="1:8">
      <c r="A613" s="438">
        <v>43473</v>
      </c>
      <c r="B613" s="1">
        <v>2.5</v>
      </c>
      <c r="C613" s="1">
        <v>2.5</v>
      </c>
      <c r="D613" s="1">
        <v>-0.4</v>
      </c>
      <c r="E613" s="1">
        <v>-0.4</v>
      </c>
      <c r="F613" s="1">
        <v>0.75</v>
      </c>
      <c r="G613" s="1">
        <v>0.75</v>
      </c>
      <c r="H613" s="435"/>
    </row>
    <row r="614" spans="1:8">
      <c r="A614" s="438">
        <v>43474</v>
      </c>
      <c r="B614" s="1">
        <v>2.5</v>
      </c>
      <c r="C614" s="1">
        <v>2.5</v>
      </c>
      <c r="D614" s="1">
        <v>-0.4</v>
      </c>
      <c r="E614" s="1">
        <v>-0.4</v>
      </c>
      <c r="F614" s="1">
        <v>0.75</v>
      </c>
      <c r="G614" s="1">
        <v>0.75</v>
      </c>
      <c r="H614" s="435"/>
    </row>
    <row r="615" spans="1:8">
      <c r="A615" s="438">
        <v>43475</v>
      </c>
      <c r="B615" s="1">
        <v>2.5</v>
      </c>
      <c r="C615" s="1">
        <v>2.5</v>
      </c>
      <c r="D615" s="1">
        <v>-0.4</v>
      </c>
      <c r="E615" s="1">
        <v>-0.4</v>
      </c>
      <c r="F615" s="1">
        <v>0.75</v>
      </c>
      <c r="G615" s="1">
        <v>0.75</v>
      </c>
      <c r="H615" s="435"/>
    </row>
    <row r="616" spans="1:8">
      <c r="A616" s="438">
        <v>43476</v>
      </c>
      <c r="B616" s="1">
        <v>2.5</v>
      </c>
      <c r="C616" s="1">
        <v>2.5</v>
      </c>
      <c r="D616" s="1">
        <v>-0.4</v>
      </c>
      <c r="E616" s="1">
        <v>-0.4</v>
      </c>
      <c r="F616" s="1">
        <v>0.75</v>
      </c>
      <c r="G616" s="1">
        <v>0.75</v>
      </c>
      <c r="H616" s="435"/>
    </row>
    <row r="617" spans="1:8">
      <c r="A617" s="438">
        <v>43477</v>
      </c>
      <c r="B617" s="1">
        <v>2.5</v>
      </c>
      <c r="C617" s="1">
        <v>2.5</v>
      </c>
      <c r="D617" s="1">
        <v>-0.4</v>
      </c>
      <c r="E617" s="1">
        <v>-0.4</v>
      </c>
      <c r="F617" s="1">
        <v>0.75</v>
      </c>
      <c r="G617" s="1">
        <v>0.75</v>
      </c>
      <c r="H617" s="435"/>
    </row>
    <row r="618" spans="1:8">
      <c r="A618" s="438">
        <v>43478</v>
      </c>
      <c r="B618" s="1">
        <v>2.5</v>
      </c>
      <c r="C618" s="1">
        <v>2.5</v>
      </c>
      <c r="D618" s="1">
        <v>-0.4</v>
      </c>
      <c r="E618" s="1">
        <v>-0.4</v>
      </c>
      <c r="F618" s="1">
        <v>0.75</v>
      </c>
      <c r="G618" s="1">
        <v>0.75</v>
      </c>
      <c r="H618" s="435"/>
    </row>
    <row r="619" spans="1:8">
      <c r="A619" s="438">
        <v>43479</v>
      </c>
      <c r="B619" s="1">
        <v>2.5</v>
      </c>
      <c r="C619" s="1">
        <v>2.5</v>
      </c>
      <c r="D619" s="1">
        <v>-0.4</v>
      </c>
      <c r="E619" s="1">
        <v>-0.4</v>
      </c>
      <c r="F619" s="1">
        <v>0.75</v>
      </c>
      <c r="G619" s="1">
        <v>0.75</v>
      </c>
      <c r="H619" s="435"/>
    </row>
    <row r="620" spans="1:8">
      <c r="A620" s="438">
        <v>43480</v>
      </c>
      <c r="B620" s="1">
        <v>2.5</v>
      </c>
      <c r="C620" s="1">
        <v>2.5</v>
      </c>
      <c r="D620" s="1">
        <v>-0.4</v>
      </c>
      <c r="E620" s="1">
        <v>-0.4</v>
      </c>
      <c r="F620" s="1">
        <v>0.75</v>
      </c>
      <c r="G620" s="1">
        <v>0.75</v>
      </c>
      <c r="H620" s="435"/>
    </row>
    <row r="621" spans="1:8">
      <c r="A621" s="438">
        <v>43481</v>
      </c>
      <c r="B621" s="1">
        <v>2.5</v>
      </c>
      <c r="C621" s="1">
        <v>2.5</v>
      </c>
      <c r="D621" s="1">
        <v>-0.4</v>
      </c>
      <c r="E621" s="1">
        <v>-0.4</v>
      </c>
      <c r="F621" s="1">
        <v>0.75</v>
      </c>
      <c r="G621" s="1">
        <v>0.75</v>
      </c>
      <c r="H621" s="435"/>
    </row>
    <row r="622" spans="1:8">
      <c r="A622" s="438">
        <v>43482</v>
      </c>
      <c r="B622" s="1">
        <v>2.5</v>
      </c>
      <c r="C622" s="1">
        <v>2.5</v>
      </c>
      <c r="D622" s="1">
        <v>-0.4</v>
      </c>
      <c r="E622" s="1">
        <v>-0.4</v>
      </c>
      <c r="F622" s="1">
        <v>0.75</v>
      </c>
      <c r="G622" s="1">
        <v>0.75</v>
      </c>
      <c r="H622" s="435"/>
    </row>
    <row r="623" spans="1:8">
      <c r="A623" s="438">
        <v>43483</v>
      </c>
      <c r="B623" s="1">
        <v>2.5</v>
      </c>
      <c r="C623" s="1">
        <v>2.5</v>
      </c>
      <c r="D623" s="1">
        <v>-0.4</v>
      </c>
      <c r="E623" s="1">
        <v>-0.4</v>
      </c>
      <c r="F623" s="1">
        <v>0.75</v>
      </c>
      <c r="G623" s="1">
        <v>0.75</v>
      </c>
      <c r="H623" s="435"/>
    </row>
    <row r="624" spans="1:8">
      <c r="A624" s="438">
        <v>43484</v>
      </c>
      <c r="B624" s="1">
        <v>2.5</v>
      </c>
      <c r="C624" s="1">
        <v>2.5</v>
      </c>
      <c r="D624" s="1">
        <v>-0.4</v>
      </c>
      <c r="E624" s="1">
        <v>-0.4</v>
      </c>
      <c r="F624" s="1">
        <v>0.75</v>
      </c>
      <c r="G624" s="1">
        <v>0.75</v>
      </c>
      <c r="H624" s="435"/>
    </row>
    <row r="625" spans="1:8">
      <c r="A625" s="438">
        <v>43485</v>
      </c>
      <c r="B625" s="1">
        <v>2.5</v>
      </c>
      <c r="C625" s="1">
        <v>2.5</v>
      </c>
      <c r="D625" s="1">
        <v>-0.4</v>
      </c>
      <c r="E625" s="1">
        <v>-0.4</v>
      </c>
      <c r="F625" s="1">
        <v>0.75</v>
      </c>
      <c r="G625" s="1">
        <v>0.75</v>
      </c>
      <c r="H625" s="435"/>
    </row>
    <row r="626" spans="1:8">
      <c r="A626" s="438">
        <v>43486</v>
      </c>
      <c r="B626" s="1">
        <v>2.5</v>
      </c>
      <c r="C626" s="1">
        <v>2.5</v>
      </c>
      <c r="D626" s="1">
        <v>-0.4</v>
      </c>
      <c r="E626" s="1">
        <v>-0.4</v>
      </c>
      <c r="F626" s="1">
        <v>0.75</v>
      </c>
      <c r="G626" s="1">
        <v>0.75</v>
      </c>
      <c r="H626" s="435"/>
    </row>
    <row r="627" spans="1:8">
      <c r="A627" s="438">
        <v>43487</v>
      </c>
      <c r="B627" s="1">
        <v>2.5</v>
      </c>
      <c r="C627" s="1">
        <v>2.5</v>
      </c>
      <c r="D627" s="1">
        <v>-0.4</v>
      </c>
      <c r="E627" s="1">
        <v>-0.4</v>
      </c>
      <c r="F627" s="1">
        <v>0.75</v>
      </c>
      <c r="G627" s="1">
        <v>0.75</v>
      </c>
      <c r="H627" s="435"/>
    </row>
    <row r="628" spans="1:8">
      <c r="A628" s="438">
        <v>43488</v>
      </c>
      <c r="B628" s="1">
        <v>2.5</v>
      </c>
      <c r="C628" s="1">
        <v>2.5</v>
      </c>
      <c r="D628" s="1">
        <v>-0.4</v>
      </c>
      <c r="E628" s="1">
        <v>-0.4</v>
      </c>
      <c r="F628" s="1">
        <v>0.75</v>
      </c>
      <c r="G628" s="1">
        <v>0.75</v>
      </c>
      <c r="H628" s="435"/>
    </row>
    <row r="629" spans="1:8">
      <c r="A629" s="438">
        <v>43489</v>
      </c>
      <c r="B629" s="1">
        <v>2.5</v>
      </c>
      <c r="C629" s="1">
        <v>2.5</v>
      </c>
      <c r="D629" s="1">
        <v>-0.4</v>
      </c>
      <c r="E629" s="1">
        <v>-0.4</v>
      </c>
      <c r="F629" s="1">
        <v>0.75</v>
      </c>
      <c r="G629" s="1">
        <v>0.75</v>
      </c>
      <c r="H629" s="435"/>
    </row>
    <row r="630" spans="1:8">
      <c r="A630" s="438">
        <v>43490</v>
      </c>
      <c r="B630" s="1">
        <v>2.5</v>
      </c>
      <c r="C630" s="1">
        <v>2.5</v>
      </c>
      <c r="D630" s="1">
        <v>-0.4</v>
      </c>
      <c r="E630" s="1">
        <v>-0.4</v>
      </c>
      <c r="F630" s="1">
        <v>0.75</v>
      </c>
      <c r="G630" s="1">
        <v>0.75</v>
      </c>
      <c r="H630" s="435"/>
    </row>
    <row r="631" spans="1:8">
      <c r="A631" s="438">
        <v>43491</v>
      </c>
      <c r="B631" s="1">
        <v>2.5</v>
      </c>
      <c r="C631" s="1">
        <v>2.5</v>
      </c>
      <c r="D631" s="1">
        <v>-0.4</v>
      </c>
      <c r="E631" s="1">
        <v>-0.4</v>
      </c>
      <c r="F631" s="1">
        <v>0.75</v>
      </c>
      <c r="G631" s="1">
        <v>0.75</v>
      </c>
      <c r="H631" s="435"/>
    </row>
    <row r="632" spans="1:8">
      <c r="A632" s="438">
        <v>43492</v>
      </c>
      <c r="B632" s="1">
        <v>2.5</v>
      </c>
      <c r="C632" s="1">
        <v>2.5</v>
      </c>
      <c r="D632" s="1">
        <v>-0.4</v>
      </c>
      <c r="E632" s="1">
        <v>-0.4</v>
      </c>
      <c r="F632" s="1">
        <v>0.75</v>
      </c>
      <c r="G632" s="1">
        <v>0.75</v>
      </c>
      <c r="H632" s="435"/>
    </row>
    <row r="633" spans="1:8">
      <c r="A633" s="438">
        <v>43493</v>
      </c>
      <c r="B633" s="1">
        <v>2.5</v>
      </c>
      <c r="C633" s="1">
        <v>2.5</v>
      </c>
      <c r="D633" s="1">
        <v>-0.4</v>
      </c>
      <c r="E633" s="1">
        <v>-0.4</v>
      </c>
      <c r="F633" s="1">
        <v>0.75</v>
      </c>
      <c r="G633" s="1">
        <v>0.75</v>
      </c>
      <c r="H633" s="435"/>
    </row>
    <row r="634" spans="1:8">
      <c r="A634" s="438">
        <v>43494</v>
      </c>
      <c r="B634" s="1">
        <v>2.5</v>
      </c>
      <c r="C634" s="1">
        <v>2.5</v>
      </c>
      <c r="D634" s="1">
        <v>-0.4</v>
      </c>
      <c r="E634" s="1">
        <v>-0.4</v>
      </c>
      <c r="F634" s="1">
        <v>0.75</v>
      </c>
      <c r="G634" s="1">
        <v>0.75</v>
      </c>
      <c r="H634" s="435"/>
    </row>
    <row r="635" spans="1:8">
      <c r="A635" s="438">
        <v>43495</v>
      </c>
      <c r="B635" s="1">
        <v>2.5</v>
      </c>
      <c r="C635" s="1">
        <v>2.5</v>
      </c>
      <c r="D635" s="1">
        <v>-0.4</v>
      </c>
      <c r="E635" s="1">
        <v>-0.4</v>
      </c>
      <c r="F635" s="1">
        <v>0.75</v>
      </c>
      <c r="G635" s="1">
        <v>0.75</v>
      </c>
      <c r="H635" s="435"/>
    </row>
    <row r="636" spans="1:8">
      <c r="A636" s="438">
        <v>43496</v>
      </c>
      <c r="B636" s="1">
        <v>2.5</v>
      </c>
      <c r="C636" s="1">
        <v>2.5</v>
      </c>
      <c r="D636" s="1">
        <v>-0.4</v>
      </c>
      <c r="E636" s="1">
        <v>-0.4</v>
      </c>
      <c r="F636" s="1">
        <v>0.75</v>
      </c>
      <c r="G636" s="1">
        <v>0.75</v>
      </c>
      <c r="H636" s="435"/>
    </row>
    <row r="637" spans="1:8">
      <c r="A637" s="438">
        <v>43497</v>
      </c>
      <c r="B637" s="1">
        <v>2.5</v>
      </c>
      <c r="C637" s="1">
        <v>2.5</v>
      </c>
      <c r="D637" s="1">
        <v>-0.4</v>
      </c>
      <c r="E637" s="1">
        <v>-0.4</v>
      </c>
      <c r="F637" s="1">
        <v>0.75</v>
      </c>
      <c r="G637" s="1">
        <v>0.75</v>
      </c>
      <c r="H637" s="435"/>
    </row>
    <row r="638" spans="1:8">
      <c r="A638" s="438">
        <v>43498</v>
      </c>
      <c r="B638" s="1">
        <v>2.5</v>
      </c>
      <c r="C638" s="1">
        <v>2.5</v>
      </c>
      <c r="D638" s="1">
        <v>-0.4</v>
      </c>
      <c r="E638" s="1">
        <v>-0.4</v>
      </c>
      <c r="F638" s="1">
        <v>0.75</v>
      </c>
      <c r="G638" s="1">
        <v>0.75</v>
      </c>
      <c r="H638" s="435"/>
    </row>
    <row r="639" spans="1:8">
      <c r="A639" s="438">
        <v>43499</v>
      </c>
      <c r="B639" s="1">
        <v>2.5</v>
      </c>
      <c r="C639" s="1">
        <v>2.5</v>
      </c>
      <c r="D639" s="1">
        <v>-0.4</v>
      </c>
      <c r="E639" s="1">
        <v>-0.4</v>
      </c>
      <c r="F639" s="1">
        <v>0.75</v>
      </c>
      <c r="G639" s="1">
        <v>0.75</v>
      </c>
      <c r="H639" s="435"/>
    </row>
    <row r="640" spans="1:8">
      <c r="A640" s="438">
        <v>43500</v>
      </c>
      <c r="B640" s="1">
        <v>2.5</v>
      </c>
      <c r="C640" s="1">
        <v>2.5</v>
      </c>
      <c r="D640" s="1">
        <v>-0.4</v>
      </c>
      <c r="E640" s="1">
        <v>-0.4</v>
      </c>
      <c r="F640" s="1">
        <v>0.75</v>
      </c>
      <c r="G640" s="1">
        <v>0.75</v>
      </c>
      <c r="H640" s="435"/>
    </row>
    <row r="641" spans="1:8">
      <c r="A641" s="438">
        <v>43501</v>
      </c>
      <c r="B641" s="1">
        <v>2.5</v>
      </c>
      <c r="C641" s="1">
        <v>2.5</v>
      </c>
      <c r="D641" s="1">
        <v>-0.4</v>
      </c>
      <c r="E641" s="1">
        <v>-0.4</v>
      </c>
      <c r="F641" s="1">
        <v>0.75</v>
      </c>
      <c r="G641" s="1">
        <v>0.75</v>
      </c>
      <c r="H641" s="435"/>
    </row>
    <row r="642" spans="1:8">
      <c r="A642" s="438">
        <v>43502</v>
      </c>
      <c r="B642" s="1">
        <v>2.5</v>
      </c>
      <c r="C642" s="1">
        <v>2.5</v>
      </c>
      <c r="D642" s="1">
        <v>-0.4</v>
      </c>
      <c r="E642" s="1">
        <v>-0.4</v>
      </c>
      <c r="F642" s="1">
        <v>0.75</v>
      </c>
      <c r="G642" s="1">
        <v>0.75</v>
      </c>
      <c r="H642" s="435"/>
    </row>
    <row r="643" spans="1:8">
      <c r="A643" s="438">
        <v>43503</v>
      </c>
      <c r="B643" s="1">
        <v>2.5</v>
      </c>
      <c r="C643" s="1">
        <v>2.5</v>
      </c>
      <c r="D643" s="1">
        <v>-0.4</v>
      </c>
      <c r="E643" s="1">
        <v>-0.4</v>
      </c>
      <c r="F643" s="1">
        <v>0.75</v>
      </c>
      <c r="G643" s="1">
        <v>0.75</v>
      </c>
      <c r="H643" s="435"/>
    </row>
    <row r="644" spans="1:8">
      <c r="A644" s="438">
        <v>43504</v>
      </c>
      <c r="B644" s="1">
        <v>2.5</v>
      </c>
      <c r="C644" s="1">
        <v>2.5</v>
      </c>
      <c r="D644" s="1">
        <v>-0.4</v>
      </c>
      <c r="E644" s="1">
        <v>-0.4</v>
      </c>
      <c r="F644" s="1">
        <v>0.75</v>
      </c>
      <c r="G644" s="1">
        <v>0.75</v>
      </c>
      <c r="H644" s="435"/>
    </row>
    <row r="645" spans="1:8">
      <c r="A645" s="438">
        <v>43505</v>
      </c>
      <c r="B645" s="1">
        <v>2.5</v>
      </c>
      <c r="C645" s="1">
        <v>2.5</v>
      </c>
      <c r="D645" s="1">
        <v>-0.4</v>
      </c>
      <c r="E645" s="1">
        <v>-0.4</v>
      </c>
      <c r="F645" s="1">
        <v>0.75</v>
      </c>
      <c r="G645" s="1">
        <v>0.75</v>
      </c>
      <c r="H645" s="435"/>
    </row>
    <row r="646" spans="1:8">
      <c r="A646" s="438">
        <v>43506</v>
      </c>
      <c r="B646" s="1">
        <v>2.5</v>
      </c>
      <c r="C646" s="1">
        <v>2.5</v>
      </c>
      <c r="D646" s="1">
        <v>-0.4</v>
      </c>
      <c r="E646" s="1">
        <v>-0.4</v>
      </c>
      <c r="F646" s="1">
        <v>0.75</v>
      </c>
      <c r="G646" s="1">
        <v>0.75</v>
      </c>
      <c r="H646" s="435"/>
    </row>
    <row r="647" spans="1:8">
      <c r="A647" s="438">
        <v>43507</v>
      </c>
      <c r="B647" s="1">
        <v>2.5</v>
      </c>
      <c r="C647" s="1">
        <v>2.5</v>
      </c>
      <c r="D647" s="1">
        <v>-0.4</v>
      </c>
      <c r="E647" s="1">
        <v>-0.4</v>
      </c>
      <c r="F647" s="1">
        <v>0.75</v>
      </c>
      <c r="G647" s="1">
        <v>0.75</v>
      </c>
      <c r="H647" s="435"/>
    </row>
    <row r="648" spans="1:8">
      <c r="A648" s="438">
        <v>43508</v>
      </c>
      <c r="B648" s="1">
        <v>2.5</v>
      </c>
      <c r="C648" s="1">
        <v>2.5</v>
      </c>
      <c r="D648" s="1">
        <v>-0.4</v>
      </c>
      <c r="E648" s="1">
        <v>-0.4</v>
      </c>
      <c r="F648" s="1">
        <v>0.75</v>
      </c>
      <c r="G648" s="1">
        <v>0.75</v>
      </c>
      <c r="H648" s="435"/>
    </row>
    <row r="649" spans="1:8">
      <c r="A649" s="438">
        <v>43509</v>
      </c>
      <c r="B649" s="1">
        <v>2.5</v>
      </c>
      <c r="C649" s="1">
        <v>2.5</v>
      </c>
      <c r="D649" s="1">
        <v>-0.4</v>
      </c>
      <c r="E649" s="1">
        <v>-0.4</v>
      </c>
      <c r="F649" s="1">
        <v>0.75</v>
      </c>
      <c r="G649" s="1">
        <v>0.75</v>
      </c>
      <c r="H649" s="435"/>
    </row>
    <row r="650" spans="1:8">
      <c r="A650" s="438">
        <v>43510</v>
      </c>
      <c r="B650" s="1">
        <v>2.5</v>
      </c>
      <c r="C650" s="1">
        <v>2.5</v>
      </c>
      <c r="D650" s="1">
        <v>-0.4</v>
      </c>
      <c r="E650" s="1">
        <v>-0.4</v>
      </c>
      <c r="F650" s="1">
        <v>0.75</v>
      </c>
      <c r="G650" s="1">
        <v>0.75</v>
      </c>
      <c r="H650" s="435"/>
    </row>
    <row r="651" spans="1:8">
      <c r="A651" s="438">
        <v>43511</v>
      </c>
      <c r="B651" s="1">
        <v>2.5</v>
      </c>
      <c r="C651" s="1">
        <v>2.5</v>
      </c>
      <c r="D651" s="1">
        <v>-0.4</v>
      </c>
      <c r="E651" s="1">
        <v>-0.4</v>
      </c>
      <c r="F651" s="1">
        <v>0.75</v>
      </c>
      <c r="G651" s="1">
        <v>0.75</v>
      </c>
      <c r="H651" s="435"/>
    </row>
    <row r="652" spans="1:8">
      <c r="A652" s="438">
        <v>43512</v>
      </c>
      <c r="B652" s="1">
        <v>2.5</v>
      </c>
      <c r="C652" s="1">
        <v>2.5</v>
      </c>
      <c r="D652" s="1">
        <v>-0.4</v>
      </c>
      <c r="E652" s="1">
        <v>-0.4</v>
      </c>
      <c r="F652" s="1">
        <v>0.75</v>
      </c>
      <c r="G652" s="1">
        <v>0.75</v>
      </c>
      <c r="H652" s="435"/>
    </row>
    <row r="653" spans="1:8">
      <c r="A653" s="438">
        <v>43513</v>
      </c>
      <c r="B653" s="1">
        <v>2.5</v>
      </c>
      <c r="C653" s="1">
        <v>2.5</v>
      </c>
      <c r="D653" s="1">
        <v>-0.4</v>
      </c>
      <c r="E653" s="1">
        <v>-0.4</v>
      </c>
      <c r="F653" s="1">
        <v>0.75</v>
      </c>
      <c r="G653" s="1">
        <v>0.75</v>
      </c>
      <c r="H653" s="435"/>
    </row>
    <row r="654" spans="1:8">
      <c r="A654" s="438">
        <v>43514</v>
      </c>
      <c r="B654" s="1">
        <v>2.5</v>
      </c>
      <c r="C654" s="1">
        <v>2.5</v>
      </c>
      <c r="D654" s="1">
        <v>-0.4</v>
      </c>
      <c r="E654" s="1">
        <v>-0.4</v>
      </c>
      <c r="F654" s="1">
        <v>0.75</v>
      </c>
      <c r="G654" s="1">
        <v>0.75</v>
      </c>
      <c r="H654" s="435"/>
    </row>
    <row r="655" spans="1:8">
      <c r="A655" s="438">
        <v>43515</v>
      </c>
      <c r="B655" s="1">
        <v>2.5</v>
      </c>
      <c r="C655" s="1">
        <v>2.5</v>
      </c>
      <c r="D655" s="1">
        <v>-0.4</v>
      </c>
      <c r="E655" s="1">
        <v>-0.4</v>
      </c>
      <c r="F655" s="1">
        <v>0.75</v>
      </c>
      <c r="G655" s="1">
        <v>0.75</v>
      </c>
      <c r="H655" s="435"/>
    </row>
    <row r="656" spans="1:8">
      <c r="A656" s="438">
        <v>43516</v>
      </c>
      <c r="B656" s="1">
        <v>2.5</v>
      </c>
      <c r="C656" s="1">
        <v>2.5</v>
      </c>
      <c r="D656" s="1">
        <v>-0.4</v>
      </c>
      <c r="E656" s="1">
        <v>-0.4</v>
      </c>
      <c r="F656" s="1">
        <v>0.75</v>
      </c>
      <c r="G656" s="1">
        <v>0.75</v>
      </c>
      <c r="H656" s="435"/>
    </row>
    <row r="657" spans="1:8">
      <c r="A657" s="438">
        <v>43517</v>
      </c>
      <c r="B657" s="1">
        <v>2.5</v>
      </c>
      <c r="C657" s="1">
        <v>2.5</v>
      </c>
      <c r="D657" s="1">
        <v>-0.4</v>
      </c>
      <c r="E657" s="1">
        <v>-0.4</v>
      </c>
      <c r="F657" s="1">
        <v>0.75</v>
      </c>
      <c r="G657" s="1">
        <v>0.75</v>
      </c>
      <c r="H657" s="435"/>
    </row>
    <row r="658" spans="1:8">
      <c r="A658" s="438">
        <v>43518</v>
      </c>
      <c r="B658" s="1">
        <v>2.5</v>
      </c>
      <c r="C658" s="1">
        <v>2.5</v>
      </c>
      <c r="D658" s="1">
        <v>-0.4</v>
      </c>
      <c r="E658" s="1">
        <v>-0.4</v>
      </c>
      <c r="F658" s="1">
        <v>0.75</v>
      </c>
      <c r="G658" s="1">
        <v>0.75</v>
      </c>
      <c r="H658" s="435"/>
    </row>
    <row r="659" spans="1:8">
      <c r="A659" s="438">
        <v>43519</v>
      </c>
      <c r="B659" s="1">
        <v>2.5</v>
      </c>
      <c r="C659" s="1">
        <v>2.5</v>
      </c>
      <c r="D659" s="1">
        <v>-0.4</v>
      </c>
      <c r="E659" s="1">
        <v>-0.4</v>
      </c>
      <c r="F659" s="1">
        <v>0.75</v>
      </c>
      <c r="G659" s="1">
        <v>0.75</v>
      </c>
      <c r="H659" s="435"/>
    </row>
    <row r="660" spans="1:8">
      <c r="A660" s="438">
        <v>43520</v>
      </c>
      <c r="B660" s="1">
        <v>2.5</v>
      </c>
      <c r="C660" s="1">
        <v>2.5</v>
      </c>
      <c r="D660" s="1">
        <v>-0.4</v>
      </c>
      <c r="E660" s="1">
        <v>-0.4</v>
      </c>
      <c r="F660" s="1">
        <v>0.75</v>
      </c>
      <c r="G660" s="1">
        <v>0.75</v>
      </c>
      <c r="H660" s="435"/>
    </row>
    <row r="661" spans="1:8">
      <c r="A661" s="438">
        <v>43521</v>
      </c>
      <c r="B661" s="1">
        <v>2.5</v>
      </c>
      <c r="C661" s="1">
        <v>2.5</v>
      </c>
      <c r="D661" s="1">
        <v>-0.4</v>
      </c>
      <c r="E661" s="1">
        <v>-0.4</v>
      </c>
      <c r="F661" s="1">
        <v>0.75</v>
      </c>
      <c r="G661" s="1">
        <v>0.75</v>
      </c>
      <c r="H661" s="435"/>
    </row>
    <row r="662" spans="1:8">
      <c r="A662" s="438">
        <v>43522</v>
      </c>
      <c r="B662" s="1">
        <v>2.5</v>
      </c>
      <c r="C662" s="1">
        <v>2.5</v>
      </c>
      <c r="D662" s="1">
        <v>-0.4</v>
      </c>
      <c r="E662" s="1">
        <v>-0.4</v>
      </c>
      <c r="F662" s="1">
        <v>0.75</v>
      </c>
      <c r="G662" s="1">
        <v>0.75</v>
      </c>
      <c r="H662" s="435"/>
    </row>
    <row r="663" spans="1:8">
      <c r="A663" s="438">
        <v>43523</v>
      </c>
      <c r="B663" s="1">
        <v>2.5</v>
      </c>
      <c r="C663" s="1">
        <v>2.5</v>
      </c>
      <c r="D663" s="1">
        <v>-0.4</v>
      </c>
      <c r="E663" s="1">
        <v>-0.4</v>
      </c>
      <c r="F663" s="1">
        <v>0.75</v>
      </c>
      <c r="G663" s="1">
        <v>0.75</v>
      </c>
      <c r="H663" s="435"/>
    </row>
    <row r="664" spans="1:8">
      <c r="A664" s="438">
        <v>43524</v>
      </c>
      <c r="B664" s="1">
        <v>2.5</v>
      </c>
      <c r="C664" s="1">
        <v>2.5</v>
      </c>
      <c r="D664" s="1">
        <v>-0.4</v>
      </c>
      <c r="E664" s="1">
        <v>-0.4</v>
      </c>
      <c r="F664" s="1">
        <v>0.75</v>
      </c>
      <c r="G664" s="1">
        <v>0.75</v>
      </c>
      <c r="H664" s="435"/>
    </row>
    <row r="665" spans="1:8">
      <c r="A665" s="438">
        <v>43525</v>
      </c>
      <c r="B665" s="1">
        <v>2.5</v>
      </c>
      <c r="C665" s="1">
        <v>2.5</v>
      </c>
      <c r="D665" s="1">
        <v>-0.4</v>
      </c>
      <c r="E665" s="1">
        <v>-0.4</v>
      </c>
      <c r="F665" s="1">
        <v>0.75</v>
      </c>
      <c r="G665" s="1">
        <v>0.75</v>
      </c>
      <c r="H665" s="435"/>
    </row>
    <row r="666" spans="1:8">
      <c r="A666" s="438">
        <v>43526</v>
      </c>
      <c r="B666" s="1">
        <v>2.5</v>
      </c>
      <c r="C666" s="1">
        <v>2.5</v>
      </c>
      <c r="D666" s="1">
        <v>-0.4</v>
      </c>
      <c r="E666" s="1">
        <v>-0.4</v>
      </c>
      <c r="F666" s="1">
        <v>0.75</v>
      </c>
      <c r="G666" s="1">
        <v>0.75</v>
      </c>
      <c r="H666" s="435"/>
    </row>
    <row r="667" spans="1:8">
      <c r="A667" s="438">
        <v>43527</v>
      </c>
      <c r="B667" s="1">
        <v>2.5</v>
      </c>
      <c r="C667" s="1">
        <v>2.5</v>
      </c>
      <c r="D667" s="1">
        <v>-0.4</v>
      </c>
      <c r="E667" s="1">
        <v>-0.4</v>
      </c>
      <c r="F667" s="1">
        <v>0.75</v>
      </c>
      <c r="G667" s="1">
        <v>0.75</v>
      </c>
      <c r="H667" s="435"/>
    </row>
    <row r="668" spans="1:8">
      <c r="A668" s="438">
        <v>43528</v>
      </c>
      <c r="B668" s="1">
        <v>2.5</v>
      </c>
      <c r="C668" s="1">
        <v>2.5</v>
      </c>
      <c r="D668" s="1">
        <v>-0.4</v>
      </c>
      <c r="E668" s="1">
        <v>-0.4</v>
      </c>
      <c r="F668" s="1">
        <v>0.75</v>
      </c>
      <c r="G668" s="1">
        <v>0.75</v>
      </c>
      <c r="H668" s="435"/>
    </row>
    <row r="669" spans="1:8">
      <c r="A669" s="438">
        <v>43529</v>
      </c>
      <c r="B669" s="1">
        <v>2.5</v>
      </c>
      <c r="C669" s="1">
        <v>2.5</v>
      </c>
      <c r="D669" s="1">
        <v>-0.4</v>
      </c>
      <c r="E669" s="1">
        <v>-0.4</v>
      </c>
      <c r="F669" s="1">
        <v>0.75</v>
      </c>
      <c r="G669" s="1">
        <v>0.75</v>
      </c>
      <c r="H669" s="435"/>
    </row>
    <row r="670" spans="1:8">
      <c r="A670" s="438">
        <v>43530</v>
      </c>
      <c r="B670" s="1">
        <v>2.5</v>
      </c>
      <c r="C670" s="1">
        <v>2.5</v>
      </c>
      <c r="D670" s="1">
        <v>-0.4</v>
      </c>
      <c r="E670" s="1">
        <v>-0.4</v>
      </c>
      <c r="F670" s="1">
        <v>0.75</v>
      </c>
      <c r="G670" s="1">
        <v>0.75</v>
      </c>
      <c r="H670" s="435"/>
    </row>
    <row r="671" spans="1:8">
      <c r="A671" s="438">
        <v>43531</v>
      </c>
      <c r="B671" s="1">
        <v>2.5</v>
      </c>
      <c r="C671" s="1">
        <v>2.5</v>
      </c>
      <c r="D671" s="1">
        <v>-0.4</v>
      </c>
      <c r="E671" s="1">
        <v>-0.4</v>
      </c>
      <c r="F671" s="1">
        <v>0.75</v>
      </c>
      <c r="G671" s="1">
        <v>0.75</v>
      </c>
      <c r="H671" s="435"/>
    </row>
    <row r="672" spans="1:8">
      <c r="A672" s="438">
        <v>43532</v>
      </c>
      <c r="B672" s="1">
        <v>2.5</v>
      </c>
      <c r="C672" s="1">
        <v>2.5</v>
      </c>
      <c r="D672" s="1">
        <v>-0.4</v>
      </c>
      <c r="E672" s="1">
        <v>-0.4</v>
      </c>
      <c r="F672" s="1">
        <v>0.75</v>
      </c>
      <c r="G672" s="1">
        <v>0.75</v>
      </c>
      <c r="H672" s="435"/>
    </row>
    <row r="673" spans="1:8">
      <c r="A673" s="438">
        <v>43533</v>
      </c>
      <c r="B673" s="1">
        <v>2.5</v>
      </c>
      <c r="C673" s="1">
        <v>2.5</v>
      </c>
      <c r="D673" s="1">
        <v>-0.4</v>
      </c>
      <c r="E673" s="1">
        <v>-0.4</v>
      </c>
      <c r="F673" s="1">
        <v>0.75</v>
      </c>
      <c r="G673" s="1">
        <v>0.75</v>
      </c>
      <c r="H673" s="435"/>
    </row>
    <row r="674" spans="1:8">
      <c r="A674" s="438">
        <v>43534</v>
      </c>
      <c r="B674" s="1">
        <v>2.5</v>
      </c>
      <c r="C674" s="1">
        <v>2.5</v>
      </c>
      <c r="D674" s="1">
        <v>-0.4</v>
      </c>
      <c r="E674" s="1">
        <v>-0.4</v>
      </c>
      <c r="F674" s="1">
        <v>0.75</v>
      </c>
      <c r="G674" s="1">
        <v>0.75</v>
      </c>
      <c r="H674" s="435"/>
    </row>
    <row r="675" spans="1:8">
      <c r="A675" s="438">
        <v>43535</v>
      </c>
      <c r="B675" s="1">
        <v>2.5</v>
      </c>
      <c r="C675" s="1">
        <v>2.5</v>
      </c>
      <c r="D675" s="1">
        <v>-0.4</v>
      </c>
      <c r="E675" s="1">
        <v>-0.4</v>
      </c>
      <c r="F675" s="1">
        <v>0.75</v>
      </c>
      <c r="G675" s="1">
        <v>0.75</v>
      </c>
      <c r="H675" s="435"/>
    </row>
    <row r="676" spans="1:8">
      <c r="A676" s="438">
        <v>43536</v>
      </c>
      <c r="B676" s="1">
        <v>2.5</v>
      </c>
      <c r="C676" s="1">
        <v>2.5</v>
      </c>
      <c r="D676" s="1">
        <v>-0.4</v>
      </c>
      <c r="E676" s="1">
        <v>-0.4</v>
      </c>
      <c r="F676" s="1">
        <v>0.75</v>
      </c>
      <c r="G676" s="1">
        <v>0.75</v>
      </c>
      <c r="H676" s="435"/>
    </row>
    <row r="677" spans="1:8">
      <c r="A677" s="438">
        <v>43537</v>
      </c>
      <c r="B677" s="1">
        <v>2.5</v>
      </c>
      <c r="C677" s="1">
        <v>2.5</v>
      </c>
      <c r="D677" s="1">
        <v>-0.4</v>
      </c>
      <c r="E677" s="1">
        <v>-0.4</v>
      </c>
      <c r="F677" s="1">
        <v>0.75</v>
      </c>
      <c r="G677" s="1">
        <v>0.75</v>
      </c>
      <c r="H677" s="435"/>
    </row>
    <row r="678" spans="1:8">
      <c r="A678" s="438">
        <v>43538</v>
      </c>
      <c r="B678" s="1">
        <v>2.5</v>
      </c>
      <c r="C678" s="1">
        <v>2.5</v>
      </c>
      <c r="D678" s="1">
        <v>-0.4</v>
      </c>
      <c r="E678" s="1">
        <v>-0.4</v>
      </c>
      <c r="F678" s="1">
        <v>0.75</v>
      </c>
      <c r="G678" s="1">
        <v>0.75</v>
      </c>
      <c r="H678" s="435"/>
    </row>
    <row r="679" spans="1:8">
      <c r="A679" s="438">
        <v>43539</v>
      </c>
      <c r="B679" s="1">
        <v>2.5</v>
      </c>
      <c r="C679" s="1">
        <v>2.5</v>
      </c>
      <c r="D679" s="1">
        <v>-0.4</v>
      </c>
      <c r="E679" s="1">
        <v>-0.4</v>
      </c>
      <c r="F679" s="1">
        <v>0.75</v>
      </c>
      <c r="G679" s="1">
        <v>0.75</v>
      </c>
      <c r="H679" s="435"/>
    </row>
    <row r="680" spans="1:8">
      <c r="A680" s="438">
        <v>43540</v>
      </c>
      <c r="B680" s="1">
        <v>2.5</v>
      </c>
      <c r="C680" s="1">
        <v>2.5</v>
      </c>
      <c r="D680" s="1">
        <v>-0.4</v>
      </c>
      <c r="E680" s="1">
        <v>-0.4</v>
      </c>
      <c r="F680" s="1">
        <v>0.75</v>
      </c>
      <c r="G680" s="1">
        <v>0.75</v>
      </c>
      <c r="H680" s="435"/>
    </row>
    <row r="681" spans="1:8">
      <c r="A681" s="438">
        <v>43541</v>
      </c>
      <c r="B681" s="1">
        <v>2.5</v>
      </c>
      <c r="C681" s="1">
        <v>2.5</v>
      </c>
      <c r="D681" s="1">
        <v>-0.4</v>
      </c>
      <c r="E681" s="1">
        <v>-0.4</v>
      </c>
      <c r="F681" s="1">
        <v>0.75</v>
      </c>
      <c r="G681" s="1">
        <v>0.75</v>
      </c>
      <c r="H681" s="435"/>
    </row>
    <row r="682" spans="1:8">
      <c r="A682" s="438">
        <v>43542</v>
      </c>
      <c r="B682" s="1">
        <v>2.5</v>
      </c>
      <c r="C682" s="1">
        <v>2.5</v>
      </c>
      <c r="D682" s="1">
        <v>-0.4</v>
      </c>
      <c r="E682" s="1">
        <v>-0.4</v>
      </c>
      <c r="F682" s="1">
        <v>0.75</v>
      </c>
      <c r="G682" s="1">
        <v>0.75</v>
      </c>
      <c r="H682" s="435"/>
    </row>
    <row r="683" spans="1:8">
      <c r="A683" s="438">
        <v>43543</v>
      </c>
      <c r="B683" s="1">
        <v>2.5</v>
      </c>
      <c r="C683" s="1">
        <v>2.5</v>
      </c>
      <c r="D683" s="1">
        <v>-0.4</v>
      </c>
      <c r="E683" s="1">
        <v>-0.4</v>
      </c>
      <c r="F683" s="1">
        <v>0.75</v>
      </c>
      <c r="G683" s="1">
        <v>0.75</v>
      </c>
      <c r="H683" s="435"/>
    </row>
    <row r="684" spans="1:8">
      <c r="A684" s="438">
        <v>43544</v>
      </c>
      <c r="B684" s="1">
        <v>2.5</v>
      </c>
      <c r="C684" s="1">
        <v>2.5</v>
      </c>
      <c r="D684" s="1">
        <v>-0.4</v>
      </c>
      <c r="E684" s="1">
        <v>-0.4</v>
      </c>
      <c r="F684" s="1">
        <v>0.75</v>
      </c>
      <c r="G684" s="1">
        <v>0.75</v>
      </c>
      <c r="H684" s="435"/>
    </row>
    <row r="685" spans="1:8">
      <c r="A685" s="438">
        <v>43545</v>
      </c>
      <c r="B685" s="1">
        <v>2.5</v>
      </c>
      <c r="C685" s="1">
        <v>2.5</v>
      </c>
      <c r="D685" s="1">
        <v>-0.4</v>
      </c>
      <c r="E685" s="1">
        <v>-0.4</v>
      </c>
      <c r="F685" s="1">
        <v>0.75</v>
      </c>
      <c r="G685" s="1">
        <v>0.75</v>
      </c>
      <c r="H685" s="435"/>
    </row>
    <row r="686" spans="1:8">
      <c r="A686" s="438">
        <v>43546</v>
      </c>
      <c r="B686" s="1">
        <v>2.5</v>
      </c>
      <c r="C686" s="1">
        <v>2.5</v>
      </c>
      <c r="D686" s="1">
        <v>-0.4</v>
      </c>
      <c r="E686" s="1">
        <v>-0.4</v>
      </c>
      <c r="F686" s="1">
        <v>0.75</v>
      </c>
      <c r="G686" s="1">
        <v>0.75</v>
      </c>
      <c r="H686" s="435"/>
    </row>
    <row r="687" spans="1:8">
      <c r="A687" s="438">
        <v>43547</v>
      </c>
      <c r="B687" s="1">
        <v>2.5</v>
      </c>
      <c r="C687" s="1">
        <v>2.5</v>
      </c>
      <c r="D687" s="1">
        <v>-0.4</v>
      </c>
      <c r="E687" s="1">
        <v>-0.4</v>
      </c>
      <c r="F687" s="1">
        <v>0.75</v>
      </c>
      <c r="G687" s="1">
        <v>0.75</v>
      </c>
      <c r="H687" s="435"/>
    </row>
    <row r="688" spans="1:8">
      <c r="A688" s="438">
        <v>43548</v>
      </c>
      <c r="B688" s="1">
        <v>2.5</v>
      </c>
      <c r="C688" s="1">
        <v>2.5</v>
      </c>
      <c r="D688" s="1">
        <v>-0.4</v>
      </c>
      <c r="E688" s="1">
        <v>-0.4</v>
      </c>
      <c r="F688" s="1">
        <v>0.75</v>
      </c>
      <c r="G688" s="1">
        <v>0.75</v>
      </c>
      <c r="H688" s="435"/>
    </row>
    <row r="689" spans="1:8">
      <c r="A689" s="438">
        <v>43549</v>
      </c>
      <c r="B689" s="1">
        <v>2.5</v>
      </c>
      <c r="C689" s="1">
        <v>2.5</v>
      </c>
      <c r="D689" s="1">
        <v>-0.4</v>
      </c>
      <c r="E689" s="1">
        <v>-0.4</v>
      </c>
      <c r="F689" s="1">
        <v>0.75</v>
      </c>
      <c r="G689" s="1">
        <v>0.75</v>
      </c>
      <c r="H689" s="435"/>
    </row>
    <row r="690" spans="1:8">
      <c r="A690" s="438">
        <v>43550</v>
      </c>
      <c r="B690" s="1">
        <v>2.5</v>
      </c>
      <c r="C690" s="1">
        <v>2.5</v>
      </c>
      <c r="D690" s="1">
        <v>-0.4</v>
      </c>
      <c r="E690" s="1">
        <v>-0.4</v>
      </c>
      <c r="F690" s="1">
        <v>0.75</v>
      </c>
      <c r="G690" s="1">
        <v>0.75</v>
      </c>
      <c r="H690" s="435"/>
    </row>
    <row r="691" spans="1:8">
      <c r="A691" s="438">
        <v>43551</v>
      </c>
      <c r="B691" s="1">
        <v>2.5</v>
      </c>
      <c r="C691" s="1">
        <v>2.5</v>
      </c>
      <c r="D691" s="1">
        <v>-0.4</v>
      </c>
      <c r="E691" s="1">
        <v>-0.4</v>
      </c>
      <c r="F691" s="1">
        <v>0.75</v>
      </c>
      <c r="G691" s="1">
        <v>0.75</v>
      </c>
      <c r="H691" s="435"/>
    </row>
    <row r="692" spans="1:8">
      <c r="A692" s="438">
        <v>43552</v>
      </c>
      <c r="B692" s="1">
        <v>2.5</v>
      </c>
      <c r="C692" s="1">
        <v>2.5</v>
      </c>
      <c r="D692" s="1">
        <v>-0.4</v>
      </c>
      <c r="E692" s="1">
        <v>-0.4</v>
      </c>
      <c r="F692" s="1">
        <v>0.75</v>
      </c>
      <c r="G692" s="1">
        <v>0.75</v>
      </c>
      <c r="H692" s="435"/>
    </row>
    <row r="693" spans="1:8">
      <c r="A693" s="438">
        <v>43553</v>
      </c>
      <c r="B693" s="1">
        <v>2.5</v>
      </c>
      <c r="C693" s="1">
        <v>2.5</v>
      </c>
      <c r="D693" s="1">
        <v>-0.4</v>
      </c>
      <c r="E693" s="1">
        <v>-0.4</v>
      </c>
      <c r="F693" s="1">
        <v>0.75</v>
      </c>
      <c r="G693" s="1">
        <v>0.75</v>
      </c>
      <c r="H693" s="435"/>
    </row>
    <row r="694" spans="1:8">
      <c r="A694" s="438">
        <v>43554</v>
      </c>
      <c r="B694" s="1">
        <v>2.5</v>
      </c>
      <c r="C694" s="1">
        <v>2.5</v>
      </c>
      <c r="D694" s="1">
        <v>-0.4</v>
      </c>
      <c r="E694" s="1">
        <v>-0.4</v>
      </c>
      <c r="F694" s="1">
        <v>0.75</v>
      </c>
      <c r="G694" s="1">
        <v>0.75</v>
      </c>
      <c r="H694" s="435"/>
    </row>
    <row r="695" spans="1:8">
      <c r="A695" s="438">
        <v>43555</v>
      </c>
      <c r="B695" s="1">
        <v>2.5</v>
      </c>
      <c r="C695" s="1">
        <v>2.5</v>
      </c>
      <c r="D695" s="1">
        <v>-0.4</v>
      </c>
      <c r="E695" s="1">
        <v>-0.4</v>
      </c>
      <c r="F695" s="1">
        <v>0.75</v>
      </c>
      <c r="G695" s="1">
        <v>0.75</v>
      </c>
      <c r="H695" s="435"/>
    </row>
    <row r="696" spans="1:8">
      <c r="A696" s="438">
        <v>43556</v>
      </c>
      <c r="B696" s="1">
        <v>2.5</v>
      </c>
      <c r="C696" s="1">
        <v>2.5</v>
      </c>
      <c r="D696" s="1">
        <v>-0.4</v>
      </c>
      <c r="E696" s="1">
        <v>-0.4</v>
      </c>
      <c r="F696" s="1">
        <v>0.75</v>
      </c>
      <c r="G696" s="1">
        <v>0.75</v>
      </c>
      <c r="H696" s="435"/>
    </row>
    <row r="697" spans="1:8">
      <c r="A697" s="438">
        <v>43557</v>
      </c>
      <c r="B697" s="1">
        <v>2.5</v>
      </c>
      <c r="C697" s="1">
        <v>2.5</v>
      </c>
      <c r="D697" s="1">
        <v>-0.4</v>
      </c>
      <c r="E697" s="1">
        <v>-0.4</v>
      </c>
      <c r="F697" s="1">
        <v>0.75</v>
      </c>
      <c r="G697" s="1">
        <v>0.75</v>
      </c>
      <c r="H697" s="435"/>
    </row>
    <row r="698" spans="1:8">
      <c r="A698" s="438">
        <v>43558</v>
      </c>
      <c r="B698" s="1">
        <v>2.5</v>
      </c>
      <c r="C698" s="1">
        <v>2.5</v>
      </c>
      <c r="D698" s="1">
        <v>-0.4</v>
      </c>
      <c r="E698" s="1">
        <v>-0.4</v>
      </c>
      <c r="F698" s="1">
        <v>0.75</v>
      </c>
      <c r="G698" s="1">
        <v>0.75</v>
      </c>
      <c r="H698" s="435"/>
    </row>
    <row r="699" spans="1:8">
      <c r="A699" s="438">
        <v>43559</v>
      </c>
      <c r="B699" s="1">
        <v>2.5</v>
      </c>
      <c r="C699" s="1">
        <v>2.5</v>
      </c>
      <c r="D699" s="1">
        <v>-0.4</v>
      </c>
      <c r="E699" s="1">
        <v>-0.4</v>
      </c>
      <c r="F699" s="1">
        <v>0.75</v>
      </c>
      <c r="G699" s="1">
        <v>0.75</v>
      </c>
      <c r="H699" s="435"/>
    </row>
    <row r="700" spans="1:8">
      <c r="A700" s="438">
        <v>43560</v>
      </c>
      <c r="B700" s="1">
        <v>2.5</v>
      </c>
      <c r="C700" s="1">
        <v>2.5</v>
      </c>
      <c r="D700" s="1">
        <v>-0.4</v>
      </c>
      <c r="E700" s="1">
        <v>-0.4</v>
      </c>
      <c r="F700" s="1">
        <v>0.75</v>
      </c>
      <c r="G700" s="1">
        <v>0.75</v>
      </c>
      <c r="H700" s="435"/>
    </row>
    <row r="701" spans="1:8">
      <c r="A701" s="438">
        <v>43561</v>
      </c>
      <c r="B701" s="1">
        <v>2.5</v>
      </c>
      <c r="C701" s="1">
        <v>2.5</v>
      </c>
      <c r="D701" s="1">
        <v>-0.4</v>
      </c>
      <c r="E701" s="1">
        <v>-0.4</v>
      </c>
      <c r="F701" s="1">
        <v>0.75</v>
      </c>
      <c r="G701" s="1">
        <v>0.75</v>
      </c>
      <c r="H701" s="435"/>
    </row>
    <row r="702" spans="1:8">
      <c r="A702" s="438">
        <v>43562</v>
      </c>
      <c r="B702" s="1">
        <v>2.5</v>
      </c>
      <c r="C702" s="1">
        <v>2.5</v>
      </c>
      <c r="D702" s="1">
        <v>-0.4</v>
      </c>
      <c r="E702" s="1">
        <v>-0.4</v>
      </c>
      <c r="F702" s="1">
        <v>0.75</v>
      </c>
      <c r="G702" s="1">
        <v>0.75</v>
      </c>
      <c r="H702" s="435"/>
    </row>
    <row r="703" spans="1:8">
      <c r="A703" s="438">
        <v>43563</v>
      </c>
      <c r="B703" s="1">
        <v>2.5</v>
      </c>
      <c r="C703" s="1">
        <v>2.5</v>
      </c>
      <c r="D703" s="1">
        <v>-0.4</v>
      </c>
      <c r="E703" s="1">
        <v>-0.4</v>
      </c>
      <c r="F703" s="1">
        <v>0.75</v>
      </c>
      <c r="G703" s="1">
        <v>0.75</v>
      </c>
      <c r="H703" s="435"/>
    </row>
    <row r="704" spans="1:8">
      <c r="A704" s="438">
        <v>43564</v>
      </c>
      <c r="B704" s="1">
        <v>2.5</v>
      </c>
      <c r="C704" s="1">
        <v>2.5</v>
      </c>
      <c r="D704" s="1">
        <v>-0.4</v>
      </c>
      <c r="E704" s="1">
        <v>-0.4</v>
      </c>
      <c r="F704" s="1">
        <v>0.75</v>
      </c>
      <c r="G704" s="1">
        <v>0.75</v>
      </c>
      <c r="H704" s="435"/>
    </row>
    <row r="705" spans="1:8">
      <c r="A705" s="438">
        <v>43565</v>
      </c>
      <c r="B705" s="1">
        <v>2.5</v>
      </c>
      <c r="C705" s="1">
        <v>2.5</v>
      </c>
      <c r="D705" s="1">
        <v>-0.4</v>
      </c>
      <c r="E705" s="1">
        <v>-0.4</v>
      </c>
      <c r="F705" s="1">
        <v>0.75</v>
      </c>
      <c r="G705" s="1">
        <v>0.75</v>
      </c>
      <c r="H705" s="435"/>
    </row>
    <row r="706" spans="1:8">
      <c r="A706" s="438">
        <v>43566</v>
      </c>
      <c r="B706" s="1">
        <v>2.5</v>
      </c>
      <c r="C706" s="1">
        <v>2.5</v>
      </c>
      <c r="D706" s="1">
        <v>-0.4</v>
      </c>
      <c r="E706" s="1">
        <v>-0.4</v>
      </c>
      <c r="F706" s="1">
        <v>0.75</v>
      </c>
      <c r="G706" s="1">
        <v>0.75</v>
      </c>
      <c r="H706" s="435"/>
    </row>
    <row r="707" spans="1:8">
      <c r="A707" s="438">
        <v>43567</v>
      </c>
      <c r="B707" s="1">
        <v>2.5</v>
      </c>
      <c r="C707" s="1">
        <v>2.5</v>
      </c>
      <c r="D707" s="1">
        <v>-0.4</v>
      </c>
      <c r="E707" s="1">
        <v>-0.4</v>
      </c>
      <c r="F707" s="1">
        <v>0.75</v>
      </c>
      <c r="G707" s="1">
        <v>0.75</v>
      </c>
      <c r="H707" s="435"/>
    </row>
    <row r="708" spans="1:8">
      <c r="A708" s="438">
        <v>43568</v>
      </c>
      <c r="B708" s="1">
        <v>2.5</v>
      </c>
      <c r="C708" s="1">
        <v>2.5</v>
      </c>
      <c r="D708" s="1">
        <v>-0.4</v>
      </c>
      <c r="E708" s="1">
        <v>-0.4</v>
      </c>
      <c r="F708" s="1">
        <v>0.75</v>
      </c>
      <c r="G708" s="1">
        <v>0.75</v>
      </c>
      <c r="H708" s="435"/>
    </row>
    <row r="709" spans="1:8">
      <c r="A709" s="438">
        <v>43569</v>
      </c>
      <c r="B709" s="1">
        <v>2.5</v>
      </c>
      <c r="C709" s="1">
        <v>2.5</v>
      </c>
      <c r="D709" s="1">
        <v>-0.4</v>
      </c>
      <c r="E709" s="1">
        <v>-0.4</v>
      </c>
      <c r="F709" s="1">
        <v>0.75</v>
      </c>
      <c r="G709" s="1">
        <v>0.75</v>
      </c>
      <c r="H709" s="435"/>
    </row>
    <row r="710" spans="1:8">
      <c r="A710" s="438">
        <v>43570</v>
      </c>
      <c r="B710" s="1">
        <v>2.5</v>
      </c>
      <c r="C710" s="1">
        <v>2.5</v>
      </c>
      <c r="D710" s="1">
        <v>-0.4</v>
      </c>
      <c r="E710" s="1">
        <v>-0.4</v>
      </c>
      <c r="F710" s="1">
        <v>0.75</v>
      </c>
      <c r="G710" s="1">
        <v>0.75</v>
      </c>
      <c r="H710" s="435"/>
    </row>
    <row r="711" spans="1:8">
      <c r="A711" s="438">
        <v>43571</v>
      </c>
      <c r="B711" s="1">
        <v>2.5</v>
      </c>
      <c r="C711" s="1">
        <v>2.5</v>
      </c>
      <c r="D711" s="1">
        <v>-0.4</v>
      </c>
      <c r="E711" s="1">
        <v>-0.4</v>
      </c>
      <c r="F711" s="1">
        <v>0.75</v>
      </c>
      <c r="G711" s="1">
        <v>0.75</v>
      </c>
      <c r="H711" s="435"/>
    </row>
    <row r="712" spans="1:8">
      <c r="A712" s="438">
        <v>43572</v>
      </c>
      <c r="B712" s="1">
        <v>2.5</v>
      </c>
      <c r="C712" s="1">
        <v>2.5</v>
      </c>
      <c r="D712" s="1">
        <v>-0.4</v>
      </c>
      <c r="E712" s="1">
        <v>-0.4</v>
      </c>
      <c r="F712" s="1">
        <v>0.75</v>
      </c>
      <c r="G712" s="1">
        <v>0.75</v>
      </c>
      <c r="H712" s="435"/>
    </row>
    <row r="713" spans="1:8">
      <c r="A713" s="438">
        <v>43573</v>
      </c>
      <c r="B713" s="1">
        <v>2.5</v>
      </c>
      <c r="C713" s="1">
        <v>2.5</v>
      </c>
      <c r="D713" s="1">
        <v>-0.4</v>
      </c>
      <c r="E713" s="1">
        <v>-0.4</v>
      </c>
      <c r="F713" s="1">
        <v>0.75</v>
      </c>
      <c r="G713" s="1">
        <v>0.75</v>
      </c>
      <c r="H713" s="435"/>
    </row>
    <row r="714" spans="1:8">
      <c r="A714" s="438">
        <v>43574</v>
      </c>
      <c r="B714" s="1">
        <v>2.5</v>
      </c>
      <c r="C714" s="1">
        <v>2.5</v>
      </c>
      <c r="D714" s="1">
        <v>-0.4</v>
      </c>
      <c r="E714" s="1">
        <v>-0.4</v>
      </c>
      <c r="F714" s="1">
        <v>0.75</v>
      </c>
      <c r="G714" s="1">
        <v>0.75</v>
      </c>
      <c r="H714" s="435"/>
    </row>
    <row r="715" spans="1:8">
      <c r="A715" s="438">
        <v>43575</v>
      </c>
      <c r="B715" s="1">
        <v>2.5</v>
      </c>
      <c r="C715" s="1">
        <v>2.5</v>
      </c>
      <c r="D715" s="1">
        <v>-0.4</v>
      </c>
      <c r="E715" s="1">
        <v>-0.4</v>
      </c>
      <c r="F715" s="1">
        <v>0.75</v>
      </c>
      <c r="G715" s="1">
        <v>0.75</v>
      </c>
      <c r="H715" s="435"/>
    </row>
    <row r="716" spans="1:8">
      <c r="A716" s="438">
        <v>43576</v>
      </c>
      <c r="B716" s="1">
        <v>2.5</v>
      </c>
      <c r="C716" s="1">
        <v>2.5</v>
      </c>
      <c r="D716" s="1">
        <v>-0.4</v>
      </c>
      <c r="E716" s="1">
        <v>-0.4</v>
      </c>
      <c r="F716" s="1">
        <v>0.75</v>
      </c>
      <c r="G716" s="1">
        <v>0.75</v>
      </c>
      <c r="H716" s="435"/>
    </row>
    <row r="717" spans="1:8">
      <c r="A717" s="438">
        <v>43577</v>
      </c>
      <c r="B717" s="1">
        <v>2.5</v>
      </c>
      <c r="C717" s="1">
        <v>2.5</v>
      </c>
      <c r="D717" s="1">
        <v>-0.4</v>
      </c>
      <c r="E717" s="1">
        <v>-0.4</v>
      </c>
      <c r="F717" s="1">
        <v>0.75</v>
      </c>
      <c r="G717" s="1">
        <v>0.75</v>
      </c>
      <c r="H717" s="435"/>
    </row>
    <row r="718" spans="1:8">
      <c r="A718" s="438">
        <v>43578</v>
      </c>
      <c r="B718" s="1">
        <v>2.5</v>
      </c>
      <c r="C718" s="1">
        <v>2.5</v>
      </c>
      <c r="D718" s="1">
        <v>-0.4</v>
      </c>
      <c r="E718" s="1">
        <v>-0.4</v>
      </c>
      <c r="F718" s="1">
        <v>0.75</v>
      </c>
      <c r="G718" s="1">
        <v>0.75</v>
      </c>
      <c r="H718" s="435"/>
    </row>
    <row r="719" spans="1:8">
      <c r="A719" s="438">
        <v>43579</v>
      </c>
      <c r="B719" s="1">
        <v>2.5</v>
      </c>
      <c r="C719" s="1">
        <v>2.5</v>
      </c>
      <c r="D719" s="1">
        <v>-0.4</v>
      </c>
      <c r="E719" s="1">
        <v>-0.4</v>
      </c>
      <c r="F719" s="1">
        <v>0.75</v>
      </c>
      <c r="G719" s="1">
        <v>0.75</v>
      </c>
      <c r="H719" s="435"/>
    </row>
    <row r="720" spans="1:8">
      <c r="A720" s="438">
        <v>43580</v>
      </c>
      <c r="B720" s="1">
        <v>2.5</v>
      </c>
      <c r="C720" s="1">
        <v>2.5</v>
      </c>
      <c r="D720" s="1">
        <v>-0.4</v>
      </c>
      <c r="E720" s="1">
        <v>-0.4</v>
      </c>
      <c r="F720" s="1">
        <v>0.75</v>
      </c>
      <c r="G720" s="1">
        <v>0.75</v>
      </c>
      <c r="H720" s="435"/>
    </row>
    <row r="721" spans="1:8">
      <c r="A721" s="438">
        <v>43581</v>
      </c>
      <c r="B721" s="1">
        <v>2.5</v>
      </c>
      <c r="C721" s="1">
        <v>2.5</v>
      </c>
      <c r="D721" s="1">
        <v>-0.4</v>
      </c>
      <c r="E721" s="1">
        <v>-0.4</v>
      </c>
      <c r="F721" s="1">
        <v>0.75</v>
      </c>
      <c r="G721" s="1">
        <v>0.75</v>
      </c>
      <c r="H721" s="435"/>
    </row>
    <row r="722" spans="1:8">
      <c r="A722" s="438">
        <v>43582</v>
      </c>
      <c r="B722" s="1">
        <v>2.5</v>
      </c>
      <c r="C722" s="1">
        <v>2.5</v>
      </c>
      <c r="D722" s="1">
        <v>-0.4</v>
      </c>
      <c r="E722" s="1">
        <v>-0.4</v>
      </c>
      <c r="F722" s="1">
        <v>0.75</v>
      </c>
      <c r="G722" s="1">
        <v>0.75</v>
      </c>
      <c r="H722" s="435"/>
    </row>
    <row r="723" spans="1:8">
      <c r="A723" s="438">
        <v>43583</v>
      </c>
      <c r="B723" s="1">
        <v>2.5</v>
      </c>
      <c r="C723" s="1">
        <v>2.5</v>
      </c>
      <c r="D723" s="1">
        <v>-0.4</v>
      </c>
      <c r="E723" s="1">
        <v>-0.4</v>
      </c>
      <c r="F723" s="1">
        <v>0.75</v>
      </c>
      <c r="G723" s="1">
        <v>0.75</v>
      </c>
      <c r="H723" s="435"/>
    </row>
    <row r="724" spans="1:8">
      <c r="A724" s="438">
        <v>43584</v>
      </c>
      <c r="B724" s="1">
        <v>2.5</v>
      </c>
      <c r="C724" s="1">
        <v>2.5</v>
      </c>
      <c r="D724" s="1">
        <v>-0.4</v>
      </c>
      <c r="E724" s="1">
        <v>-0.4</v>
      </c>
      <c r="F724" s="1">
        <v>0.75</v>
      </c>
      <c r="G724" s="1">
        <v>0.75</v>
      </c>
      <c r="H724" s="435"/>
    </row>
    <row r="725" spans="1:8">
      <c r="A725" s="438">
        <v>43585</v>
      </c>
      <c r="B725" s="1">
        <v>2.5</v>
      </c>
      <c r="C725" s="1">
        <v>2.5</v>
      </c>
      <c r="D725" s="1">
        <v>-0.4</v>
      </c>
      <c r="E725" s="1">
        <v>-0.4</v>
      </c>
      <c r="F725" s="1">
        <v>0.75</v>
      </c>
      <c r="G725" s="1">
        <v>0.75</v>
      </c>
      <c r="H725" s="435"/>
    </row>
    <row r="726" spans="1:8">
      <c r="A726" s="438">
        <v>43586</v>
      </c>
      <c r="B726" s="1">
        <v>2.5</v>
      </c>
      <c r="C726" s="1">
        <v>2.5</v>
      </c>
      <c r="D726" s="1">
        <v>-0.4</v>
      </c>
      <c r="E726" s="1">
        <v>-0.4</v>
      </c>
      <c r="F726" s="1">
        <v>0.75</v>
      </c>
      <c r="G726" s="1">
        <v>0.75</v>
      </c>
      <c r="H726" s="435"/>
    </row>
    <row r="727" spans="1:8">
      <c r="A727" s="438">
        <v>43587</v>
      </c>
      <c r="B727" s="1">
        <v>2.5</v>
      </c>
      <c r="C727" s="1">
        <v>2.5</v>
      </c>
      <c r="D727" s="1">
        <v>-0.4</v>
      </c>
      <c r="E727" s="1">
        <v>-0.4</v>
      </c>
      <c r="F727" s="1">
        <v>0.75</v>
      </c>
      <c r="G727" s="1">
        <v>0.75</v>
      </c>
      <c r="H727" s="435"/>
    </row>
    <row r="728" spans="1:8">
      <c r="A728" s="438">
        <v>43588</v>
      </c>
      <c r="B728" s="1">
        <v>2.5</v>
      </c>
      <c r="C728" s="1">
        <v>2.5</v>
      </c>
      <c r="D728" s="1">
        <v>-0.4</v>
      </c>
      <c r="E728" s="1">
        <v>-0.4</v>
      </c>
      <c r="F728" s="1">
        <v>0.75</v>
      </c>
      <c r="G728" s="1">
        <v>0.75</v>
      </c>
      <c r="H728" s="435"/>
    </row>
    <row r="729" spans="1:8">
      <c r="A729" s="438">
        <v>43589</v>
      </c>
      <c r="B729" s="1">
        <v>2.5</v>
      </c>
      <c r="C729" s="1">
        <v>2.5</v>
      </c>
      <c r="D729" s="1">
        <v>-0.4</v>
      </c>
      <c r="E729" s="1">
        <v>-0.4</v>
      </c>
      <c r="F729" s="1">
        <v>0.75</v>
      </c>
      <c r="G729" s="1">
        <v>0.75</v>
      </c>
      <c r="H729" s="435"/>
    </row>
    <row r="730" spans="1:8">
      <c r="A730" s="438">
        <v>43590</v>
      </c>
      <c r="B730" s="1">
        <v>2.5</v>
      </c>
      <c r="C730" s="1">
        <v>2.5</v>
      </c>
      <c r="D730" s="1">
        <v>-0.4</v>
      </c>
      <c r="E730" s="1">
        <v>-0.4</v>
      </c>
      <c r="F730" s="1">
        <v>0.75</v>
      </c>
      <c r="G730" s="1">
        <v>0.75</v>
      </c>
      <c r="H730" s="435"/>
    </row>
    <row r="731" spans="1:8">
      <c r="A731" s="438">
        <v>43591</v>
      </c>
      <c r="B731" s="1">
        <v>2.5</v>
      </c>
      <c r="C731" s="1">
        <v>2.5</v>
      </c>
      <c r="D731" s="1">
        <v>-0.4</v>
      </c>
      <c r="E731" s="1">
        <v>-0.4</v>
      </c>
      <c r="F731" s="1">
        <v>0.75</v>
      </c>
      <c r="G731" s="1">
        <v>0.75</v>
      </c>
      <c r="H731" s="435"/>
    </row>
    <row r="732" spans="1:8">
      <c r="A732" s="438">
        <v>43592</v>
      </c>
      <c r="B732" s="1">
        <v>2.5</v>
      </c>
      <c r="C732" s="1">
        <v>2.5</v>
      </c>
      <c r="D732" s="1">
        <v>-0.4</v>
      </c>
      <c r="E732" s="1">
        <v>-0.4</v>
      </c>
      <c r="F732" s="1">
        <v>0.75</v>
      </c>
      <c r="G732" s="1">
        <v>0.75</v>
      </c>
      <c r="H732" s="435"/>
    </row>
    <row r="733" spans="1:8">
      <c r="A733" s="438">
        <v>43593</v>
      </c>
      <c r="B733" s="1">
        <v>2.5</v>
      </c>
      <c r="C733" s="1">
        <v>2.5</v>
      </c>
      <c r="D733" s="1">
        <v>-0.4</v>
      </c>
      <c r="E733" s="1">
        <v>-0.4</v>
      </c>
      <c r="F733" s="1">
        <v>0.75</v>
      </c>
      <c r="G733" s="1">
        <v>0.75</v>
      </c>
      <c r="H733" s="435"/>
    </row>
    <row r="734" spans="1:8">
      <c r="A734" s="438">
        <v>43594</v>
      </c>
      <c r="B734" s="1">
        <v>2.5</v>
      </c>
      <c r="C734" s="1">
        <v>2.5</v>
      </c>
      <c r="D734" s="1">
        <v>-0.4</v>
      </c>
      <c r="E734" s="1">
        <v>-0.4</v>
      </c>
      <c r="F734" s="1">
        <v>0.75</v>
      </c>
      <c r="G734" s="1">
        <v>0.75</v>
      </c>
      <c r="H734" s="435"/>
    </row>
    <row r="735" spans="1:8">
      <c r="A735" s="438">
        <v>43595</v>
      </c>
      <c r="B735" s="1">
        <v>2.5</v>
      </c>
      <c r="C735" s="1">
        <v>2.5</v>
      </c>
      <c r="D735" s="1">
        <v>-0.4</v>
      </c>
      <c r="E735" s="1">
        <v>-0.4</v>
      </c>
      <c r="F735" s="1">
        <v>0.75</v>
      </c>
      <c r="G735" s="1">
        <v>0.75</v>
      </c>
      <c r="H735" s="435"/>
    </row>
    <row r="736" spans="1:8">
      <c r="A736" s="438">
        <v>43596</v>
      </c>
      <c r="B736" s="1">
        <v>2.5</v>
      </c>
      <c r="C736" s="1">
        <v>2.5</v>
      </c>
      <c r="D736" s="1">
        <v>-0.4</v>
      </c>
      <c r="E736" s="1">
        <v>-0.4</v>
      </c>
      <c r="F736" s="1">
        <v>0.75</v>
      </c>
      <c r="G736" s="1">
        <v>0.75</v>
      </c>
      <c r="H736" s="435"/>
    </row>
    <row r="737" spans="1:8">
      <c r="A737" s="438">
        <v>43597</v>
      </c>
      <c r="B737" s="1">
        <v>2.5</v>
      </c>
      <c r="C737" s="1">
        <v>2.5</v>
      </c>
      <c r="D737" s="1">
        <v>-0.4</v>
      </c>
      <c r="E737" s="1">
        <v>-0.4</v>
      </c>
      <c r="F737" s="1">
        <v>0.75</v>
      </c>
      <c r="G737" s="1">
        <v>0.75</v>
      </c>
      <c r="H737" s="435"/>
    </row>
    <row r="738" spans="1:8">
      <c r="A738" s="438">
        <v>43598</v>
      </c>
      <c r="B738" s="1">
        <v>2.5</v>
      </c>
      <c r="C738" s="1">
        <v>2.5</v>
      </c>
      <c r="D738" s="1">
        <v>-0.4</v>
      </c>
      <c r="E738" s="1">
        <v>-0.4</v>
      </c>
      <c r="F738" s="1">
        <v>0.75</v>
      </c>
      <c r="G738" s="1">
        <v>0.75</v>
      </c>
      <c r="H738" s="435"/>
    </row>
    <row r="739" spans="1:8">
      <c r="A739" s="438">
        <v>43599</v>
      </c>
      <c r="B739" s="1">
        <v>2.5</v>
      </c>
      <c r="C739" s="1">
        <v>2.5</v>
      </c>
      <c r="D739" s="1">
        <v>-0.4</v>
      </c>
      <c r="E739" s="1">
        <v>-0.4</v>
      </c>
      <c r="F739" s="1">
        <v>0.75</v>
      </c>
      <c r="G739" s="1">
        <v>0.75</v>
      </c>
      <c r="H739" s="435"/>
    </row>
    <row r="740" spans="1:8">
      <c r="A740" s="438">
        <v>43600</v>
      </c>
      <c r="B740" s="1">
        <v>2.5</v>
      </c>
      <c r="C740" s="1">
        <v>2.5</v>
      </c>
      <c r="D740" s="1">
        <v>-0.4</v>
      </c>
      <c r="E740" s="1">
        <v>-0.4</v>
      </c>
      <c r="F740" s="1">
        <v>0.75</v>
      </c>
      <c r="G740" s="1">
        <v>0.75</v>
      </c>
      <c r="H740" s="435"/>
    </row>
    <row r="741" spans="1:8">
      <c r="A741" s="438">
        <v>43601</v>
      </c>
      <c r="B741" s="1">
        <v>2.5</v>
      </c>
      <c r="C741" s="1">
        <v>2.5</v>
      </c>
      <c r="D741" s="1">
        <v>-0.4</v>
      </c>
      <c r="E741" s="1">
        <v>-0.4</v>
      </c>
      <c r="F741" s="1">
        <v>0.75</v>
      </c>
      <c r="G741" s="1">
        <v>0.75</v>
      </c>
      <c r="H741" s="435"/>
    </row>
    <row r="742" spans="1:8">
      <c r="A742" s="438">
        <v>43602</v>
      </c>
      <c r="B742" s="1">
        <v>2.5</v>
      </c>
      <c r="C742" s="1">
        <v>2.5</v>
      </c>
      <c r="D742" s="1">
        <v>-0.4</v>
      </c>
      <c r="E742" s="1">
        <v>-0.4</v>
      </c>
      <c r="F742" s="1">
        <v>0.75</v>
      </c>
      <c r="G742" s="1">
        <v>0.75</v>
      </c>
      <c r="H742" s="435"/>
    </row>
    <row r="743" spans="1:8">
      <c r="A743" s="438">
        <v>43603</v>
      </c>
      <c r="B743" s="1">
        <v>2.5</v>
      </c>
      <c r="C743" s="1">
        <v>2.5</v>
      </c>
      <c r="D743" s="1">
        <v>-0.4</v>
      </c>
      <c r="E743" s="1">
        <v>-0.4</v>
      </c>
      <c r="F743" s="1">
        <v>0.75</v>
      </c>
      <c r="G743" s="1">
        <v>0.75</v>
      </c>
      <c r="H743" s="435"/>
    </row>
    <row r="744" spans="1:8">
      <c r="A744" s="438">
        <v>43604</v>
      </c>
      <c r="B744" s="1">
        <v>2.5</v>
      </c>
      <c r="C744" s="1">
        <v>2.5</v>
      </c>
      <c r="D744" s="1">
        <v>-0.4</v>
      </c>
      <c r="E744" s="1">
        <v>-0.4</v>
      </c>
      <c r="F744" s="1">
        <v>0.75</v>
      </c>
      <c r="G744" s="1">
        <v>0.75</v>
      </c>
      <c r="H744" s="435"/>
    </row>
    <row r="745" spans="1:8">
      <c r="A745" s="438">
        <v>43605</v>
      </c>
      <c r="B745" s="1">
        <v>2.5</v>
      </c>
      <c r="C745" s="1">
        <v>2.5</v>
      </c>
      <c r="D745" s="1">
        <v>-0.4</v>
      </c>
      <c r="E745" s="1">
        <v>-0.4</v>
      </c>
      <c r="F745" s="1">
        <v>0.75</v>
      </c>
      <c r="G745" s="1">
        <v>0.75</v>
      </c>
      <c r="H745" s="435"/>
    </row>
    <row r="746" spans="1:8">
      <c r="A746" s="438">
        <v>43606</v>
      </c>
      <c r="B746" s="1">
        <v>2.5</v>
      </c>
      <c r="C746" s="1">
        <v>2.5</v>
      </c>
      <c r="D746" s="1">
        <v>-0.4</v>
      </c>
      <c r="E746" s="1">
        <v>-0.4</v>
      </c>
      <c r="F746" s="1">
        <v>0.75</v>
      </c>
      <c r="G746" s="1">
        <v>0.75</v>
      </c>
      <c r="H746" s="435"/>
    </row>
    <row r="747" spans="1:8">
      <c r="A747" s="438">
        <v>43607</v>
      </c>
      <c r="B747" s="1">
        <v>2.5</v>
      </c>
      <c r="C747" s="1">
        <v>2.5</v>
      </c>
      <c r="D747" s="1">
        <v>-0.4</v>
      </c>
      <c r="E747" s="1">
        <v>-0.4</v>
      </c>
      <c r="F747" s="1">
        <v>0.75</v>
      </c>
      <c r="G747" s="1">
        <v>0.75</v>
      </c>
      <c r="H747" s="435"/>
    </row>
    <row r="748" spans="1:8">
      <c r="A748" s="438">
        <v>43608</v>
      </c>
      <c r="B748" s="1">
        <v>2.5</v>
      </c>
      <c r="C748" s="1">
        <v>2.5</v>
      </c>
      <c r="D748" s="1">
        <v>-0.4</v>
      </c>
      <c r="E748" s="1">
        <v>-0.4</v>
      </c>
      <c r="F748" s="1">
        <v>0.75</v>
      </c>
      <c r="G748" s="1">
        <v>0.75</v>
      </c>
      <c r="H748" s="435"/>
    </row>
    <row r="749" spans="1:8">
      <c r="A749" s="438">
        <v>43609</v>
      </c>
      <c r="B749" s="1">
        <v>2.5</v>
      </c>
      <c r="C749" s="1">
        <v>2.5</v>
      </c>
      <c r="D749" s="1">
        <v>-0.4</v>
      </c>
      <c r="E749" s="1">
        <v>-0.4</v>
      </c>
      <c r="F749" s="1">
        <v>0.75</v>
      </c>
      <c r="G749" s="1">
        <v>0.75</v>
      </c>
      <c r="H749" s="435"/>
    </row>
    <row r="750" spans="1:8">
      <c r="A750" s="438">
        <v>43610</v>
      </c>
      <c r="B750" s="1">
        <v>2.5</v>
      </c>
      <c r="C750" s="1">
        <v>2.5</v>
      </c>
      <c r="D750" s="1">
        <v>-0.4</v>
      </c>
      <c r="E750" s="1">
        <v>-0.4</v>
      </c>
      <c r="F750" s="1">
        <v>0.75</v>
      </c>
      <c r="G750" s="1">
        <v>0.75</v>
      </c>
      <c r="H750" s="435"/>
    </row>
    <row r="751" spans="1:8">
      <c r="A751" s="438">
        <v>43611</v>
      </c>
      <c r="B751" s="1">
        <v>2.5</v>
      </c>
      <c r="C751" s="1">
        <v>2.5</v>
      </c>
      <c r="D751" s="1">
        <v>-0.4</v>
      </c>
      <c r="E751" s="1">
        <v>-0.4</v>
      </c>
      <c r="F751" s="1">
        <v>0.75</v>
      </c>
      <c r="G751" s="1">
        <v>0.75</v>
      </c>
      <c r="H751" s="435"/>
    </row>
    <row r="752" spans="1:8">
      <c r="A752" s="438">
        <v>43612</v>
      </c>
      <c r="B752" s="1">
        <v>2.5</v>
      </c>
      <c r="C752" s="1">
        <v>2.5</v>
      </c>
      <c r="D752" s="1">
        <v>-0.4</v>
      </c>
      <c r="E752" s="1">
        <v>-0.4</v>
      </c>
      <c r="F752" s="1">
        <v>0.75</v>
      </c>
      <c r="G752" s="1">
        <v>0.75</v>
      </c>
      <c r="H752" s="435"/>
    </row>
    <row r="753" spans="1:8">
      <c r="A753" s="438">
        <v>43613</v>
      </c>
      <c r="B753" s="1">
        <v>2.5</v>
      </c>
      <c r="C753" s="1">
        <v>2.5</v>
      </c>
      <c r="D753" s="1">
        <v>-0.4</v>
      </c>
      <c r="E753" s="1">
        <v>-0.4</v>
      </c>
      <c r="F753" s="1">
        <v>0.75</v>
      </c>
      <c r="G753" s="1">
        <v>0.75</v>
      </c>
      <c r="H753" s="435"/>
    </row>
    <row r="754" spans="1:8">
      <c r="A754" s="438">
        <v>43614</v>
      </c>
      <c r="B754" s="1">
        <v>2.5</v>
      </c>
      <c r="C754" s="1">
        <v>2.5</v>
      </c>
      <c r="D754" s="1">
        <v>-0.4</v>
      </c>
      <c r="E754" s="1">
        <v>-0.4</v>
      </c>
      <c r="F754" s="1">
        <v>0.75</v>
      </c>
      <c r="G754" s="1">
        <v>0.75</v>
      </c>
      <c r="H754" s="435"/>
    </row>
    <row r="755" spans="1:8">
      <c r="A755" s="438">
        <v>43615</v>
      </c>
      <c r="B755" s="1">
        <v>2.5</v>
      </c>
      <c r="C755" s="1">
        <v>2.5</v>
      </c>
      <c r="D755" s="1">
        <v>-0.4</v>
      </c>
      <c r="E755" s="1">
        <v>-0.4</v>
      </c>
      <c r="F755" s="1">
        <v>0.75</v>
      </c>
      <c r="G755" s="1">
        <v>0.75</v>
      </c>
      <c r="H755" s="435"/>
    </row>
    <row r="756" spans="1:8">
      <c r="A756" s="438">
        <v>43616</v>
      </c>
      <c r="B756" s="1">
        <v>2.5</v>
      </c>
      <c r="C756" s="1">
        <v>2.5</v>
      </c>
      <c r="D756" s="1">
        <v>-0.4</v>
      </c>
      <c r="E756" s="1">
        <v>-0.4</v>
      </c>
      <c r="F756" s="1">
        <v>0.75</v>
      </c>
      <c r="G756" s="1">
        <v>0.75</v>
      </c>
      <c r="H756" s="435"/>
    </row>
    <row r="757" spans="1:8">
      <c r="A757" s="438">
        <v>43617</v>
      </c>
      <c r="B757" s="1">
        <v>2.5</v>
      </c>
      <c r="C757" s="1">
        <v>2.5</v>
      </c>
      <c r="D757" s="1">
        <v>-0.4</v>
      </c>
      <c r="E757" s="1">
        <v>-0.4</v>
      </c>
      <c r="F757" s="1">
        <v>0.75</v>
      </c>
      <c r="G757" s="1">
        <v>0.75</v>
      </c>
      <c r="H757" s="435"/>
    </row>
    <row r="758" spans="1:8">
      <c r="A758" s="438">
        <v>43618</v>
      </c>
      <c r="B758" s="1">
        <v>2.5</v>
      </c>
      <c r="C758" s="1">
        <v>2.5</v>
      </c>
      <c r="D758" s="1">
        <v>-0.4</v>
      </c>
      <c r="E758" s="1">
        <v>-0.4</v>
      </c>
      <c r="F758" s="1">
        <v>0.75</v>
      </c>
      <c r="G758" s="1">
        <v>0.75</v>
      </c>
      <c r="H758" s="435"/>
    </row>
    <row r="759" spans="1:8">
      <c r="A759" s="438">
        <v>43619</v>
      </c>
      <c r="B759" s="1">
        <v>2.5</v>
      </c>
      <c r="C759" s="1">
        <v>2.5</v>
      </c>
      <c r="D759" s="1">
        <v>-0.4</v>
      </c>
      <c r="E759" s="1">
        <v>-0.4</v>
      </c>
      <c r="F759" s="1">
        <v>0.75</v>
      </c>
      <c r="G759" s="1">
        <v>0.75</v>
      </c>
      <c r="H759" s="435"/>
    </row>
    <row r="760" spans="1:8">
      <c r="A760" s="438">
        <v>43620</v>
      </c>
      <c r="B760" s="1">
        <v>2.5</v>
      </c>
      <c r="C760" s="1">
        <v>2.5</v>
      </c>
      <c r="D760" s="1">
        <v>-0.4</v>
      </c>
      <c r="E760" s="1">
        <v>-0.4</v>
      </c>
      <c r="F760" s="1">
        <v>0.75</v>
      </c>
      <c r="G760" s="1">
        <v>0.75</v>
      </c>
      <c r="H760" s="435"/>
    </row>
    <row r="761" spans="1:8">
      <c r="A761" s="438">
        <v>43621</v>
      </c>
      <c r="B761" s="1">
        <v>2.5</v>
      </c>
      <c r="C761" s="1">
        <v>2.5</v>
      </c>
      <c r="D761" s="1">
        <v>-0.4</v>
      </c>
      <c r="E761" s="1">
        <v>-0.4</v>
      </c>
      <c r="F761" s="1">
        <v>0.75</v>
      </c>
      <c r="G761" s="1">
        <v>0.75</v>
      </c>
      <c r="H761" s="435"/>
    </row>
    <row r="762" spans="1:8">
      <c r="A762" s="438">
        <v>43622</v>
      </c>
      <c r="B762" s="1">
        <v>2.5</v>
      </c>
      <c r="C762" s="1">
        <v>2.5</v>
      </c>
      <c r="D762" s="1">
        <v>-0.4</v>
      </c>
      <c r="E762" s="1">
        <v>-0.4</v>
      </c>
      <c r="F762" s="1">
        <v>0.75</v>
      </c>
      <c r="G762" s="1">
        <v>0.75</v>
      </c>
      <c r="H762" s="435"/>
    </row>
    <row r="763" spans="1:8">
      <c r="A763" s="438">
        <v>43623</v>
      </c>
      <c r="B763" s="1">
        <v>2.5</v>
      </c>
      <c r="C763" s="1">
        <v>2.5</v>
      </c>
      <c r="D763" s="1">
        <v>-0.4</v>
      </c>
      <c r="E763" s="1">
        <v>-0.4</v>
      </c>
      <c r="F763" s="1">
        <v>0.75</v>
      </c>
      <c r="G763" s="1">
        <v>0.75</v>
      </c>
      <c r="H763" s="435"/>
    </row>
    <row r="764" spans="1:8">
      <c r="A764" s="438">
        <v>43624</v>
      </c>
      <c r="B764" s="1">
        <v>2.5</v>
      </c>
      <c r="C764" s="1">
        <v>2.5</v>
      </c>
      <c r="D764" s="1">
        <v>-0.4</v>
      </c>
      <c r="E764" s="1">
        <v>-0.4</v>
      </c>
      <c r="F764" s="1">
        <v>0.75</v>
      </c>
      <c r="G764" s="1">
        <v>0.75</v>
      </c>
      <c r="H764" s="435"/>
    </row>
    <row r="765" spans="1:8">
      <c r="A765" s="438">
        <v>43625</v>
      </c>
      <c r="B765" s="1">
        <v>2.5</v>
      </c>
      <c r="C765" s="1">
        <v>2.5</v>
      </c>
      <c r="D765" s="1">
        <v>-0.4</v>
      </c>
      <c r="E765" s="1">
        <v>-0.4</v>
      </c>
      <c r="F765" s="1">
        <v>0.75</v>
      </c>
      <c r="G765" s="1">
        <v>0.75</v>
      </c>
      <c r="H765" s="435"/>
    </row>
    <row r="766" spans="1:8">
      <c r="A766" s="438">
        <v>43626</v>
      </c>
      <c r="B766" s="1">
        <v>2.5</v>
      </c>
      <c r="C766" s="1">
        <v>2.5</v>
      </c>
      <c r="D766" s="1">
        <v>-0.4</v>
      </c>
      <c r="E766" s="1">
        <v>-0.4</v>
      </c>
      <c r="F766" s="1">
        <v>0.75</v>
      </c>
      <c r="G766" s="1">
        <v>0.75</v>
      </c>
      <c r="H766" s="435"/>
    </row>
    <row r="767" spans="1:8">
      <c r="A767" s="438">
        <v>43627</v>
      </c>
      <c r="B767" s="1">
        <v>2.5</v>
      </c>
      <c r="C767" s="1">
        <v>2.5</v>
      </c>
      <c r="D767" s="1">
        <v>-0.4</v>
      </c>
      <c r="E767" s="1">
        <v>-0.4</v>
      </c>
      <c r="F767" s="1">
        <v>0.75</v>
      </c>
      <c r="G767" s="1">
        <v>0.75</v>
      </c>
      <c r="H767" s="435"/>
    </row>
    <row r="768" spans="1:8">
      <c r="A768" s="438">
        <v>43628</v>
      </c>
      <c r="B768" s="1">
        <v>2.5</v>
      </c>
      <c r="C768" s="1">
        <v>2.5</v>
      </c>
      <c r="D768" s="1">
        <v>-0.4</v>
      </c>
      <c r="E768" s="1">
        <v>-0.4</v>
      </c>
      <c r="F768" s="1">
        <v>0.75</v>
      </c>
      <c r="G768" s="1">
        <v>0.75</v>
      </c>
      <c r="H768" s="435"/>
    </row>
    <row r="769" spans="1:8">
      <c r="A769" s="438">
        <v>43629</v>
      </c>
      <c r="B769" s="1">
        <v>2.5</v>
      </c>
      <c r="C769" s="1">
        <v>2.5</v>
      </c>
      <c r="D769" s="1">
        <v>-0.4</v>
      </c>
      <c r="E769" s="1">
        <v>-0.4</v>
      </c>
      <c r="F769" s="1">
        <v>0.75</v>
      </c>
      <c r="G769" s="1">
        <v>0.75</v>
      </c>
      <c r="H769" s="435"/>
    </row>
    <row r="770" spans="1:8">
      <c r="A770" s="438">
        <v>43630</v>
      </c>
      <c r="B770" s="1">
        <v>2.5</v>
      </c>
      <c r="C770" s="1">
        <v>2.5</v>
      </c>
      <c r="D770" s="1">
        <v>-0.4</v>
      </c>
      <c r="E770" s="1">
        <v>-0.4</v>
      </c>
      <c r="F770" s="1">
        <v>0.75</v>
      </c>
      <c r="G770" s="1">
        <v>0.75</v>
      </c>
      <c r="H770" s="435"/>
    </row>
    <row r="771" spans="1:8">
      <c r="A771" s="438">
        <v>43631</v>
      </c>
      <c r="B771" s="1">
        <v>2.5</v>
      </c>
      <c r="C771" s="1">
        <v>2.5</v>
      </c>
      <c r="D771" s="1">
        <v>-0.4</v>
      </c>
      <c r="E771" s="1">
        <v>-0.4</v>
      </c>
      <c r="F771" s="1">
        <v>0.75</v>
      </c>
      <c r="G771" s="1">
        <v>0.75</v>
      </c>
      <c r="H771" s="435"/>
    </row>
    <row r="772" spans="1:8">
      <c r="A772" s="438">
        <v>43632</v>
      </c>
      <c r="B772" s="1">
        <v>2.5</v>
      </c>
      <c r="C772" s="1">
        <v>2.5</v>
      </c>
      <c r="D772" s="1">
        <v>-0.4</v>
      </c>
      <c r="E772" s="1">
        <v>-0.4</v>
      </c>
      <c r="F772" s="1">
        <v>0.75</v>
      </c>
      <c r="G772" s="1">
        <v>0.75</v>
      </c>
      <c r="H772" s="435"/>
    </row>
    <row r="773" spans="1:8">
      <c r="A773" s="438">
        <v>43633</v>
      </c>
      <c r="B773" s="1">
        <v>2.5</v>
      </c>
      <c r="C773" s="1">
        <v>2.5</v>
      </c>
      <c r="D773" s="1">
        <v>-0.4</v>
      </c>
      <c r="E773" s="1">
        <v>-0.4</v>
      </c>
      <c r="F773" s="1">
        <v>0.75</v>
      </c>
      <c r="G773" s="1">
        <v>0.75</v>
      </c>
      <c r="H773" s="435"/>
    </row>
    <row r="774" spans="1:8">
      <c r="A774" s="438">
        <v>43634</v>
      </c>
      <c r="B774" s="1">
        <v>2.5</v>
      </c>
      <c r="C774" s="1">
        <v>2.5</v>
      </c>
      <c r="D774" s="1">
        <v>-0.4</v>
      </c>
      <c r="E774" s="1">
        <v>-0.4</v>
      </c>
      <c r="F774" s="1">
        <v>0.75</v>
      </c>
      <c r="G774" s="1">
        <v>0.75</v>
      </c>
      <c r="H774" s="435"/>
    </row>
    <row r="775" spans="1:8">
      <c r="A775" s="438">
        <v>43635</v>
      </c>
      <c r="B775" s="1">
        <v>2.5</v>
      </c>
      <c r="C775" s="1">
        <v>2.5</v>
      </c>
      <c r="D775" s="1">
        <v>-0.4</v>
      </c>
      <c r="E775" s="1">
        <v>-0.4</v>
      </c>
      <c r="F775" s="1">
        <v>0.75</v>
      </c>
      <c r="G775" s="1">
        <v>0.75</v>
      </c>
      <c r="H775" s="435"/>
    </row>
    <row r="776" spans="1:8">
      <c r="A776" s="438">
        <v>43636</v>
      </c>
      <c r="B776" s="1">
        <v>2.5</v>
      </c>
      <c r="C776" s="1">
        <v>2.5</v>
      </c>
      <c r="D776" s="1">
        <v>-0.4</v>
      </c>
      <c r="E776" s="1">
        <v>-0.4</v>
      </c>
      <c r="F776" s="1">
        <v>0.75</v>
      </c>
      <c r="G776" s="1">
        <v>0.75</v>
      </c>
      <c r="H776" s="435"/>
    </row>
    <row r="777" spans="1:8">
      <c r="A777" s="438">
        <v>43637</v>
      </c>
      <c r="B777" s="1">
        <v>2.5</v>
      </c>
      <c r="C777" s="1">
        <v>2.5</v>
      </c>
      <c r="D777" s="1">
        <v>-0.4</v>
      </c>
      <c r="E777" s="1">
        <v>-0.4</v>
      </c>
      <c r="F777" s="1">
        <v>0.75</v>
      </c>
      <c r="G777" s="1">
        <v>0.75</v>
      </c>
      <c r="H777" s="435"/>
    </row>
    <row r="778" spans="1:8">
      <c r="A778" s="438">
        <v>43638</v>
      </c>
      <c r="B778" s="1">
        <v>2.5</v>
      </c>
      <c r="C778" s="1">
        <v>2.5</v>
      </c>
      <c r="D778" s="1">
        <v>-0.4</v>
      </c>
      <c r="E778" s="1">
        <v>-0.4</v>
      </c>
      <c r="F778" s="1">
        <v>0.75</v>
      </c>
      <c r="G778" s="1">
        <v>0.75</v>
      </c>
      <c r="H778" s="435"/>
    </row>
    <row r="779" spans="1:8">
      <c r="A779" s="438">
        <v>43639</v>
      </c>
      <c r="B779" s="1">
        <v>2.5</v>
      </c>
      <c r="C779" s="1">
        <v>2.5</v>
      </c>
      <c r="D779" s="1">
        <v>-0.4</v>
      </c>
      <c r="E779" s="1">
        <v>-0.4</v>
      </c>
      <c r="F779" s="1">
        <v>0.75</v>
      </c>
      <c r="G779" s="1">
        <v>0.75</v>
      </c>
      <c r="H779" s="435"/>
    </row>
    <row r="780" spans="1:8">
      <c r="A780" s="438">
        <v>43640</v>
      </c>
      <c r="B780" s="1">
        <v>2.5</v>
      </c>
      <c r="C780" s="1">
        <v>2.5</v>
      </c>
      <c r="D780" s="1">
        <v>-0.4</v>
      </c>
      <c r="E780" s="1">
        <v>-0.4</v>
      </c>
      <c r="F780" s="1">
        <v>0.75</v>
      </c>
      <c r="G780" s="1">
        <v>0.75</v>
      </c>
      <c r="H780" s="435"/>
    </row>
    <row r="781" spans="1:8">
      <c r="A781" s="438">
        <v>43641</v>
      </c>
      <c r="B781" s="1">
        <v>2.5</v>
      </c>
      <c r="C781" s="1">
        <v>2.5</v>
      </c>
      <c r="D781" s="1">
        <v>-0.4</v>
      </c>
      <c r="E781" s="1">
        <v>-0.4</v>
      </c>
      <c r="F781" s="1">
        <v>0.75</v>
      </c>
      <c r="G781" s="1">
        <v>0.75</v>
      </c>
      <c r="H781" s="435"/>
    </row>
    <row r="782" spans="1:8">
      <c r="A782" s="438">
        <v>43642</v>
      </c>
      <c r="B782" s="1">
        <v>2.5</v>
      </c>
      <c r="C782" s="1">
        <v>2.5</v>
      </c>
      <c r="D782" s="1">
        <v>-0.4</v>
      </c>
      <c r="E782" s="1">
        <v>-0.4</v>
      </c>
      <c r="F782" s="1">
        <v>0.75</v>
      </c>
      <c r="G782" s="1">
        <v>0.75</v>
      </c>
      <c r="H782" s="435"/>
    </row>
    <row r="783" spans="1:8">
      <c r="A783" s="438">
        <v>43643</v>
      </c>
      <c r="B783" s="1">
        <v>2.5</v>
      </c>
      <c r="C783" s="1">
        <v>2.5</v>
      </c>
      <c r="D783" s="1">
        <v>-0.4</v>
      </c>
      <c r="E783" s="1">
        <v>-0.4</v>
      </c>
      <c r="F783" s="1">
        <v>0.75</v>
      </c>
      <c r="G783" s="1">
        <v>0.75</v>
      </c>
      <c r="H783" s="435"/>
    </row>
    <row r="784" spans="1:8">
      <c r="A784" s="438">
        <v>43644</v>
      </c>
      <c r="B784" s="1">
        <v>2.5</v>
      </c>
      <c r="C784" s="1">
        <v>2.5</v>
      </c>
      <c r="D784" s="1">
        <v>-0.4</v>
      </c>
      <c r="E784" s="1">
        <v>-0.4</v>
      </c>
      <c r="F784" s="1">
        <v>0.75</v>
      </c>
      <c r="G784" s="1">
        <v>0.75</v>
      </c>
      <c r="H784" s="435"/>
    </row>
    <row r="785" spans="1:8">
      <c r="A785" s="438">
        <v>43645</v>
      </c>
      <c r="B785" s="1">
        <v>2.5</v>
      </c>
      <c r="C785" s="1">
        <v>2.5</v>
      </c>
      <c r="D785" s="1">
        <v>-0.4</v>
      </c>
      <c r="E785" s="1">
        <v>-0.4</v>
      </c>
      <c r="F785" s="1">
        <v>0.75</v>
      </c>
      <c r="G785" s="1">
        <v>0.75</v>
      </c>
      <c r="H785" s="435"/>
    </row>
    <row r="786" spans="1:8">
      <c r="A786" s="438">
        <v>43646</v>
      </c>
      <c r="B786" s="1">
        <v>2.5</v>
      </c>
      <c r="C786" s="1">
        <v>2.5</v>
      </c>
      <c r="D786" s="1">
        <v>-0.4</v>
      </c>
      <c r="E786" s="1">
        <v>-0.4</v>
      </c>
      <c r="F786" s="1">
        <v>0.75</v>
      </c>
      <c r="G786" s="1">
        <v>0.75</v>
      </c>
      <c r="H786" s="435"/>
    </row>
    <row r="787" spans="1:8">
      <c r="A787" s="438">
        <v>43647</v>
      </c>
      <c r="B787" s="1">
        <v>2.5</v>
      </c>
      <c r="C787" s="1">
        <v>2.5</v>
      </c>
      <c r="D787" s="1">
        <v>-0.4</v>
      </c>
      <c r="E787" s="1">
        <v>-0.4</v>
      </c>
      <c r="F787" s="1">
        <v>0.75</v>
      </c>
      <c r="G787" s="1">
        <v>0.75</v>
      </c>
      <c r="H787" s="435"/>
    </row>
    <row r="788" spans="1:8">
      <c r="A788" s="438">
        <v>43648</v>
      </c>
      <c r="B788" s="1">
        <v>2.5</v>
      </c>
      <c r="C788" s="1">
        <v>2.5</v>
      </c>
      <c r="D788" s="1">
        <v>-0.4</v>
      </c>
      <c r="E788" s="1">
        <v>-0.4</v>
      </c>
      <c r="F788" s="1">
        <v>0.75</v>
      </c>
      <c r="G788" s="1">
        <v>0.75</v>
      </c>
      <c r="H788" s="435"/>
    </row>
    <row r="789" spans="1:8">
      <c r="A789" s="438">
        <v>43649</v>
      </c>
      <c r="B789" s="1">
        <v>2.5</v>
      </c>
      <c r="C789" s="1">
        <v>2.5</v>
      </c>
      <c r="D789" s="1">
        <v>-0.4</v>
      </c>
      <c r="E789" s="1">
        <v>-0.4</v>
      </c>
      <c r="F789" s="1">
        <v>0.75</v>
      </c>
      <c r="G789" s="1">
        <v>0.75</v>
      </c>
      <c r="H789" s="435"/>
    </row>
    <row r="790" spans="1:8">
      <c r="A790" s="438">
        <v>43650</v>
      </c>
      <c r="B790" s="1">
        <v>2.5</v>
      </c>
      <c r="C790" s="1">
        <v>2.5</v>
      </c>
      <c r="D790" s="1">
        <v>-0.4</v>
      </c>
      <c r="E790" s="1">
        <v>-0.4</v>
      </c>
      <c r="F790" s="1">
        <v>0.75</v>
      </c>
      <c r="G790" s="1">
        <v>0.75</v>
      </c>
      <c r="H790" s="435"/>
    </row>
    <row r="791" spans="1:8">
      <c r="A791" s="438">
        <v>43651</v>
      </c>
      <c r="B791" s="1">
        <v>2.5</v>
      </c>
      <c r="C791" s="1">
        <v>2.5</v>
      </c>
      <c r="D791" s="1">
        <v>-0.4</v>
      </c>
      <c r="E791" s="1">
        <v>-0.4</v>
      </c>
      <c r="F791" s="1">
        <v>0.75</v>
      </c>
      <c r="G791" s="1">
        <v>0.75</v>
      </c>
      <c r="H791" s="435"/>
    </row>
    <row r="792" spans="1:8">
      <c r="A792" s="438">
        <v>43652</v>
      </c>
      <c r="B792" s="1">
        <v>2.5</v>
      </c>
      <c r="C792" s="1">
        <v>2.5</v>
      </c>
      <c r="D792" s="1">
        <v>-0.4</v>
      </c>
      <c r="E792" s="1">
        <v>-0.4</v>
      </c>
      <c r="F792" s="1">
        <v>0.75</v>
      </c>
      <c r="G792" s="1">
        <v>0.75</v>
      </c>
      <c r="H792" s="435"/>
    </row>
    <row r="793" spans="1:8">
      <c r="A793" s="438">
        <v>43653</v>
      </c>
      <c r="B793" s="1">
        <v>2.5</v>
      </c>
      <c r="C793" s="1">
        <v>2.5</v>
      </c>
      <c r="D793" s="1">
        <v>-0.4</v>
      </c>
      <c r="E793" s="1">
        <v>-0.4</v>
      </c>
      <c r="F793" s="1">
        <v>0.75</v>
      </c>
      <c r="G793" s="1">
        <v>0.75</v>
      </c>
      <c r="H793" s="435"/>
    </row>
    <row r="794" spans="1:8">
      <c r="A794" s="438">
        <v>43654</v>
      </c>
      <c r="B794" s="1">
        <v>2.5</v>
      </c>
      <c r="C794" s="1">
        <v>2.5</v>
      </c>
      <c r="D794" s="1">
        <v>-0.4</v>
      </c>
      <c r="E794" s="1">
        <v>-0.4</v>
      </c>
      <c r="F794" s="1">
        <v>0.75</v>
      </c>
      <c r="G794" s="1">
        <v>0.75</v>
      </c>
      <c r="H794" s="435"/>
    </row>
    <row r="795" spans="1:8">
      <c r="A795" s="438">
        <v>43655</v>
      </c>
      <c r="B795" s="1">
        <v>2.5</v>
      </c>
      <c r="C795" s="1">
        <v>2.5</v>
      </c>
      <c r="D795" s="1">
        <v>-0.4</v>
      </c>
      <c r="E795" s="1">
        <v>-0.4</v>
      </c>
      <c r="F795" s="1">
        <v>0.75</v>
      </c>
      <c r="G795" s="1">
        <v>0.75</v>
      </c>
      <c r="H795" s="435"/>
    </row>
    <row r="796" spans="1:8">
      <c r="A796" s="438">
        <v>43656</v>
      </c>
      <c r="B796" s="1">
        <v>2.5</v>
      </c>
      <c r="C796" s="1">
        <v>2.5</v>
      </c>
      <c r="D796" s="1">
        <v>-0.4</v>
      </c>
      <c r="E796" s="1">
        <v>-0.4</v>
      </c>
      <c r="F796" s="1">
        <v>0.75</v>
      </c>
      <c r="G796" s="1">
        <v>0.75</v>
      </c>
      <c r="H796" s="435"/>
    </row>
    <row r="797" spans="1:8">
      <c r="A797" s="438">
        <v>43657</v>
      </c>
      <c r="B797" s="1">
        <v>2.5</v>
      </c>
      <c r="C797" s="1">
        <v>2.5</v>
      </c>
      <c r="D797" s="1">
        <v>-0.4</v>
      </c>
      <c r="E797" s="1">
        <v>-0.4</v>
      </c>
      <c r="F797" s="1">
        <v>0.75</v>
      </c>
      <c r="G797" s="1">
        <v>0.75</v>
      </c>
      <c r="H797" s="435"/>
    </row>
    <row r="798" spans="1:8">
      <c r="A798" s="438">
        <v>43658</v>
      </c>
      <c r="B798" s="1">
        <v>2.5</v>
      </c>
      <c r="C798" s="1">
        <v>2.5</v>
      </c>
      <c r="D798" s="1">
        <v>-0.4</v>
      </c>
      <c r="E798" s="1">
        <v>-0.4</v>
      </c>
      <c r="F798" s="1">
        <v>0.75</v>
      </c>
      <c r="G798" s="1">
        <v>0.75</v>
      </c>
      <c r="H798" s="435"/>
    </row>
    <row r="799" spans="1:8">
      <c r="A799" s="438">
        <v>43659</v>
      </c>
      <c r="B799" s="1">
        <v>2.5</v>
      </c>
      <c r="C799" s="1">
        <v>2.5</v>
      </c>
      <c r="D799" s="1">
        <v>-0.4</v>
      </c>
      <c r="E799" s="1">
        <v>-0.4</v>
      </c>
      <c r="F799" s="1">
        <v>0.75</v>
      </c>
      <c r="G799" s="1">
        <v>0.75</v>
      </c>
      <c r="H799" s="435"/>
    </row>
    <row r="800" spans="1:8">
      <c r="A800" s="438">
        <v>43660</v>
      </c>
      <c r="B800" s="1">
        <v>2.5</v>
      </c>
      <c r="C800" s="1">
        <v>2.5</v>
      </c>
      <c r="D800" s="1">
        <v>-0.4</v>
      </c>
      <c r="E800" s="1">
        <v>-0.4</v>
      </c>
      <c r="F800" s="1">
        <v>0.75</v>
      </c>
      <c r="G800" s="1">
        <v>0.75</v>
      </c>
      <c r="H800" s="435"/>
    </row>
    <row r="801" spans="1:8">
      <c r="A801" s="438">
        <v>43661</v>
      </c>
      <c r="B801" s="1">
        <v>2.5</v>
      </c>
      <c r="C801" s="1">
        <v>2.5</v>
      </c>
      <c r="D801" s="1">
        <v>-0.4</v>
      </c>
      <c r="E801" s="1">
        <v>-0.4</v>
      </c>
      <c r="F801" s="1">
        <v>0.75</v>
      </c>
      <c r="G801" s="1">
        <v>0.75</v>
      </c>
      <c r="H801" s="435"/>
    </row>
    <row r="802" spans="1:8">
      <c r="A802" s="438">
        <v>43662</v>
      </c>
      <c r="B802" s="1">
        <v>2.5</v>
      </c>
      <c r="C802" s="1">
        <v>2.5</v>
      </c>
      <c r="D802" s="1">
        <v>-0.4</v>
      </c>
      <c r="E802" s="1">
        <v>-0.4</v>
      </c>
      <c r="F802" s="1">
        <v>0.75</v>
      </c>
      <c r="G802" s="1">
        <v>0.75</v>
      </c>
      <c r="H802" s="435"/>
    </row>
    <row r="803" spans="1:8">
      <c r="A803" s="438">
        <v>43663</v>
      </c>
      <c r="B803" s="1">
        <v>2.5</v>
      </c>
      <c r="C803" s="1">
        <v>2.5</v>
      </c>
      <c r="D803" s="1">
        <v>-0.4</v>
      </c>
      <c r="E803" s="1">
        <v>-0.4</v>
      </c>
      <c r="F803" s="1">
        <v>0.75</v>
      </c>
      <c r="G803" s="1">
        <v>0.75</v>
      </c>
      <c r="H803" s="435"/>
    </row>
    <row r="804" spans="1:8">
      <c r="A804" s="438">
        <v>43664</v>
      </c>
      <c r="B804" s="1">
        <v>2.5</v>
      </c>
      <c r="C804" s="1">
        <v>2.5</v>
      </c>
      <c r="D804" s="1">
        <v>-0.4</v>
      </c>
      <c r="E804" s="1">
        <v>-0.4</v>
      </c>
      <c r="F804" s="1">
        <v>0.75</v>
      </c>
      <c r="G804" s="1">
        <v>0.75</v>
      </c>
      <c r="H804" s="435"/>
    </row>
    <row r="805" spans="1:8">
      <c r="A805" s="438">
        <v>43665</v>
      </c>
      <c r="B805" s="1">
        <v>2.5</v>
      </c>
      <c r="C805" s="1">
        <v>2.5</v>
      </c>
      <c r="D805" s="1">
        <v>-0.4</v>
      </c>
      <c r="E805" s="1">
        <v>-0.4</v>
      </c>
      <c r="F805" s="1">
        <v>0.75</v>
      </c>
      <c r="G805" s="1">
        <v>0.75</v>
      </c>
      <c r="H805" s="435"/>
    </row>
    <row r="806" spans="1:8">
      <c r="A806" s="438">
        <v>43666</v>
      </c>
      <c r="B806" s="1">
        <v>2.5</v>
      </c>
      <c r="C806" s="1">
        <v>2.5</v>
      </c>
      <c r="D806" s="1">
        <v>-0.4</v>
      </c>
      <c r="E806" s="1">
        <v>-0.4</v>
      </c>
      <c r="F806" s="1">
        <v>0.75</v>
      </c>
      <c r="G806" s="1">
        <v>0.75</v>
      </c>
      <c r="H806" s="435"/>
    </row>
    <row r="807" spans="1:8">
      <c r="A807" s="438">
        <v>43667</v>
      </c>
      <c r="B807" s="1">
        <v>2.5</v>
      </c>
      <c r="C807" s="1">
        <v>2.5</v>
      </c>
      <c r="D807" s="1">
        <v>-0.4</v>
      </c>
      <c r="E807" s="1">
        <v>-0.4</v>
      </c>
      <c r="F807" s="1">
        <v>0.75</v>
      </c>
      <c r="G807" s="1">
        <v>0.75</v>
      </c>
      <c r="H807" s="435"/>
    </row>
    <row r="808" spans="1:8">
      <c r="A808" s="438">
        <v>43668</v>
      </c>
      <c r="B808" s="1">
        <v>2.5</v>
      </c>
      <c r="C808" s="1">
        <v>2.5</v>
      </c>
      <c r="D808" s="1">
        <v>-0.4</v>
      </c>
      <c r="E808" s="1">
        <v>-0.4</v>
      </c>
      <c r="F808" s="1">
        <v>0.75</v>
      </c>
      <c r="G808" s="1">
        <v>0.75</v>
      </c>
      <c r="H808" s="435"/>
    </row>
    <row r="809" spans="1:8">
      <c r="A809" s="438">
        <v>43669</v>
      </c>
      <c r="B809" s="1">
        <v>2.5</v>
      </c>
      <c r="C809" s="1">
        <v>2.5</v>
      </c>
      <c r="D809" s="1">
        <v>-0.4</v>
      </c>
      <c r="E809" s="1">
        <v>-0.4</v>
      </c>
      <c r="F809" s="1">
        <v>0.75</v>
      </c>
      <c r="G809" s="1">
        <v>0.75</v>
      </c>
      <c r="H809" s="435"/>
    </row>
    <row r="810" spans="1:8">
      <c r="A810" s="438">
        <v>43670</v>
      </c>
      <c r="B810" s="1">
        <v>2.5</v>
      </c>
      <c r="C810" s="1">
        <v>2.5</v>
      </c>
      <c r="D810" s="1">
        <v>-0.4</v>
      </c>
      <c r="E810" s="1">
        <v>-0.4</v>
      </c>
      <c r="F810" s="1">
        <v>0.75</v>
      </c>
      <c r="G810" s="1">
        <v>0.75</v>
      </c>
      <c r="H810" s="435"/>
    </row>
    <row r="811" spans="1:8">
      <c r="A811" s="438">
        <v>43671</v>
      </c>
      <c r="B811" s="1">
        <v>2.5</v>
      </c>
      <c r="C811" s="1">
        <v>2.5</v>
      </c>
      <c r="D811" s="1">
        <v>-0.4</v>
      </c>
      <c r="E811" s="1">
        <v>-0.4</v>
      </c>
      <c r="F811" s="1">
        <v>0.75</v>
      </c>
      <c r="G811" s="1">
        <v>0.75</v>
      </c>
      <c r="H811" s="435"/>
    </row>
    <row r="812" spans="1:8">
      <c r="A812" s="438">
        <v>43672</v>
      </c>
      <c r="B812" s="1">
        <v>2.5</v>
      </c>
      <c r="C812" s="1">
        <v>2.5</v>
      </c>
      <c r="D812" s="1">
        <v>-0.4</v>
      </c>
      <c r="E812" s="1">
        <v>-0.4</v>
      </c>
      <c r="F812" s="1">
        <v>0.75</v>
      </c>
      <c r="G812" s="1">
        <v>0.75</v>
      </c>
      <c r="H812" s="435"/>
    </row>
    <row r="813" spans="1:8">
      <c r="A813" s="438">
        <v>43673</v>
      </c>
      <c r="B813" s="1">
        <v>2.5</v>
      </c>
      <c r="C813" s="1">
        <v>2.5</v>
      </c>
      <c r="D813" s="1">
        <v>-0.4</v>
      </c>
      <c r="E813" s="1">
        <v>-0.4</v>
      </c>
      <c r="F813" s="1">
        <v>0.75</v>
      </c>
      <c r="G813" s="1">
        <v>0.75</v>
      </c>
      <c r="H813" s="435"/>
    </row>
    <row r="814" spans="1:8">
      <c r="A814" s="438">
        <v>43674</v>
      </c>
      <c r="B814" s="1">
        <v>2.5</v>
      </c>
      <c r="C814" s="1">
        <v>2.5</v>
      </c>
      <c r="D814" s="1">
        <v>-0.4</v>
      </c>
      <c r="E814" s="1">
        <v>-0.4</v>
      </c>
      <c r="F814" s="1">
        <v>0.75</v>
      </c>
      <c r="G814" s="1">
        <v>0.75</v>
      </c>
      <c r="H814" s="435"/>
    </row>
    <row r="815" spans="1:8">
      <c r="A815" s="438">
        <v>43675</v>
      </c>
      <c r="B815" s="1">
        <v>2.5</v>
      </c>
      <c r="C815" s="1">
        <v>2.5</v>
      </c>
      <c r="D815" s="1">
        <v>-0.4</v>
      </c>
      <c r="E815" s="1">
        <v>-0.4</v>
      </c>
      <c r="F815" s="1">
        <v>0.75</v>
      </c>
      <c r="G815" s="1">
        <v>0.75</v>
      </c>
      <c r="H815" s="435"/>
    </row>
    <row r="816" spans="1:8">
      <c r="A816" s="438">
        <v>43676</v>
      </c>
      <c r="B816" s="1">
        <v>2.5</v>
      </c>
      <c r="C816" s="1">
        <v>2.5</v>
      </c>
      <c r="D816" s="1">
        <v>-0.4</v>
      </c>
      <c r="E816" s="1">
        <v>-0.4</v>
      </c>
      <c r="F816" s="1">
        <v>0.75</v>
      </c>
      <c r="G816" s="1">
        <v>0.75</v>
      </c>
      <c r="H816" s="435"/>
    </row>
    <row r="817" spans="1:8">
      <c r="A817" s="438">
        <v>43677</v>
      </c>
      <c r="B817" s="1">
        <v>2.25</v>
      </c>
      <c r="C817" s="1">
        <v>2.25</v>
      </c>
      <c r="D817" s="1">
        <v>-0.4</v>
      </c>
      <c r="E817" s="1">
        <v>-0.4</v>
      </c>
      <c r="F817" s="1">
        <v>0.75</v>
      </c>
      <c r="G817" s="1">
        <v>0.75</v>
      </c>
      <c r="H817" s="435"/>
    </row>
    <row r="818" spans="1:8">
      <c r="A818" s="438">
        <v>43678</v>
      </c>
      <c r="B818" s="1">
        <v>2.25</v>
      </c>
      <c r="C818" s="1">
        <v>2.25</v>
      </c>
      <c r="D818" s="1">
        <v>-0.4</v>
      </c>
      <c r="E818" s="1">
        <v>-0.4</v>
      </c>
      <c r="F818" s="1">
        <v>0.75</v>
      </c>
      <c r="G818" s="1">
        <v>0.75</v>
      </c>
      <c r="H818" s="435"/>
    </row>
    <row r="819" spans="1:8">
      <c r="A819" s="438">
        <v>43679</v>
      </c>
      <c r="B819" s="1">
        <v>2.25</v>
      </c>
      <c r="C819" s="1">
        <v>2.25</v>
      </c>
      <c r="D819" s="1">
        <v>-0.4</v>
      </c>
      <c r="E819" s="1">
        <v>-0.4</v>
      </c>
      <c r="F819" s="1">
        <v>0.75</v>
      </c>
      <c r="G819" s="1">
        <v>0.75</v>
      </c>
      <c r="H819" s="435"/>
    </row>
    <row r="820" spans="1:8">
      <c r="A820" s="438">
        <v>43680</v>
      </c>
      <c r="B820" s="1">
        <v>2.25</v>
      </c>
      <c r="C820" s="1">
        <v>2.25</v>
      </c>
      <c r="D820" s="1">
        <v>-0.4</v>
      </c>
      <c r="E820" s="1">
        <v>-0.4</v>
      </c>
      <c r="F820" s="1">
        <v>0.75</v>
      </c>
      <c r="G820" s="1">
        <v>0.75</v>
      </c>
      <c r="H820" s="435"/>
    </row>
    <row r="821" spans="1:8">
      <c r="A821" s="438">
        <v>43681</v>
      </c>
      <c r="B821" s="1">
        <v>2.25</v>
      </c>
      <c r="C821" s="1">
        <v>2.25</v>
      </c>
      <c r="D821" s="1">
        <v>-0.4</v>
      </c>
      <c r="E821" s="1">
        <v>-0.4</v>
      </c>
      <c r="F821" s="1">
        <v>0.75</v>
      </c>
      <c r="G821" s="1">
        <v>0.75</v>
      </c>
      <c r="H821" s="435"/>
    </row>
    <row r="822" spans="1:8">
      <c r="A822" s="438">
        <v>43682</v>
      </c>
      <c r="B822" s="1">
        <v>2.25</v>
      </c>
      <c r="C822" s="1">
        <v>2.25</v>
      </c>
      <c r="D822" s="1">
        <v>-0.4</v>
      </c>
      <c r="E822" s="1">
        <v>-0.4</v>
      </c>
      <c r="F822" s="1">
        <v>0.75</v>
      </c>
      <c r="G822" s="1">
        <v>0.75</v>
      </c>
      <c r="H822" s="435"/>
    </row>
    <row r="823" spans="1:8">
      <c r="A823" s="438">
        <v>43683</v>
      </c>
      <c r="B823" s="1">
        <v>2.25</v>
      </c>
      <c r="C823" s="1">
        <v>2.25</v>
      </c>
      <c r="D823" s="1">
        <v>-0.4</v>
      </c>
      <c r="E823" s="1">
        <v>-0.4</v>
      </c>
      <c r="F823" s="1">
        <v>0.75</v>
      </c>
      <c r="G823" s="1">
        <v>0.75</v>
      </c>
      <c r="H823" s="435"/>
    </row>
    <row r="824" spans="1:8">
      <c r="A824" s="438">
        <v>43684</v>
      </c>
      <c r="B824" s="1">
        <v>2.25</v>
      </c>
      <c r="C824" s="1">
        <v>2.25</v>
      </c>
      <c r="D824" s="1">
        <v>-0.4</v>
      </c>
      <c r="E824" s="1">
        <v>-0.4</v>
      </c>
      <c r="F824" s="1">
        <v>0.75</v>
      </c>
      <c r="G824" s="1">
        <v>0.75</v>
      </c>
      <c r="H824" s="435"/>
    </row>
    <row r="825" spans="1:8">
      <c r="A825" s="438">
        <v>43685</v>
      </c>
      <c r="B825" s="1">
        <v>2.25</v>
      </c>
      <c r="C825" s="1">
        <v>2.25</v>
      </c>
      <c r="D825" s="1">
        <v>-0.4</v>
      </c>
      <c r="E825" s="1">
        <v>-0.4</v>
      </c>
      <c r="F825" s="1">
        <v>0.75</v>
      </c>
      <c r="G825" s="1">
        <v>0.75</v>
      </c>
      <c r="H825" s="435"/>
    </row>
    <row r="826" spans="1:8">
      <c r="A826" s="438">
        <v>43686</v>
      </c>
      <c r="B826" s="1">
        <v>2.25</v>
      </c>
      <c r="C826" s="1">
        <v>2.25</v>
      </c>
      <c r="D826" s="1">
        <v>-0.4</v>
      </c>
      <c r="E826" s="1">
        <v>-0.4</v>
      </c>
      <c r="F826" s="1">
        <v>0.75</v>
      </c>
      <c r="G826" s="1">
        <v>0.75</v>
      </c>
      <c r="H826" s="435"/>
    </row>
    <row r="827" spans="1:8">
      <c r="A827" s="438">
        <v>43687</v>
      </c>
      <c r="B827" s="1">
        <v>2.25</v>
      </c>
      <c r="C827" s="1">
        <v>2.25</v>
      </c>
      <c r="D827" s="1">
        <v>-0.4</v>
      </c>
      <c r="E827" s="1">
        <v>-0.4</v>
      </c>
      <c r="F827" s="1">
        <v>0.75</v>
      </c>
      <c r="G827" s="1">
        <v>0.75</v>
      </c>
      <c r="H827" s="435"/>
    </row>
    <row r="828" spans="1:8">
      <c r="A828" s="438">
        <v>43688</v>
      </c>
      <c r="B828" s="1">
        <v>2.25</v>
      </c>
      <c r="C828" s="1">
        <v>2.25</v>
      </c>
      <c r="D828" s="1">
        <v>-0.4</v>
      </c>
      <c r="E828" s="1">
        <v>-0.4</v>
      </c>
      <c r="F828" s="1">
        <v>0.75</v>
      </c>
      <c r="G828" s="1">
        <v>0.75</v>
      </c>
      <c r="H828" s="435"/>
    </row>
    <row r="829" spans="1:8">
      <c r="A829" s="438">
        <v>43689</v>
      </c>
      <c r="B829" s="1">
        <v>2.25</v>
      </c>
      <c r="C829" s="1">
        <v>2.25</v>
      </c>
      <c r="D829" s="1">
        <v>-0.4</v>
      </c>
      <c r="E829" s="1">
        <v>-0.4</v>
      </c>
      <c r="F829" s="1">
        <v>0.75</v>
      </c>
      <c r="G829" s="1">
        <v>0.75</v>
      </c>
      <c r="H829" s="435"/>
    </row>
    <row r="830" spans="1:8">
      <c r="A830" s="438">
        <v>43690</v>
      </c>
      <c r="B830" s="1">
        <v>2.25</v>
      </c>
      <c r="C830" s="1">
        <v>2.25</v>
      </c>
      <c r="D830" s="1">
        <v>-0.4</v>
      </c>
      <c r="E830" s="1">
        <v>-0.4</v>
      </c>
      <c r="F830" s="1">
        <v>0.75</v>
      </c>
      <c r="G830" s="1">
        <v>0.75</v>
      </c>
      <c r="H830" s="435"/>
    </row>
    <row r="831" spans="1:8">
      <c r="A831" s="438">
        <v>43691</v>
      </c>
      <c r="B831" s="1">
        <v>2.25</v>
      </c>
      <c r="C831" s="1">
        <v>2.25</v>
      </c>
      <c r="D831" s="1">
        <v>-0.4</v>
      </c>
      <c r="E831" s="1">
        <v>-0.4</v>
      </c>
      <c r="F831" s="1">
        <v>0.75</v>
      </c>
      <c r="G831" s="1">
        <v>0.75</v>
      </c>
      <c r="H831" s="435"/>
    </row>
    <row r="832" spans="1:8">
      <c r="A832" s="438">
        <v>43692</v>
      </c>
      <c r="B832" s="1">
        <v>2.25</v>
      </c>
      <c r="C832" s="1">
        <v>2.25</v>
      </c>
      <c r="D832" s="1">
        <v>-0.4</v>
      </c>
      <c r="E832" s="1">
        <v>-0.4</v>
      </c>
      <c r="F832" s="1">
        <v>0.75</v>
      </c>
      <c r="G832" s="1">
        <v>0.75</v>
      </c>
      <c r="H832" s="435"/>
    </row>
    <row r="833" spans="1:8">
      <c r="A833" s="438">
        <v>43693</v>
      </c>
      <c r="B833" s="1">
        <v>2.25</v>
      </c>
      <c r="C833" s="1">
        <v>2.25</v>
      </c>
      <c r="D833" s="1">
        <v>-0.4</v>
      </c>
      <c r="E833" s="1">
        <v>-0.4</v>
      </c>
      <c r="F833" s="1">
        <v>0.75</v>
      </c>
      <c r="G833" s="1">
        <v>0.75</v>
      </c>
      <c r="H833" s="435"/>
    </row>
    <row r="834" spans="1:8">
      <c r="A834" s="438">
        <v>43694</v>
      </c>
      <c r="B834" s="1">
        <v>2.25</v>
      </c>
      <c r="C834" s="1">
        <v>2.25</v>
      </c>
      <c r="D834" s="1">
        <v>-0.4</v>
      </c>
      <c r="E834" s="1">
        <v>-0.4</v>
      </c>
      <c r="F834" s="1">
        <v>0.75</v>
      </c>
      <c r="G834" s="1">
        <v>0.75</v>
      </c>
      <c r="H834" s="435"/>
    </row>
    <row r="835" spans="1:8">
      <c r="A835" s="438">
        <v>43695</v>
      </c>
      <c r="B835" s="1">
        <v>2.25</v>
      </c>
      <c r="C835" s="1">
        <v>2.25</v>
      </c>
      <c r="D835" s="1">
        <v>-0.4</v>
      </c>
      <c r="E835" s="1">
        <v>-0.4</v>
      </c>
      <c r="F835" s="1">
        <v>0.75</v>
      </c>
      <c r="G835" s="1">
        <v>0.75</v>
      </c>
      <c r="H835" s="435"/>
    </row>
    <row r="836" spans="1:8">
      <c r="A836" s="438">
        <v>43696</v>
      </c>
      <c r="B836" s="1">
        <v>2.25</v>
      </c>
      <c r="C836" s="1">
        <v>2.25</v>
      </c>
      <c r="D836" s="1">
        <v>-0.4</v>
      </c>
      <c r="E836" s="1">
        <v>-0.4</v>
      </c>
      <c r="F836" s="1">
        <v>0.75</v>
      </c>
      <c r="G836" s="1">
        <v>0.75</v>
      </c>
      <c r="H836" s="435"/>
    </row>
    <row r="837" spans="1:8">
      <c r="A837" s="438">
        <v>43697</v>
      </c>
      <c r="B837" s="1">
        <v>2.25</v>
      </c>
      <c r="C837" s="1">
        <v>2.25</v>
      </c>
      <c r="D837" s="1">
        <v>-0.4</v>
      </c>
      <c r="E837" s="1">
        <v>-0.4</v>
      </c>
      <c r="F837" s="1">
        <v>0.75</v>
      </c>
      <c r="G837" s="1">
        <v>0.75</v>
      </c>
      <c r="H837" s="435"/>
    </row>
    <row r="838" spans="1:8">
      <c r="A838" s="438">
        <v>43698</v>
      </c>
      <c r="B838" s="1">
        <v>2.25</v>
      </c>
      <c r="C838" s="1">
        <v>2.25</v>
      </c>
      <c r="D838" s="1">
        <v>-0.4</v>
      </c>
      <c r="E838" s="1">
        <v>-0.4</v>
      </c>
      <c r="F838" s="1">
        <v>0.75</v>
      </c>
      <c r="G838" s="1">
        <v>0.75</v>
      </c>
      <c r="H838" s="435"/>
    </row>
    <row r="839" spans="1:8">
      <c r="A839" s="438">
        <v>43699</v>
      </c>
      <c r="B839" s="1">
        <v>2.25</v>
      </c>
      <c r="C839" s="1">
        <v>2.25</v>
      </c>
      <c r="D839" s="1">
        <v>-0.4</v>
      </c>
      <c r="E839" s="1">
        <v>-0.4</v>
      </c>
      <c r="F839" s="1">
        <v>0.75</v>
      </c>
      <c r="G839" s="1">
        <v>0.75</v>
      </c>
      <c r="H839" s="435"/>
    </row>
    <row r="840" spans="1:8">
      <c r="A840" s="438">
        <v>43700</v>
      </c>
      <c r="B840" s="1">
        <v>2.25</v>
      </c>
      <c r="C840" s="1">
        <v>2.25</v>
      </c>
      <c r="D840" s="1">
        <v>-0.4</v>
      </c>
      <c r="E840" s="1">
        <v>-0.4</v>
      </c>
      <c r="F840" s="1">
        <v>0.75</v>
      </c>
      <c r="G840" s="1">
        <v>0.75</v>
      </c>
      <c r="H840" s="435"/>
    </row>
    <row r="841" spans="1:8">
      <c r="A841" s="438">
        <v>43701</v>
      </c>
      <c r="B841" s="1">
        <v>2.25</v>
      </c>
      <c r="C841" s="1">
        <v>2.25</v>
      </c>
      <c r="D841" s="1">
        <v>-0.4</v>
      </c>
      <c r="E841" s="1">
        <v>-0.4</v>
      </c>
      <c r="F841" s="1">
        <v>0.75</v>
      </c>
      <c r="G841" s="1">
        <v>0.75</v>
      </c>
      <c r="H841" s="435"/>
    </row>
    <row r="842" spans="1:8">
      <c r="A842" s="438">
        <v>43702</v>
      </c>
      <c r="B842" s="1">
        <v>2.25</v>
      </c>
      <c r="C842" s="1">
        <v>2.25</v>
      </c>
      <c r="D842" s="1">
        <v>-0.4</v>
      </c>
      <c r="E842" s="1">
        <v>-0.4</v>
      </c>
      <c r="F842" s="1">
        <v>0.75</v>
      </c>
      <c r="G842" s="1">
        <v>0.75</v>
      </c>
      <c r="H842" s="435"/>
    </row>
    <row r="843" spans="1:8">
      <c r="A843" s="438">
        <v>43703</v>
      </c>
      <c r="B843" s="1">
        <v>2.25</v>
      </c>
      <c r="C843" s="1">
        <v>2.25</v>
      </c>
      <c r="D843" s="1">
        <v>-0.4</v>
      </c>
      <c r="E843" s="1">
        <v>-0.4</v>
      </c>
      <c r="F843" s="1">
        <v>0.75</v>
      </c>
      <c r="G843" s="1">
        <v>0.75</v>
      </c>
      <c r="H843" s="435"/>
    </row>
    <row r="844" spans="1:8">
      <c r="A844" s="438">
        <v>43704</v>
      </c>
      <c r="B844" s="1">
        <v>2.25</v>
      </c>
      <c r="C844" s="1">
        <v>2.25</v>
      </c>
      <c r="D844" s="1">
        <v>-0.4</v>
      </c>
      <c r="E844" s="1">
        <v>-0.4</v>
      </c>
      <c r="F844" s="1">
        <v>0.75</v>
      </c>
      <c r="G844" s="1">
        <v>0.75</v>
      </c>
      <c r="H844" s="435"/>
    </row>
    <row r="845" spans="1:8">
      <c r="A845" s="438">
        <v>43705</v>
      </c>
      <c r="B845" s="1">
        <v>2.25</v>
      </c>
      <c r="C845" s="1">
        <v>2.25</v>
      </c>
      <c r="D845" s="1">
        <v>-0.4</v>
      </c>
      <c r="E845" s="1">
        <v>-0.4</v>
      </c>
      <c r="F845" s="1">
        <v>0.75</v>
      </c>
      <c r="G845" s="1">
        <v>0.75</v>
      </c>
      <c r="H845" s="435"/>
    </row>
    <row r="846" spans="1:8">
      <c r="A846" s="438">
        <v>43706</v>
      </c>
      <c r="B846" s="1">
        <v>2.25</v>
      </c>
      <c r="C846" s="1">
        <v>2.25</v>
      </c>
      <c r="D846" s="1">
        <v>-0.4</v>
      </c>
      <c r="E846" s="1">
        <v>-0.4</v>
      </c>
      <c r="F846" s="1">
        <v>0.75</v>
      </c>
      <c r="G846" s="1">
        <v>0.75</v>
      </c>
      <c r="H846" s="435"/>
    </row>
    <row r="847" spans="1:8">
      <c r="A847" s="438">
        <v>43707</v>
      </c>
      <c r="B847" s="1">
        <v>2.25</v>
      </c>
      <c r="C847" s="1">
        <v>2.25</v>
      </c>
      <c r="D847" s="1">
        <v>-0.4</v>
      </c>
      <c r="E847" s="1">
        <v>-0.4</v>
      </c>
      <c r="F847" s="1">
        <v>0.75</v>
      </c>
      <c r="G847" s="1">
        <v>0.75</v>
      </c>
      <c r="H847" s="435"/>
    </row>
    <row r="848" spans="1:8">
      <c r="A848" s="438">
        <v>43708</v>
      </c>
      <c r="B848" s="1">
        <v>2.25</v>
      </c>
      <c r="C848" s="1">
        <v>2.25</v>
      </c>
      <c r="D848" s="1">
        <v>-0.4</v>
      </c>
      <c r="E848" s="1">
        <v>-0.4</v>
      </c>
      <c r="F848" s="1">
        <v>0.75</v>
      </c>
      <c r="G848" s="1">
        <v>0.75</v>
      </c>
      <c r="H848" s="435"/>
    </row>
    <row r="849" spans="1:8">
      <c r="A849" s="438">
        <v>43709</v>
      </c>
      <c r="B849" s="1">
        <v>2.25</v>
      </c>
      <c r="C849" s="1">
        <v>2.25</v>
      </c>
      <c r="D849" s="1">
        <v>-0.4</v>
      </c>
      <c r="E849" s="1">
        <v>-0.4</v>
      </c>
      <c r="F849" s="1">
        <v>0.75</v>
      </c>
      <c r="G849" s="1">
        <v>0.75</v>
      </c>
      <c r="H849" s="435"/>
    </row>
    <row r="850" spans="1:8">
      <c r="A850" s="438">
        <v>43710</v>
      </c>
      <c r="B850" s="1">
        <v>2.25</v>
      </c>
      <c r="C850" s="1">
        <v>2.25</v>
      </c>
      <c r="D850" s="1">
        <v>-0.4</v>
      </c>
      <c r="E850" s="1">
        <v>-0.4</v>
      </c>
      <c r="F850" s="1">
        <v>0.75</v>
      </c>
      <c r="G850" s="1">
        <v>0.75</v>
      </c>
      <c r="H850" s="435"/>
    </row>
    <row r="851" spans="1:8">
      <c r="A851" s="438">
        <v>43711</v>
      </c>
      <c r="B851" s="1">
        <v>2.25</v>
      </c>
      <c r="C851" s="1">
        <v>2.25</v>
      </c>
      <c r="D851" s="1">
        <v>-0.4</v>
      </c>
      <c r="E851" s="1">
        <v>-0.4</v>
      </c>
      <c r="F851" s="1">
        <v>0.75</v>
      </c>
      <c r="G851" s="1">
        <v>0.75</v>
      </c>
      <c r="H851" s="435"/>
    </row>
    <row r="852" spans="1:8">
      <c r="A852" s="438">
        <v>43712</v>
      </c>
      <c r="B852" s="1">
        <v>2.25</v>
      </c>
      <c r="C852" s="1">
        <v>2.25</v>
      </c>
      <c r="D852" s="1">
        <v>-0.4</v>
      </c>
      <c r="E852" s="1">
        <v>-0.4</v>
      </c>
      <c r="F852" s="1">
        <v>0.75</v>
      </c>
      <c r="G852" s="1">
        <v>0.75</v>
      </c>
      <c r="H852" s="435"/>
    </row>
    <row r="853" spans="1:8">
      <c r="A853" s="438">
        <v>43713</v>
      </c>
      <c r="B853" s="1">
        <v>2.25</v>
      </c>
      <c r="C853" s="1">
        <v>2.25</v>
      </c>
      <c r="D853" s="1">
        <v>-0.4</v>
      </c>
      <c r="E853" s="1">
        <v>-0.4</v>
      </c>
      <c r="F853" s="1">
        <v>0.75</v>
      </c>
      <c r="G853" s="1">
        <v>0.75</v>
      </c>
      <c r="H853" s="435"/>
    </row>
    <row r="854" spans="1:8">
      <c r="A854" s="438">
        <v>43714</v>
      </c>
      <c r="B854" s="1">
        <v>2.25</v>
      </c>
      <c r="C854" s="1">
        <v>2.25</v>
      </c>
      <c r="D854" s="1">
        <v>-0.4</v>
      </c>
      <c r="E854" s="1">
        <v>-0.4</v>
      </c>
      <c r="F854" s="1">
        <v>0.75</v>
      </c>
      <c r="G854" s="1">
        <v>0.75</v>
      </c>
      <c r="H854" s="435"/>
    </row>
    <row r="855" spans="1:8">
      <c r="A855" s="438">
        <v>43715</v>
      </c>
      <c r="B855" s="1">
        <v>2.25</v>
      </c>
      <c r="C855" s="1">
        <v>2.25</v>
      </c>
      <c r="D855" s="1">
        <v>-0.4</v>
      </c>
      <c r="E855" s="1">
        <v>-0.4</v>
      </c>
      <c r="F855" s="1">
        <v>0.75</v>
      </c>
      <c r="G855" s="1">
        <v>0.75</v>
      </c>
      <c r="H855" s="435"/>
    </row>
    <row r="856" spans="1:8">
      <c r="A856" s="438">
        <v>43716</v>
      </c>
      <c r="B856" s="1">
        <v>2.25</v>
      </c>
      <c r="C856" s="1">
        <v>2.25</v>
      </c>
      <c r="D856" s="1">
        <v>-0.4</v>
      </c>
      <c r="E856" s="1">
        <v>-0.4</v>
      </c>
      <c r="F856" s="1">
        <v>0.75</v>
      </c>
      <c r="G856" s="1">
        <v>0.75</v>
      </c>
      <c r="H856" s="435"/>
    </row>
    <row r="857" spans="1:8">
      <c r="A857" s="438">
        <v>43717</v>
      </c>
      <c r="B857" s="1">
        <v>2.25</v>
      </c>
      <c r="C857" s="1">
        <v>2.25</v>
      </c>
      <c r="D857" s="1">
        <v>-0.4</v>
      </c>
      <c r="E857" s="1">
        <v>-0.4</v>
      </c>
      <c r="F857" s="1">
        <v>0.75</v>
      </c>
      <c r="G857" s="1">
        <v>0.75</v>
      </c>
      <c r="H857" s="435"/>
    </row>
    <row r="858" spans="1:8">
      <c r="A858" s="438">
        <v>43718</v>
      </c>
      <c r="B858" s="1">
        <v>2.25</v>
      </c>
      <c r="C858" s="1">
        <v>2.25</v>
      </c>
      <c r="D858" s="1">
        <v>-0.4</v>
      </c>
      <c r="E858" s="1">
        <v>-0.4</v>
      </c>
      <c r="F858" s="1">
        <v>0.75</v>
      </c>
      <c r="G858" s="1">
        <v>0.75</v>
      </c>
      <c r="H858" s="435"/>
    </row>
    <row r="859" spans="1:8">
      <c r="A859" s="438">
        <v>43719</v>
      </c>
      <c r="B859" s="1">
        <v>2.25</v>
      </c>
      <c r="C859" s="1">
        <v>2.25</v>
      </c>
      <c r="D859" s="1">
        <v>-0.4</v>
      </c>
      <c r="E859" s="1">
        <v>-0.4</v>
      </c>
      <c r="F859" s="1">
        <v>0.75</v>
      </c>
      <c r="G859" s="1">
        <v>0.75</v>
      </c>
      <c r="H859" s="435"/>
    </row>
    <row r="860" spans="1:8">
      <c r="A860" s="438">
        <v>43720</v>
      </c>
      <c r="B860" s="1">
        <v>2.25</v>
      </c>
      <c r="C860" s="1">
        <v>2.25</v>
      </c>
      <c r="D860" s="1">
        <v>-0.5</v>
      </c>
      <c r="E860" s="1">
        <v>-0.5</v>
      </c>
      <c r="F860" s="1">
        <v>0.75</v>
      </c>
      <c r="G860" s="1">
        <v>0.75</v>
      </c>
      <c r="H860" s="435"/>
    </row>
    <row r="861" spans="1:8">
      <c r="A861" s="438">
        <v>43721</v>
      </c>
      <c r="B861" s="1">
        <v>2.25</v>
      </c>
      <c r="C861" s="1">
        <v>2.25</v>
      </c>
      <c r="D861" s="1">
        <v>-0.5</v>
      </c>
      <c r="E861" s="1">
        <v>-0.5</v>
      </c>
      <c r="F861" s="1">
        <v>0.75</v>
      </c>
      <c r="G861" s="1">
        <v>0.75</v>
      </c>
      <c r="H861" s="435"/>
    </row>
    <row r="862" spans="1:8">
      <c r="A862" s="438">
        <v>43722</v>
      </c>
      <c r="B862" s="1">
        <v>2.25</v>
      </c>
      <c r="C862" s="1">
        <v>2.25</v>
      </c>
      <c r="D862" s="1">
        <v>-0.5</v>
      </c>
      <c r="E862" s="1">
        <v>-0.5</v>
      </c>
      <c r="F862" s="1">
        <v>0.75</v>
      </c>
      <c r="G862" s="1">
        <v>0.75</v>
      </c>
      <c r="H862" s="435"/>
    </row>
    <row r="863" spans="1:8">
      <c r="A863" s="438">
        <v>43723</v>
      </c>
      <c r="B863" s="1">
        <v>2.25</v>
      </c>
      <c r="C863" s="1">
        <v>2.25</v>
      </c>
      <c r="D863" s="1">
        <v>-0.5</v>
      </c>
      <c r="E863" s="1">
        <v>-0.5</v>
      </c>
      <c r="F863" s="1">
        <v>0.75</v>
      </c>
      <c r="G863" s="1">
        <v>0.75</v>
      </c>
      <c r="H863" s="435"/>
    </row>
    <row r="864" spans="1:8">
      <c r="A864" s="438">
        <v>43724</v>
      </c>
      <c r="B864" s="1">
        <v>2.25</v>
      </c>
      <c r="C864" s="1">
        <v>2.25</v>
      </c>
      <c r="D864" s="1">
        <v>-0.5</v>
      </c>
      <c r="E864" s="1">
        <v>-0.5</v>
      </c>
      <c r="F864" s="1">
        <v>0.75</v>
      </c>
      <c r="G864" s="1">
        <v>0.75</v>
      </c>
      <c r="H864" s="435"/>
    </row>
    <row r="865" spans="1:8">
      <c r="A865" s="438">
        <v>43725</v>
      </c>
      <c r="B865" s="1">
        <v>2.25</v>
      </c>
      <c r="C865" s="1">
        <v>2.25</v>
      </c>
      <c r="D865" s="1">
        <v>-0.5</v>
      </c>
      <c r="E865" s="1">
        <v>-0.5</v>
      </c>
      <c r="F865" s="1">
        <v>0.75</v>
      </c>
      <c r="G865" s="1">
        <v>0.75</v>
      </c>
      <c r="H865" s="435"/>
    </row>
    <row r="866" spans="1:8">
      <c r="A866" s="438">
        <v>43726</v>
      </c>
      <c r="B866" s="1">
        <v>2</v>
      </c>
      <c r="C866" s="1">
        <v>2</v>
      </c>
      <c r="D866" s="1">
        <v>-0.5</v>
      </c>
      <c r="E866" s="1">
        <v>-0.5</v>
      </c>
      <c r="F866" s="1">
        <v>0.75</v>
      </c>
      <c r="G866" s="1">
        <v>0.75</v>
      </c>
      <c r="H866" s="435"/>
    </row>
    <row r="867" spans="1:8">
      <c r="A867" s="438">
        <v>43727</v>
      </c>
      <c r="B867" s="1">
        <v>2</v>
      </c>
      <c r="C867" s="1">
        <v>2</v>
      </c>
      <c r="D867" s="1">
        <v>-0.5</v>
      </c>
      <c r="E867" s="1">
        <v>-0.5</v>
      </c>
      <c r="F867" s="1">
        <v>0.75</v>
      </c>
      <c r="G867" s="1">
        <v>0.75</v>
      </c>
      <c r="H867" s="435"/>
    </row>
    <row r="868" spans="1:8">
      <c r="A868" s="438">
        <v>43728</v>
      </c>
      <c r="B868" s="1">
        <v>2</v>
      </c>
      <c r="C868" s="1">
        <v>2</v>
      </c>
      <c r="D868" s="1">
        <v>-0.5</v>
      </c>
      <c r="E868" s="1">
        <v>-0.5</v>
      </c>
      <c r="F868" s="1">
        <v>0.75</v>
      </c>
      <c r="G868" s="1">
        <v>0.75</v>
      </c>
      <c r="H868" s="435"/>
    </row>
    <row r="869" spans="1:8">
      <c r="A869" s="438">
        <v>43729</v>
      </c>
      <c r="B869" s="1">
        <v>2</v>
      </c>
      <c r="C869" s="1">
        <v>2</v>
      </c>
      <c r="D869" s="1">
        <v>-0.5</v>
      </c>
      <c r="E869" s="1">
        <v>-0.5</v>
      </c>
      <c r="F869" s="1">
        <v>0.75</v>
      </c>
      <c r="G869" s="1">
        <v>0.75</v>
      </c>
      <c r="H869" s="435"/>
    </row>
    <row r="870" spans="1:8">
      <c r="A870" s="438">
        <v>43730</v>
      </c>
      <c r="B870" s="1">
        <v>2</v>
      </c>
      <c r="C870" s="1">
        <v>2</v>
      </c>
      <c r="D870" s="1">
        <v>-0.5</v>
      </c>
      <c r="E870" s="1">
        <v>-0.5</v>
      </c>
      <c r="F870" s="1">
        <v>0.75</v>
      </c>
      <c r="G870" s="1">
        <v>0.75</v>
      </c>
      <c r="H870" s="435"/>
    </row>
    <row r="871" spans="1:8">
      <c r="A871" s="438">
        <v>43731</v>
      </c>
      <c r="B871" s="1">
        <v>2</v>
      </c>
      <c r="C871" s="1">
        <v>2</v>
      </c>
      <c r="D871" s="1">
        <v>-0.5</v>
      </c>
      <c r="E871" s="1">
        <v>-0.5</v>
      </c>
      <c r="F871" s="1">
        <v>0.75</v>
      </c>
      <c r="G871" s="1">
        <v>0.75</v>
      </c>
      <c r="H871" s="435"/>
    </row>
    <row r="872" spans="1:8">
      <c r="A872" s="438">
        <v>43732</v>
      </c>
      <c r="B872" s="1">
        <v>2</v>
      </c>
      <c r="C872" s="1">
        <v>2</v>
      </c>
      <c r="D872" s="1">
        <v>-0.5</v>
      </c>
      <c r="E872" s="1">
        <v>-0.5</v>
      </c>
      <c r="F872" s="1">
        <v>0.75</v>
      </c>
      <c r="G872" s="1">
        <v>0.75</v>
      </c>
      <c r="H872" s="435"/>
    </row>
    <row r="873" spans="1:8">
      <c r="A873" s="438">
        <v>43733</v>
      </c>
      <c r="B873" s="1">
        <v>2</v>
      </c>
      <c r="C873" s="1">
        <v>2</v>
      </c>
      <c r="D873" s="1">
        <v>-0.5</v>
      </c>
      <c r="E873" s="1">
        <v>-0.5</v>
      </c>
      <c r="F873" s="1">
        <v>0.75</v>
      </c>
      <c r="G873" s="1">
        <v>0.75</v>
      </c>
      <c r="H873" s="435"/>
    </row>
    <row r="874" spans="1:8">
      <c r="A874" s="438">
        <v>43734</v>
      </c>
      <c r="B874" s="1">
        <v>2</v>
      </c>
      <c r="C874" s="1">
        <v>2</v>
      </c>
      <c r="D874" s="1">
        <v>-0.5</v>
      </c>
      <c r="E874" s="1">
        <v>-0.5</v>
      </c>
      <c r="F874" s="1">
        <v>0.75</v>
      </c>
      <c r="G874" s="1">
        <v>0.75</v>
      </c>
      <c r="H874" s="435"/>
    </row>
    <row r="875" spans="1:8">
      <c r="A875" s="438">
        <v>43735</v>
      </c>
      <c r="B875" s="1">
        <v>2</v>
      </c>
      <c r="C875" s="1">
        <v>2</v>
      </c>
      <c r="D875" s="1">
        <v>-0.5</v>
      </c>
      <c r="E875" s="1">
        <v>-0.5</v>
      </c>
      <c r="F875" s="1">
        <v>0.75</v>
      </c>
      <c r="G875" s="1">
        <v>0.75</v>
      </c>
      <c r="H875" s="435"/>
    </row>
    <row r="876" spans="1:8">
      <c r="A876" s="438">
        <v>43736</v>
      </c>
      <c r="B876" s="1">
        <v>2</v>
      </c>
      <c r="C876" s="1">
        <v>2</v>
      </c>
      <c r="D876" s="1">
        <v>-0.5</v>
      </c>
      <c r="E876" s="1">
        <v>-0.5</v>
      </c>
      <c r="F876" s="1">
        <v>0.75</v>
      </c>
      <c r="G876" s="1">
        <v>0.75</v>
      </c>
      <c r="H876" s="435"/>
    </row>
    <row r="877" spans="1:8">
      <c r="A877" s="438">
        <v>43737</v>
      </c>
      <c r="B877" s="1">
        <v>2</v>
      </c>
      <c r="C877" s="1">
        <v>2</v>
      </c>
      <c r="D877" s="1">
        <v>-0.5</v>
      </c>
      <c r="E877" s="1">
        <v>-0.5</v>
      </c>
      <c r="F877" s="1">
        <v>0.75</v>
      </c>
      <c r="G877" s="1">
        <v>0.75</v>
      </c>
      <c r="H877" s="435"/>
    </row>
    <row r="878" spans="1:8">
      <c r="A878" s="438">
        <v>43738</v>
      </c>
      <c r="B878" s="1">
        <v>2</v>
      </c>
      <c r="C878" s="1">
        <v>2</v>
      </c>
      <c r="D878" s="1">
        <v>-0.5</v>
      </c>
      <c r="E878" s="1">
        <v>-0.5</v>
      </c>
      <c r="F878" s="1">
        <v>0.75</v>
      </c>
      <c r="G878" s="1">
        <v>0.75</v>
      </c>
      <c r="H878" s="435"/>
    </row>
    <row r="879" spans="1:8">
      <c r="A879" s="438">
        <v>43739</v>
      </c>
      <c r="B879" s="1">
        <v>2</v>
      </c>
      <c r="C879" s="1">
        <v>2</v>
      </c>
      <c r="D879" s="1">
        <v>-0.5</v>
      </c>
      <c r="E879" s="1">
        <v>-0.5</v>
      </c>
      <c r="F879" s="1">
        <v>0.75</v>
      </c>
      <c r="G879" s="1">
        <v>0.75</v>
      </c>
      <c r="H879" s="435"/>
    </row>
    <row r="880" spans="1:8">
      <c r="A880" s="438">
        <v>43740</v>
      </c>
      <c r="B880" s="1">
        <v>2</v>
      </c>
      <c r="C880" s="1">
        <v>2</v>
      </c>
      <c r="D880" s="1">
        <v>-0.5</v>
      </c>
      <c r="E880" s="1">
        <v>-0.5</v>
      </c>
      <c r="F880" s="1">
        <v>0.75</v>
      </c>
      <c r="G880" s="1">
        <v>0.75</v>
      </c>
      <c r="H880" s="435"/>
    </row>
    <row r="881" spans="1:8">
      <c r="A881" s="438">
        <v>43741</v>
      </c>
      <c r="B881" s="1">
        <v>2</v>
      </c>
      <c r="C881" s="1">
        <v>2</v>
      </c>
      <c r="D881" s="1">
        <v>-0.5</v>
      </c>
      <c r="E881" s="1">
        <v>-0.5</v>
      </c>
      <c r="F881" s="1">
        <v>0.75</v>
      </c>
      <c r="G881" s="1">
        <v>0.75</v>
      </c>
      <c r="H881" s="435"/>
    </row>
    <row r="882" spans="1:8">
      <c r="A882" s="438">
        <v>43742</v>
      </c>
      <c r="B882" s="1">
        <v>2</v>
      </c>
      <c r="C882" s="1">
        <v>2</v>
      </c>
      <c r="D882" s="1">
        <v>-0.5</v>
      </c>
      <c r="E882" s="1">
        <v>-0.5</v>
      </c>
      <c r="F882" s="1">
        <v>0.75</v>
      </c>
      <c r="G882" s="1">
        <v>0.75</v>
      </c>
      <c r="H882" s="435"/>
    </row>
    <row r="883" spans="1:8">
      <c r="A883" s="438">
        <v>43743</v>
      </c>
      <c r="B883" s="1">
        <v>2</v>
      </c>
      <c r="C883" s="1">
        <v>2</v>
      </c>
      <c r="D883" s="1">
        <v>-0.5</v>
      </c>
      <c r="E883" s="1">
        <v>-0.5</v>
      </c>
      <c r="F883" s="1">
        <v>0.75</v>
      </c>
      <c r="G883" s="1">
        <v>0.75</v>
      </c>
      <c r="H883" s="435"/>
    </row>
    <row r="884" spans="1:8">
      <c r="A884" s="438">
        <v>43744</v>
      </c>
      <c r="B884" s="1">
        <v>2</v>
      </c>
      <c r="C884" s="1">
        <v>2</v>
      </c>
      <c r="D884" s="1">
        <v>-0.5</v>
      </c>
      <c r="E884" s="1">
        <v>-0.5</v>
      </c>
      <c r="F884" s="1">
        <v>0.75</v>
      </c>
      <c r="G884" s="1">
        <v>0.75</v>
      </c>
      <c r="H884" s="435"/>
    </row>
    <row r="885" spans="1:8">
      <c r="A885" s="438">
        <v>43745</v>
      </c>
      <c r="B885" s="1">
        <v>2</v>
      </c>
      <c r="C885" s="1">
        <v>2</v>
      </c>
      <c r="D885" s="1">
        <v>-0.5</v>
      </c>
      <c r="E885" s="1">
        <v>-0.5</v>
      </c>
      <c r="F885" s="1">
        <v>0.75</v>
      </c>
      <c r="G885" s="1">
        <v>0.75</v>
      </c>
      <c r="H885" s="435"/>
    </row>
    <row r="886" spans="1:8">
      <c r="A886" s="438">
        <v>43746</v>
      </c>
      <c r="B886" s="1">
        <v>2</v>
      </c>
      <c r="C886" s="1">
        <v>2</v>
      </c>
      <c r="D886" s="1">
        <v>-0.5</v>
      </c>
      <c r="E886" s="1">
        <v>-0.5</v>
      </c>
      <c r="F886" s="1">
        <v>0.75</v>
      </c>
      <c r="G886" s="1">
        <v>0.75</v>
      </c>
      <c r="H886" s="435"/>
    </row>
    <row r="887" spans="1:8">
      <c r="A887" s="438">
        <v>43747</v>
      </c>
      <c r="B887" s="1">
        <v>2</v>
      </c>
      <c r="C887" s="1">
        <v>2</v>
      </c>
      <c r="D887" s="1">
        <v>-0.5</v>
      </c>
      <c r="E887" s="1">
        <v>-0.5</v>
      </c>
      <c r="F887" s="1">
        <v>0.75</v>
      </c>
      <c r="G887" s="1">
        <v>0.75</v>
      </c>
      <c r="H887" s="435"/>
    </row>
    <row r="888" spans="1:8">
      <c r="A888" s="438">
        <v>43748</v>
      </c>
      <c r="B888" s="1">
        <v>2</v>
      </c>
      <c r="C888" s="1">
        <v>2</v>
      </c>
      <c r="D888" s="1">
        <v>-0.5</v>
      </c>
      <c r="E888" s="1">
        <v>-0.5</v>
      </c>
      <c r="F888" s="1">
        <v>0.75</v>
      </c>
      <c r="G888" s="1">
        <v>0.75</v>
      </c>
      <c r="H888" s="435"/>
    </row>
    <row r="889" spans="1:8">
      <c r="A889" s="438">
        <v>43749</v>
      </c>
      <c r="B889" s="1">
        <v>2</v>
      </c>
      <c r="C889" s="1">
        <v>2</v>
      </c>
      <c r="D889" s="1">
        <v>-0.5</v>
      </c>
      <c r="E889" s="1">
        <v>-0.5</v>
      </c>
      <c r="F889" s="1">
        <v>0.75</v>
      </c>
      <c r="G889" s="1">
        <v>0.75</v>
      </c>
      <c r="H889" s="435"/>
    </row>
    <row r="890" spans="1:8">
      <c r="A890" s="438">
        <v>43750</v>
      </c>
      <c r="B890" s="1">
        <v>2</v>
      </c>
      <c r="C890" s="1">
        <v>2</v>
      </c>
      <c r="D890" s="1">
        <v>-0.5</v>
      </c>
      <c r="E890" s="1">
        <v>-0.5</v>
      </c>
      <c r="F890" s="1">
        <v>0.75</v>
      </c>
      <c r="G890" s="1">
        <v>0.75</v>
      </c>
      <c r="H890" s="435"/>
    </row>
    <row r="891" spans="1:8">
      <c r="A891" s="438">
        <v>43751</v>
      </c>
      <c r="B891" s="1">
        <v>2</v>
      </c>
      <c r="C891" s="1">
        <v>2</v>
      </c>
      <c r="D891" s="1">
        <v>-0.5</v>
      </c>
      <c r="E891" s="1">
        <v>-0.5</v>
      </c>
      <c r="F891" s="1">
        <v>0.75</v>
      </c>
      <c r="G891" s="1">
        <v>0.75</v>
      </c>
      <c r="H891" s="435"/>
    </row>
    <row r="892" spans="1:8">
      <c r="A892" s="438">
        <v>43752</v>
      </c>
      <c r="B892" s="1">
        <v>2</v>
      </c>
      <c r="C892" s="1">
        <v>2</v>
      </c>
      <c r="D892" s="1">
        <v>-0.5</v>
      </c>
      <c r="E892" s="1">
        <v>-0.5</v>
      </c>
      <c r="F892" s="1">
        <v>0.75</v>
      </c>
      <c r="G892" s="1">
        <v>0.75</v>
      </c>
      <c r="H892" s="435"/>
    </row>
    <row r="893" spans="1:8">
      <c r="A893" s="438">
        <v>43753</v>
      </c>
      <c r="B893" s="1">
        <v>2</v>
      </c>
      <c r="C893" s="1">
        <v>2</v>
      </c>
      <c r="D893" s="1">
        <v>-0.5</v>
      </c>
      <c r="E893" s="1">
        <v>-0.5</v>
      </c>
      <c r="F893" s="1">
        <v>0.75</v>
      </c>
      <c r="G893" s="1">
        <v>0.75</v>
      </c>
      <c r="H893" s="435"/>
    </row>
    <row r="894" spans="1:8">
      <c r="A894" s="438">
        <v>43754</v>
      </c>
      <c r="B894" s="1">
        <v>2</v>
      </c>
      <c r="C894" s="1">
        <v>2</v>
      </c>
      <c r="D894" s="1">
        <v>-0.5</v>
      </c>
      <c r="E894" s="1">
        <v>-0.5</v>
      </c>
      <c r="F894" s="1">
        <v>0.75</v>
      </c>
      <c r="G894" s="1">
        <v>0.75</v>
      </c>
      <c r="H894" s="435"/>
    </row>
    <row r="895" spans="1:8">
      <c r="A895" s="438">
        <v>43755</v>
      </c>
      <c r="B895" s="1">
        <v>2</v>
      </c>
      <c r="C895" s="1">
        <v>2</v>
      </c>
      <c r="D895" s="1">
        <v>-0.5</v>
      </c>
      <c r="E895" s="1">
        <v>-0.5</v>
      </c>
      <c r="F895" s="1">
        <v>0.75</v>
      </c>
      <c r="G895" s="1">
        <v>0.75</v>
      </c>
      <c r="H895" s="435"/>
    </row>
    <row r="896" spans="1:8">
      <c r="A896" s="438">
        <v>43756</v>
      </c>
      <c r="B896" s="1">
        <v>2</v>
      </c>
      <c r="C896" s="1">
        <v>2</v>
      </c>
      <c r="D896" s="1">
        <v>-0.5</v>
      </c>
      <c r="E896" s="1">
        <v>-0.5</v>
      </c>
      <c r="F896" s="1">
        <v>0.75</v>
      </c>
      <c r="G896" s="1">
        <v>0.75</v>
      </c>
      <c r="H896" s="435"/>
    </row>
    <row r="897" spans="1:8">
      <c r="A897" s="438">
        <v>43757</v>
      </c>
      <c r="B897" s="1">
        <v>2</v>
      </c>
      <c r="C897" s="1">
        <v>2</v>
      </c>
      <c r="D897" s="1">
        <v>-0.5</v>
      </c>
      <c r="E897" s="1">
        <v>-0.5</v>
      </c>
      <c r="F897" s="1">
        <v>0.75</v>
      </c>
      <c r="G897" s="1">
        <v>0.75</v>
      </c>
      <c r="H897" s="435"/>
    </row>
    <row r="898" spans="1:8">
      <c r="A898" s="438">
        <v>43758</v>
      </c>
      <c r="B898" s="1">
        <v>2</v>
      </c>
      <c r="C898" s="1">
        <v>2</v>
      </c>
      <c r="D898" s="1">
        <v>-0.5</v>
      </c>
      <c r="E898" s="1">
        <v>-0.5</v>
      </c>
      <c r="F898" s="1">
        <v>0.75</v>
      </c>
      <c r="G898" s="1">
        <v>0.75</v>
      </c>
      <c r="H898" s="435"/>
    </row>
    <row r="899" spans="1:8">
      <c r="A899" s="438">
        <v>43759</v>
      </c>
      <c r="B899" s="1">
        <v>2</v>
      </c>
      <c r="C899" s="1">
        <v>2</v>
      </c>
      <c r="D899" s="1">
        <v>-0.5</v>
      </c>
      <c r="E899" s="1">
        <v>-0.5</v>
      </c>
      <c r="F899" s="1">
        <v>0.75</v>
      </c>
      <c r="G899" s="1">
        <v>0.75</v>
      </c>
      <c r="H899" s="435"/>
    </row>
    <row r="900" spans="1:8">
      <c r="A900" s="438">
        <v>43760</v>
      </c>
      <c r="B900" s="1">
        <v>2</v>
      </c>
      <c r="C900" s="1">
        <v>2</v>
      </c>
      <c r="D900" s="1">
        <v>-0.5</v>
      </c>
      <c r="E900" s="1">
        <v>-0.5</v>
      </c>
      <c r="F900" s="1">
        <v>0.75</v>
      </c>
      <c r="G900" s="1">
        <v>0.75</v>
      </c>
      <c r="H900" s="435"/>
    </row>
    <row r="901" spans="1:8">
      <c r="A901" s="438">
        <v>43761</v>
      </c>
      <c r="B901" s="1">
        <v>2</v>
      </c>
      <c r="C901" s="1">
        <v>2</v>
      </c>
      <c r="D901" s="1">
        <v>-0.5</v>
      </c>
      <c r="E901" s="1">
        <v>-0.5</v>
      </c>
      <c r="F901" s="1">
        <v>0.75</v>
      </c>
      <c r="G901" s="1">
        <v>0.75</v>
      </c>
      <c r="H901" s="435"/>
    </row>
    <row r="902" spans="1:8">
      <c r="A902" s="438">
        <v>43762</v>
      </c>
      <c r="H902" s="435"/>
    </row>
    <row r="903" spans="1:8">
      <c r="A903" s="438">
        <v>43763</v>
      </c>
      <c r="H903" s="435"/>
    </row>
    <row r="904" spans="1:8">
      <c r="A904" s="438">
        <v>43764</v>
      </c>
      <c r="H904" s="435"/>
    </row>
    <row r="905" spans="1:8">
      <c r="A905" s="438">
        <v>43765</v>
      </c>
      <c r="H905" s="435"/>
    </row>
    <row r="906" spans="1:8">
      <c r="A906" s="438">
        <v>43766</v>
      </c>
      <c r="H906" s="435"/>
    </row>
    <row r="907" spans="1:8">
      <c r="A907" s="438">
        <v>43767</v>
      </c>
      <c r="H907" s="435"/>
    </row>
    <row r="908" spans="1:8">
      <c r="A908" s="438">
        <v>43768</v>
      </c>
      <c r="H908" s="435"/>
    </row>
    <row r="909" spans="1:8">
      <c r="A909" s="438">
        <v>43769</v>
      </c>
      <c r="H909" s="435"/>
    </row>
    <row r="910" spans="1:8">
      <c r="A910" s="438">
        <v>43770</v>
      </c>
      <c r="H910" s="435"/>
    </row>
    <row r="911" spans="1:8">
      <c r="A911" s="438">
        <v>43771</v>
      </c>
      <c r="H911" s="435"/>
    </row>
    <row r="912" spans="1:8">
      <c r="A912" s="438">
        <v>43772</v>
      </c>
      <c r="H912" s="435"/>
    </row>
    <row r="913" spans="1:8">
      <c r="A913" s="438">
        <v>43773</v>
      </c>
      <c r="H913" s="435"/>
    </row>
    <row r="914" spans="1:8">
      <c r="A914" s="438">
        <v>43774</v>
      </c>
      <c r="H914" s="435"/>
    </row>
    <row r="915" spans="1:8">
      <c r="A915" s="438">
        <v>43775</v>
      </c>
      <c r="H915" s="435"/>
    </row>
    <row r="916" spans="1:8">
      <c r="A916" s="438">
        <v>43776</v>
      </c>
      <c r="H916" s="435"/>
    </row>
    <row r="917" spans="1:8">
      <c r="A917" s="438">
        <v>43777</v>
      </c>
      <c r="H917" s="435"/>
    </row>
    <row r="918" spans="1:8">
      <c r="A918" s="438">
        <v>43778</v>
      </c>
      <c r="H918" s="435"/>
    </row>
    <row r="919" spans="1:8">
      <c r="A919" s="438">
        <v>43779</v>
      </c>
      <c r="H919" s="435"/>
    </row>
    <row r="920" spans="1:8">
      <c r="A920" s="438">
        <v>43780</v>
      </c>
      <c r="H920" s="435"/>
    </row>
    <row r="921" spans="1:8">
      <c r="A921" s="438">
        <v>43781</v>
      </c>
      <c r="H921" s="435"/>
    </row>
    <row r="922" spans="1:8">
      <c r="A922" s="438">
        <v>43782</v>
      </c>
      <c r="H922" s="435"/>
    </row>
    <row r="923" spans="1:8">
      <c r="A923" s="438">
        <v>43783</v>
      </c>
      <c r="H923" s="435"/>
    </row>
    <row r="924" spans="1:8">
      <c r="A924" s="438">
        <v>43784</v>
      </c>
      <c r="H924" s="435"/>
    </row>
    <row r="925" spans="1:8">
      <c r="A925" s="438">
        <v>43785</v>
      </c>
      <c r="H925" s="435"/>
    </row>
    <row r="926" spans="1:8">
      <c r="A926" s="438">
        <v>43786</v>
      </c>
      <c r="H926" s="435"/>
    </row>
    <row r="927" spans="1:8">
      <c r="A927" s="438">
        <v>43787</v>
      </c>
      <c r="H927" s="435"/>
    </row>
    <row r="928" spans="1:8">
      <c r="A928" s="438">
        <v>43788</v>
      </c>
      <c r="H928" s="435"/>
    </row>
    <row r="929" spans="1:8">
      <c r="A929" s="438">
        <v>43789</v>
      </c>
      <c r="H929" s="435"/>
    </row>
    <row r="930" spans="1:8">
      <c r="A930" s="438">
        <v>43790</v>
      </c>
      <c r="H930" s="435"/>
    </row>
    <row r="931" spans="1:8">
      <c r="A931" s="438">
        <v>43791</v>
      </c>
      <c r="H931" s="435"/>
    </row>
    <row r="932" spans="1:8">
      <c r="A932" s="438">
        <v>43792</v>
      </c>
      <c r="H932" s="435"/>
    </row>
    <row r="933" spans="1:8">
      <c r="A933" s="438">
        <v>43793</v>
      </c>
      <c r="H933" s="435"/>
    </row>
    <row r="934" spans="1:8">
      <c r="A934" s="438">
        <v>43794</v>
      </c>
      <c r="H934" s="435"/>
    </row>
    <row r="935" spans="1:8">
      <c r="A935" s="438">
        <v>43795</v>
      </c>
      <c r="H935" s="435"/>
    </row>
    <row r="936" spans="1:8">
      <c r="A936" s="438">
        <v>43796</v>
      </c>
      <c r="H936" s="435"/>
    </row>
    <row r="937" spans="1:8">
      <c r="A937" s="438">
        <v>43797</v>
      </c>
      <c r="H937" s="435"/>
    </row>
    <row r="938" spans="1:8">
      <c r="A938" s="438">
        <v>43798</v>
      </c>
      <c r="H938" s="435"/>
    </row>
    <row r="939" spans="1:8">
      <c r="A939" s="438">
        <v>43799</v>
      </c>
      <c r="H939" s="435"/>
    </row>
    <row r="940" spans="1:8">
      <c r="A940" s="438">
        <v>43800</v>
      </c>
      <c r="H940" s="435"/>
    </row>
    <row r="941" spans="1:8">
      <c r="A941" s="438">
        <v>43801</v>
      </c>
      <c r="H941" s="435"/>
    </row>
    <row r="942" spans="1:8">
      <c r="A942" s="438">
        <v>43802</v>
      </c>
      <c r="H942" s="435"/>
    </row>
    <row r="943" spans="1:8">
      <c r="A943" s="438">
        <v>43803</v>
      </c>
      <c r="H943" s="435"/>
    </row>
    <row r="944" spans="1:8">
      <c r="A944" s="438">
        <v>43804</v>
      </c>
      <c r="H944" s="435"/>
    </row>
    <row r="945" spans="1:8">
      <c r="A945" s="438">
        <v>43805</v>
      </c>
      <c r="H945" s="435"/>
    </row>
    <row r="946" spans="1:8">
      <c r="A946" s="438">
        <v>43806</v>
      </c>
      <c r="H946" s="435"/>
    </row>
    <row r="947" spans="1:8">
      <c r="A947" s="438">
        <v>43807</v>
      </c>
      <c r="H947" s="435"/>
    </row>
    <row r="948" spans="1:8">
      <c r="A948" s="438">
        <v>43808</v>
      </c>
      <c r="H948" s="435"/>
    </row>
    <row r="949" spans="1:8">
      <c r="A949" s="438">
        <v>43809</v>
      </c>
      <c r="H949" s="435"/>
    </row>
    <row r="950" spans="1:8">
      <c r="A950" s="438">
        <v>43810</v>
      </c>
      <c r="H950" s="435"/>
    </row>
    <row r="951" spans="1:8">
      <c r="A951" s="438">
        <v>43811</v>
      </c>
      <c r="H951" s="435"/>
    </row>
    <row r="952" spans="1:8">
      <c r="A952" s="438">
        <v>43812</v>
      </c>
      <c r="H952" s="435"/>
    </row>
    <row r="953" spans="1:8">
      <c r="A953" s="438">
        <v>43813</v>
      </c>
      <c r="H953" s="435"/>
    </row>
    <row r="954" spans="1:8">
      <c r="A954" s="438">
        <v>43814</v>
      </c>
      <c r="H954" s="435"/>
    </row>
    <row r="955" spans="1:8">
      <c r="A955" s="438">
        <v>43815</v>
      </c>
      <c r="H955" s="435"/>
    </row>
    <row r="956" spans="1:8">
      <c r="A956" s="438">
        <v>43816</v>
      </c>
      <c r="H956" s="435"/>
    </row>
    <row r="957" spans="1:8">
      <c r="A957" s="438">
        <v>43817</v>
      </c>
      <c r="H957" s="435"/>
    </row>
    <row r="958" spans="1:8">
      <c r="A958" s="438">
        <v>43818</v>
      </c>
      <c r="H958" s="435"/>
    </row>
    <row r="959" spans="1:8">
      <c r="A959" s="438">
        <v>43819</v>
      </c>
      <c r="H959" s="435"/>
    </row>
    <row r="960" spans="1:8">
      <c r="A960" s="438">
        <v>43820</v>
      </c>
      <c r="H960" s="435"/>
    </row>
    <row r="961" spans="1:8">
      <c r="A961" s="438">
        <v>43821</v>
      </c>
      <c r="H961" s="435"/>
    </row>
    <row r="962" spans="1:8">
      <c r="A962" s="438">
        <v>43822</v>
      </c>
      <c r="H962" s="435"/>
    </row>
    <row r="963" spans="1:8">
      <c r="A963" s="438">
        <v>43823</v>
      </c>
      <c r="H963" s="435"/>
    </row>
    <row r="964" spans="1:8">
      <c r="A964" s="438">
        <v>43824</v>
      </c>
      <c r="H964" s="435"/>
    </row>
    <row r="965" spans="1:8">
      <c r="A965" s="438">
        <v>43825</v>
      </c>
      <c r="H965" s="435"/>
    </row>
    <row r="966" spans="1:8">
      <c r="A966" s="438">
        <v>43826</v>
      </c>
      <c r="H966" s="435"/>
    </row>
    <row r="967" spans="1:8">
      <c r="A967" s="438">
        <v>43827</v>
      </c>
      <c r="H967" s="435"/>
    </row>
    <row r="968" spans="1:8">
      <c r="A968" s="438">
        <v>43828</v>
      </c>
      <c r="H968" s="435"/>
    </row>
    <row r="969" spans="1:8">
      <c r="A969" s="438">
        <v>43829</v>
      </c>
      <c r="H969" s="435"/>
    </row>
    <row r="970" spans="1:8">
      <c r="A970" s="438">
        <v>43830</v>
      </c>
      <c r="B970" s="1">
        <v>2</v>
      </c>
      <c r="C970" s="1">
        <v>2.25</v>
      </c>
      <c r="D970" s="1">
        <v>-0.5</v>
      </c>
      <c r="E970" s="1">
        <v>-0.4</v>
      </c>
      <c r="F970" s="1">
        <v>0.75</v>
      </c>
      <c r="G970" s="1">
        <v>0.75</v>
      </c>
      <c r="H970" s="435"/>
    </row>
    <row r="971" spans="1:8">
      <c r="A971" s="438">
        <v>43831</v>
      </c>
      <c r="H971" s="435"/>
    </row>
    <row r="972" spans="1:8">
      <c r="A972" s="438">
        <v>43832</v>
      </c>
      <c r="H972" s="435"/>
    </row>
    <row r="973" spans="1:8">
      <c r="A973" s="438">
        <v>43833</v>
      </c>
      <c r="H973" s="435"/>
    </row>
    <row r="974" spans="1:8">
      <c r="A974" s="438">
        <v>43834</v>
      </c>
      <c r="H974" s="435"/>
    </row>
    <row r="975" spans="1:8">
      <c r="A975" s="438">
        <v>43835</v>
      </c>
      <c r="H975" s="435"/>
    </row>
    <row r="976" spans="1:8">
      <c r="A976" s="438">
        <v>43836</v>
      </c>
      <c r="H976" s="435"/>
    </row>
    <row r="977" spans="1:8">
      <c r="A977" s="438">
        <v>43837</v>
      </c>
      <c r="H977" s="435"/>
    </row>
    <row r="978" spans="1:8">
      <c r="A978" s="438">
        <v>43838</v>
      </c>
      <c r="H978" s="435"/>
    </row>
    <row r="979" spans="1:8">
      <c r="A979" s="438">
        <v>43839</v>
      </c>
      <c r="H979" s="435"/>
    </row>
    <row r="980" spans="1:8">
      <c r="A980" s="438">
        <v>43840</v>
      </c>
      <c r="H980" s="435"/>
    </row>
    <row r="981" spans="1:8">
      <c r="A981" s="438">
        <v>43841</v>
      </c>
      <c r="H981" s="435"/>
    </row>
    <row r="982" spans="1:8">
      <c r="A982" s="438">
        <v>43842</v>
      </c>
      <c r="H982" s="435"/>
    </row>
    <row r="983" spans="1:8">
      <c r="A983" s="438">
        <v>43843</v>
      </c>
      <c r="H983" s="435"/>
    </row>
    <row r="984" spans="1:8">
      <c r="A984" s="438">
        <v>43844</v>
      </c>
      <c r="H984" s="435"/>
    </row>
    <row r="985" spans="1:8">
      <c r="A985" s="438">
        <v>43845</v>
      </c>
      <c r="H985" s="435"/>
    </row>
    <row r="986" spans="1:8">
      <c r="A986" s="438">
        <v>43846</v>
      </c>
      <c r="H986" s="435"/>
    </row>
    <row r="987" spans="1:8">
      <c r="A987" s="438">
        <v>43847</v>
      </c>
      <c r="H987" s="435"/>
    </row>
    <row r="988" spans="1:8">
      <c r="A988" s="438">
        <v>43848</v>
      </c>
      <c r="H988" s="435"/>
    </row>
    <row r="989" spans="1:8">
      <c r="A989" s="438">
        <v>43849</v>
      </c>
      <c r="H989" s="435"/>
    </row>
    <row r="990" spans="1:8">
      <c r="A990" s="438">
        <v>43850</v>
      </c>
      <c r="H990" s="435"/>
    </row>
    <row r="991" spans="1:8">
      <c r="A991" s="438">
        <v>43851</v>
      </c>
      <c r="H991" s="435"/>
    </row>
    <row r="992" spans="1:8">
      <c r="A992" s="438">
        <v>43852</v>
      </c>
      <c r="H992" s="435"/>
    </row>
    <row r="993" spans="1:8">
      <c r="A993" s="438">
        <v>43853</v>
      </c>
      <c r="H993" s="435"/>
    </row>
    <row r="994" spans="1:8">
      <c r="A994" s="438">
        <v>43854</v>
      </c>
      <c r="H994" s="435"/>
    </row>
    <row r="995" spans="1:8">
      <c r="A995" s="438">
        <v>43855</v>
      </c>
      <c r="H995" s="435"/>
    </row>
    <row r="996" spans="1:8">
      <c r="A996" s="438">
        <v>43856</v>
      </c>
      <c r="H996" s="435"/>
    </row>
    <row r="997" spans="1:8">
      <c r="A997" s="438">
        <v>43857</v>
      </c>
      <c r="H997" s="435"/>
    </row>
    <row r="998" spans="1:8">
      <c r="A998" s="438">
        <v>43858</v>
      </c>
      <c r="H998" s="435"/>
    </row>
    <row r="999" spans="1:8">
      <c r="A999" s="438">
        <v>43859</v>
      </c>
      <c r="H999" s="435"/>
    </row>
    <row r="1000" spans="1:8">
      <c r="A1000" s="438">
        <v>43860</v>
      </c>
      <c r="H1000" s="435"/>
    </row>
    <row r="1001" spans="1:8">
      <c r="A1001" s="438">
        <v>43861</v>
      </c>
      <c r="H1001" s="435"/>
    </row>
    <row r="1002" spans="1:8">
      <c r="A1002" s="438">
        <v>43862</v>
      </c>
      <c r="H1002" s="435"/>
    </row>
    <row r="1003" spans="1:8">
      <c r="A1003" s="438">
        <v>43863</v>
      </c>
      <c r="H1003" s="435"/>
    </row>
    <row r="1004" spans="1:8">
      <c r="A1004" s="438">
        <v>43864</v>
      </c>
      <c r="H1004" s="435"/>
    </row>
    <row r="1005" spans="1:8">
      <c r="A1005" s="438">
        <v>43865</v>
      </c>
      <c r="H1005" s="435"/>
    </row>
    <row r="1006" spans="1:8">
      <c r="A1006" s="438">
        <v>43866</v>
      </c>
      <c r="H1006" s="435"/>
    </row>
    <row r="1007" spans="1:8">
      <c r="A1007" s="438">
        <v>43867</v>
      </c>
      <c r="H1007" s="435"/>
    </row>
    <row r="1008" spans="1:8">
      <c r="A1008" s="438">
        <v>43868</v>
      </c>
      <c r="H1008" s="435"/>
    </row>
    <row r="1009" spans="1:8">
      <c r="A1009" s="438">
        <v>43869</v>
      </c>
      <c r="H1009" s="435"/>
    </row>
    <row r="1010" spans="1:8">
      <c r="A1010" s="438">
        <v>43870</v>
      </c>
      <c r="H1010" s="435"/>
    </row>
    <row r="1011" spans="1:8">
      <c r="A1011" s="438">
        <v>43871</v>
      </c>
      <c r="H1011" s="435"/>
    </row>
    <row r="1012" spans="1:8">
      <c r="A1012" s="438">
        <v>43872</v>
      </c>
      <c r="H1012" s="435"/>
    </row>
    <row r="1013" spans="1:8">
      <c r="A1013" s="438">
        <v>43873</v>
      </c>
      <c r="H1013" s="435"/>
    </row>
    <row r="1014" spans="1:8">
      <c r="A1014" s="438">
        <v>43874</v>
      </c>
      <c r="H1014" s="435"/>
    </row>
    <row r="1015" spans="1:8">
      <c r="A1015" s="438">
        <v>43875</v>
      </c>
      <c r="H1015" s="435"/>
    </row>
    <row r="1016" spans="1:8">
      <c r="A1016" s="438">
        <v>43876</v>
      </c>
      <c r="H1016" s="435"/>
    </row>
    <row r="1017" spans="1:8">
      <c r="A1017" s="438">
        <v>43877</v>
      </c>
      <c r="H1017" s="435"/>
    </row>
    <row r="1018" spans="1:8">
      <c r="A1018" s="438">
        <v>43878</v>
      </c>
      <c r="H1018" s="435"/>
    </row>
    <row r="1019" spans="1:8">
      <c r="A1019" s="438">
        <v>43879</v>
      </c>
      <c r="H1019" s="435"/>
    </row>
    <row r="1020" spans="1:8">
      <c r="A1020" s="438">
        <v>43880</v>
      </c>
      <c r="H1020" s="435"/>
    </row>
    <row r="1021" spans="1:8">
      <c r="A1021" s="438">
        <v>43881</v>
      </c>
      <c r="H1021" s="435"/>
    </row>
    <row r="1022" spans="1:8">
      <c r="A1022" s="438">
        <v>43882</v>
      </c>
      <c r="H1022" s="435"/>
    </row>
    <row r="1023" spans="1:8">
      <c r="A1023" s="438">
        <v>43883</v>
      </c>
      <c r="H1023" s="435"/>
    </row>
    <row r="1024" spans="1:8">
      <c r="A1024" s="438">
        <v>43884</v>
      </c>
      <c r="H1024" s="435"/>
    </row>
    <row r="1025" spans="1:8">
      <c r="A1025" s="438">
        <v>43885</v>
      </c>
      <c r="H1025" s="435"/>
    </row>
    <row r="1026" spans="1:8">
      <c r="A1026" s="438">
        <v>43886</v>
      </c>
      <c r="H1026" s="435"/>
    </row>
    <row r="1027" spans="1:8">
      <c r="A1027" s="438">
        <v>43887</v>
      </c>
      <c r="H1027" s="435"/>
    </row>
    <row r="1028" spans="1:8">
      <c r="A1028" s="438">
        <v>43888</v>
      </c>
      <c r="H1028" s="435"/>
    </row>
    <row r="1029" spans="1:8">
      <c r="A1029" s="438">
        <v>43889</v>
      </c>
      <c r="H1029" s="435"/>
    </row>
    <row r="1030" spans="1:8">
      <c r="A1030" s="438">
        <v>43890</v>
      </c>
      <c r="H1030" s="435"/>
    </row>
    <row r="1031" spans="1:8">
      <c r="A1031" s="438">
        <v>43891</v>
      </c>
      <c r="H1031" s="435"/>
    </row>
    <row r="1032" spans="1:8">
      <c r="A1032" s="438">
        <v>43892</v>
      </c>
      <c r="H1032" s="435"/>
    </row>
    <row r="1033" spans="1:8">
      <c r="A1033" s="438">
        <v>43893</v>
      </c>
      <c r="H1033" s="435"/>
    </row>
    <row r="1034" spans="1:8">
      <c r="A1034" s="438">
        <v>43894</v>
      </c>
      <c r="H1034" s="435"/>
    </row>
    <row r="1035" spans="1:8">
      <c r="A1035" s="438">
        <v>43895</v>
      </c>
      <c r="H1035" s="435"/>
    </row>
    <row r="1036" spans="1:8">
      <c r="A1036" s="438">
        <v>43896</v>
      </c>
      <c r="H1036" s="435"/>
    </row>
    <row r="1037" spans="1:8">
      <c r="A1037" s="438">
        <v>43897</v>
      </c>
      <c r="H1037" s="435"/>
    </row>
    <row r="1038" spans="1:8">
      <c r="A1038" s="438">
        <v>43898</v>
      </c>
      <c r="H1038" s="435"/>
    </row>
    <row r="1039" spans="1:8">
      <c r="A1039" s="438">
        <v>43899</v>
      </c>
      <c r="H1039" s="435"/>
    </row>
    <row r="1040" spans="1:8">
      <c r="A1040" s="438">
        <v>43900</v>
      </c>
      <c r="H1040" s="435"/>
    </row>
    <row r="1041" spans="1:8">
      <c r="A1041" s="438">
        <v>43901</v>
      </c>
      <c r="H1041" s="435"/>
    </row>
    <row r="1042" spans="1:8">
      <c r="A1042" s="438">
        <v>43902</v>
      </c>
      <c r="H1042" s="435"/>
    </row>
    <row r="1043" spans="1:8">
      <c r="A1043" s="438">
        <v>43903</v>
      </c>
      <c r="H1043" s="435"/>
    </row>
    <row r="1044" spans="1:8">
      <c r="A1044" s="438">
        <v>43904</v>
      </c>
      <c r="H1044" s="435"/>
    </row>
    <row r="1045" spans="1:8">
      <c r="A1045" s="438">
        <v>43905</v>
      </c>
      <c r="H1045" s="435"/>
    </row>
    <row r="1046" spans="1:8">
      <c r="A1046" s="438">
        <v>43906</v>
      </c>
      <c r="H1046" s="435"/>
    </row>
    <row r="1047" spans="1:8">
      <c r="A1047" s="438">
        <v>43907</v>
      </c>
      <c r="H1047" s="435"/>
    </row>
    <row r="1048" spans="1:8">
      <c r="A1048" s="438">
        <v>43908</v>
      </c>
      <c r="H1048" s="435"/>
    </row>
    <row r="1049" spans="1:8">
      <c r="A1049" s="438">
        <v>43909</v>
      </c>
      <c r="H1049" s="435"/>
    </row>
    <row r="1050" spans="1:8">
      <c r="A1050" s="438">
        <v>43910</v>
      </c>
      <c r="H1050" s="435"/>
    </row>
    <row r="1051" spans="1:8">
      <c r="A1051" s="438">
        <v>43911</v>
      </c>
      <c r="H1051" s="435"/>
    </row>
    <row r="1052" spans="1:8">
      <c r="A1052" s="438">
        <v>43912</v>
      </c>
      <c r="H1052" s="435"/>
    </row>
    <row r="1053" spans="1:8">
      <c r="A1053" s="438">
        <v>43913</v>
      </c>
      <c r="H1053" s="435"/>
    </row>
    <row r="1054" spans="1:8">
      <c r="A1054" s="438">
        <v>43914</v>
      </c>
      <c r="H1054" s="435"/>
    </row>
    <row r="1055" spans="1:8">
      <c r="A1055" s="438">
        <v>43915</v>
      </c>
      <c r="H1055" s="435"/>
    </row>
    <row r="1056" spans="1:8">
      <c r="A1056" s="438">
        <v>43916</v>
      </c>
      <c r="H1056" s="435"/>
    </row>
    <row r="1057" spans="1:8">
      <c r="A1057" s="438">
        <v>43917</v>
      </c>
      <c r="H1057" s="435"/>
    </row>
    <row r="1058" spans="1:8">
      <c r="A1058" s="438">
        <v>43918</v>
      </c>
      <c r="H1058" s="435"/>
    </row>
    <row r="1059" spans="1:8">
      <c r="A1059" s="438">
        <v>43919</v>
      </c>
      <c r="H1059" s="435"/>
    </row>
    <row r="1060" spans="1:8">
      <c r="A1060" s="438">
        <v>43920</v>
      </c>
      <c r="H1060" s="435"/>
    </row>
    <row r="1061" spans="1:8">
      <c r="A1061" s="438">
        <v>43921</v>
      </c>
      <c r="H1061" s="435"/>
    </row>
    <row r="1062" spans="1:8">
      <c r="A1062" s="438">
        <v>43922</v>
      </c>
      <c r="H1062" s="435"/>
    </row>
    <row r="1063" spans="1:8">
      <c r="A1063" s="438">
        <v>43923</v>
      </c>
      <c r="H1063" s="435"/>
    </row>
    <row r="1064" spans="1:8">
      <c r="A1064" s="438">
        <v>43924</v>
      </c>
      <c r="H1064" s="435"/>
    </row>
    <row r="1065" spans="1:8">
      <c r="A1065" s="438">
        <v>43925</v>
      </c>
      <c r="H1065" s="435"/>
    </row>
    <row r="1066" spans="1:8">
      <c r="A1066" s="438">
        <v>43926</v>
      </c>
      <c r="H1066" s="435"/>
    </row>
    <row r="1067" spans="1:8">
      <c r="A1067" s="438">
        <v>43927</v>
      </c>
      <c r="H1067" s="435"/>
    </row>
    <row r="1068" spans="1:8">
      <c r="A1068" s="438">
        <v>43928</v>
      </c>
      <c r="H1068" s="435"/>
    </row>
    <row r="1069" spans="1:8">
      <c r="A1069" s="438">
        <v>43929</v>
      </c>
      <c r="H1069" s="435"/>
    </row>
    <row r="1070" spans="1:8">
      <c r="A1070" s="438">
        <v>43930</v>
      </c>
      <c r="H1070" s="435"/>
    </row>
    <row r="1071" spans="1:8">
      <c r="A1071" s="438">
        <v>43931</v>
      </c>
      <c r="H1071" s="435"/>
    </row>
    <row r="1072" spans="1:8">
      <c r="A1072" s="438">
        <v>43932</v>
      </c>
      <c r="H1072" s="435"/>
    </row>
    <row r="1073" spans="1:8">
      <c r="A1073" s="438">
        <v>43933</v>
      </c>
      <c r="H1073" s="435"/>
    </row>
    <row r="1074" spans="1:8">
      <c r="A1074" s="438">
        <v>43934</v>
      </c>
      <c r="H1074" s="435"/>
    </row>
    <row r="1075" spans="1:8">
      <c r="A1075" s="438">
        <v>43935</v>
      </c>
      <c r="H1075" s="435"/>
    </row>
    <row r="1076" spans="1:8">
      <c r="A1076" s="438">
        <v>43936</v>
      </c>
      <c r="H1076" s="435"/>
    </row>
    <row r="1077" spans="1:8">
      <c r="A1077" s="438">
        <v>43937</v>
      </c>
      <c r="H1077" s="435"/>
    </row>
    <row r="1078" spans="1:8">
      <c r="A1078" s="438">
        <v>43938</v>
      </c>
      <c r="H1078" s="435"/>
    </row>
    <row r="1079" spans="1:8">
      <c r="A1079" s="438">
        <v>43939</v>
      </c>
      <c r="H1079" s="435"/>
    </row>
    <row r="1080" spans="1:8">
      <c r="A1080" s="438">
        <v>43940</v>
      </c>
      <c r="H1080" s="435"/>
    </row>
    <row r="1081" spans="1:8">
      <c r="A1081" s="438">
        <v>43941</v>
      </c>
      <c r="H1081" s="435"/>
    </row>
    <row r="1082" spans="1:8">
      <c r="A1082" s="438">
        <v>43942</v>
      </c>
      <c r="H1082" s="435"/>
    </row>
    <row r="1083" spans="1:8">
      <c r="A1083" s="438">
        <v>43943</v>
      </c>
      <c r="H1083" s="435"/>
    </row>
    <row r="1084" spans="1:8">
      <c r="A1084" s="438">
        <v>43944</v>
      </c>
      <c r="H1084" s="435"/>
    </row>
    <row r="1085" spans="1:8">
      <c r="A1085" s="438">
        <v>43945</v>
      </c>
      <c r="H1085" s="435"/>
    </row>
    <row r="1086" spans="1:8">
      <c r="A1086" s="438">
        <v>43946</v>
      </c>
      <c r="H1086" s="435"/>
    </row>
    <row r="1087" spans="1:8">
      <c r="A1087" s="438">
        <v>43947</v>
      </c>
      <c r="H1087" s="435"/>
    </row>
    <row r="1088" spans="1:8">
      <c r="A1088" s="438">
        <v>43948</v>
      </c>
      <c r="H1088" s="435"/>
    </row>
    <row r="1089" spans="1:8">
      <c r="A1089" s="438">
        <v>43949</v>
      </c>
      <c r="H1089" s="435"/>
    </row>
    <row r="1090" spans="1:8">
      <c r="A1090" s="438">
        <v>43950</v>
      </c>
      <c r="H1090" s="435"/>
    </row>
    <row r="1091" spans="1:8">
      <c r="A1091" s="438">
        <v>43951</v>
      </c>
      <c r="H1091" s="435"/>
    </row>
    <row r="1092" spans="1:8">
      <c r="A1092" s="438">
        <v>43952</v>
      </c>
      <c r="H1092" s="435"/>
    </row>
    <row r="1093" spans="1:8">
      <c r="A1093" s="438">
        <v>43953</v>
      </c>
      <c r="H1093" s="435"/>
    </row>
    <row r="1094" spans="1:8">
      <c r="A1094" s="438">
        <v>43954</v>
      </c>
      <c r="H1094" s="435"/>
    </row>
    <row r="1095" spans="1:8">
      <c r="A1095" s="438">
        <v>43955</v>
      </c>
      <c r="H1095" s="435"/>
    </row>
    <row r="1096" spans="1:8">
      <c r="A1096" s="438">
        <v>43956</v>
      </c>
      <c r="H1096" s="435"/>
    </row>
    <row r="1097" spans="1:8">
      <c r="A1097" s="438">
        <v>43957</v>
      </c>
      <c r="H1097" s="435"/>
    </row>
    <row r="1098" spans="1:8">
      <c r="A1098" s="438">
        <v>43958</v>
      </c>
      <c r="H1098" s="435"/>
    </row>
    <row r="1099" spans="1:8">
      <c r="A1099" s="438">
        <v>43959</v>
      </c>
      <c r="H1099" s="435"/>
    </row>
    <row r="1100" spans="1:8">
      <c r="A1100" s="438">
        <v>43960</v>
      </c>
      <c r="H1100" s="435"/>
    </row>
    <row r="1101" spans="1:8">
      <c r="A1101" s="438">
        <v>43961</v>
      </c>
      <c r="H1101" s="435"/>
    </row>
    <row r="1102" spans="1:8">
      <c r="A1102" s="438">
        <v>43962</v>
      </c>
      <c r="H1102" s="435"/>
    </row>
    <row r="1103" spans="1:8">
      <c r="A1103" s="438">
        <v>43963</v>
      </c>
      <c r="H1103" s="435"/>
    </row>
    <row r="1104" spans="1:8">
      <c r="A1104" s="438">
        <v>43964</v>
      </c>
      <c r="H1104" s="435"/>
    </row>
    <row r="1105" spans="1:8">
      <c r="A1105" s="438">
        <v>43965</v>
      </c>
      <c r="H1105" s="435"/>
    </row>
    <row r="1106" spans="1:8">
      <c r="A1106" s="438">
        <v>43966</v>
      </c>
      <c r="H1106" s="435"/>
    </row>
    <row r="1107" spans="1:8">
      <c r="A1107" s="438">
        <v>43967</v>
      </c>
      <c r="H1107" s="435"/>
    </row>
    <row r="1108" spans="1:8">
      <c r="A1108" s="438">
        <v>43968</v>
      </c>
      <c r="H1108" s="435"/>
    </row>
    <row r="1109" spans="1:8">
      <c r="A1109" s="438">
        <v>43969</v>
      </c>
      <c r="H1109" s="435"/>
    </row>
    <row r="1110" spans="1:8">
      <c r="A1110" s="438">
        <v>43970</v>
      </c>
      <c r="H1110" s="435"/>
    </row>
    <row r="1111" spans="1:8">
      <c r="A1111" s="438">
        <v>43971</v>
      </c>
      <c r="H1111" s="435"/>
    </row>
    <row r="1112" spans="1:8">
      <c r="A1112" s="438">
        <v>43972</v>
      </c>
      <c r="H1112" s="435"/>
    </row>
    <row r="1113" spans="1:8">
      <c r="A1113" s="438">
        <v>43973</v>
      </c>
      <c r="H1113" s="435"/>
    </row>
    <row r="1114" spans="1:8">
      <c r="A1114" s="438">
        <v>43974</v>
      </c>
      <c r="H1114" s="435"/>
    </row>
    <row r="1115" spans="1:8">
      <c r="A1115" s="438">
        <v>43975</v>
      </c>
      <c r="H1115" s="435"/>
    </row>
    <row r="1116" spans="1:8">
      <c r="A1116" s="438">
        <v>43976</v>
      </c>
      <c r="H1116" s="435"/>
    </row>
    <row r="1117" spans="1:8">
      <c r="A1117" s="438">
        <v>43977</v>
      </c>
      <c r="H1117" s="435"/>
    </row>
    <row r="1118" spans="1:8">
      <c r="A1118" s="438">
        <v>43978</v>
      </c>
      <c r="H1118" s="435"/>
    </row>
    <row r="1119" spans="1:8">
      <c r="A1119" s="438">
        <v>43979</v>
      </c>
      <c r="H1119" s="435"/>
    </row>
    <row r="1120" spans="1:8">
      <c r="A1120" s="438">
        <v>43980</v>
      </c>
      <c r="H1120" s="435"/>
    </row>
    <row r="1121" spans="1:8">
      <c r="A1121" s="438">
        <v>43981</v>
      </c>
      <c r="H1121" s="435"/>
    </row>
    <row r="1122" spans="1:8">
      <c r="A1122" s="438">
        <v>43982</v>
      </c>
      <c r="H1122" s="435"/>
    </row>
    <row r="1123" spans="1:8">
      <c r="A1123" s="438">
        <v>43983</v>
      </c>
      <c r="H1123" s="435"/>
    </row>
    <row r="1124" spans="1:8">
      <c r="A1124" s="438">
        <v>43984</v>
      </c>
      <c r="H1124" s="435"/>
    </row>
    <row r="1125" spans="1:8">
      <c r="A1125" s="438">
        <v>43985</v>
      </c>
      <c r="H1125" s="435"/>
    </row>
    <row r="1126" spans="1:8">
      <c r="A1126" s="438">
        <v>43986</v>
      </c>
      <c r="H1126" s="435"/>
    </row>
    <row r="1127" spans="1:8">
      <c r="A1127" s="438">
        <v>43987</v>
      </c>
      <c r="H1127" s="435"/>
    </row>
    <row r="1128" spans="1:8">
      <c r="A1128" s="438">
        <v>43988</v>
      </c>
      <c r="H1128" s="435"/>
    </row>
    <row r="1129" spans="1:8">
      <c r="A1129" s="438">
        <v>43989</v>
      </c>
      <c r="H1129" s="435"/>
    </row>
    <row r="1130" spans="1:8">
      <c r="A1130" s="438">
        <v>43990</v>
      </c>
      <c r="H1130" s="435"/>
    </row>
    <row r="1131" spans="1:8">
      <c r="A1131" s="438">
        <v>43991</v>
      </c>
      <c r="H1131" s="435"/>
    </row>
    <row r="1132" spans="1:8">
      <c r="A1132" s="438">
        <v>43992</v>
      </c>
      <c r="H1132" s="435"/>
    </row>
    <row r="1133" spans="1:8">
      <c r="A1133" s="438">
        <v>43993</v>
      </c>
      <c r="H1133" s="435"/>
    </row>
    <row r="1134" spans="1:8">
      <c r="A1134" s="438">
        <v>43994</v>
      </c>
      <c r="H1134" s="435"/>
    </row>
    <row r="1135" spans="1:8">
      <c r="A1135" s="438">
        <v>43995</v>
      </c>
      <c r="H1135" s="435"/>
    </row>
    <row r="1136" spans="1:8">
      <c r="A1136" s="438">
        <v>43996</v>
      </c>
      <c r="H1136" s="435"/>
    </row>
    <row r="1137" spans="1:8">
      <c r="A1137" s="438">
        <v>43997</v>
      </c>
      <c r="H1137" s="435"/>
    </row>
    <row r="1138" spans="1:8">
      <c r="A1138" s="438">
        <v>43998</v>
      </c>
      <c r="H1138" s="435"/>
    </row>
    <row r="1139" spans="1:8">
      <c r="A1139" s="438">
        <v>43999</v>
      </c>
      <c r="H1139" s="435"/>
    </row>
    <row r="1140" spans="1:8">
      <c r="A1140" s="438">
        <v>44000</v>
      </c>
      <c r="H1140" s="435"/>
    </row>
    <row r="1141" spans="1:8">
      <c r="A1141" s="438">
        <v>44001</v>
      </c>
      <c r="H1141" s="435"/>
    </row>
    <row r="1142" spans="1:8">
      <c r="A1142" s="438">
        <v>44002</v>
      </c>
      <c r="H1142" s="435"/>
    </row>
    <row r="1143" spans="1:8">
      <c r="A1143" s="438">
        <v>44003</v>
      </c>
      <c r="H1143" s="435"/>
    </row>
    <row r="1144" spans="1:8">
      <c r="A1144" s="438">
        <v>44004</v>
      </c>
      <c r="H1144" s="435"/>
    </row>
    <row r="1145" spans="1:8">
      <c r="A1145" s="438">
        <v>44005</v>
      </c>
      <c r="H1145" s="435"/>
    </row>
    <row r="1146" spans="1:8">
      <c r="A1146" s="438">
        <v>44006</v>
      </c>
      <c r="H1146" s="435"/>
    </row>
    <row r="1147" spans="1:8">
      <c r="A1147" s="438">
        <v>44007</v>
      </c>
      <c r="H1147" s="435"/>
    </row>
    <row r="1148" spans="1:8">
      <c r="A1148" s="438">
        <v>44008</v>
      </c>
      <c r="H1148" s="435"/>
    </row>
    <row r="1149" spans="1:8">
      <c r="A1149" s="438">
        <v>44009</v>
      </c>
      <c r="H1149" s="435"/>
    </row>
    <row r="1150" spans="1:8">
      <c r="A1150" s="438">
        <v>44010</v>
      </c>
      <c r="H1150" s="435"/>
    </row>
    <row r="1151" spans="1:8">
      <c r="A1151" s="438">
        <v>44011</v>
      </c>
      <c r="H1151" s="435"/>
    </row>
    <row r="1152" spans="1:8">
      <c r="A1152" s="438">
        <v>44012</v>
      </c>
      <c r="H1152" s="435"/>
    </row>
    <row r="1153" spans="1:8">
      <c r="A1153" s="438">
        <v>44013</v>
      </c>
      <c r="H1153" s="435"/>
    </row>
    <row r="1154" spans="1:8">
      <c r="A1154" s="438">
        <v>44014</v>
      </c>
      <c r="H1154" s="435"/>
    </row>
    <row r="1155" spans="1:8">
      <c r="A1155" s="438">
        <v>44015</v>
      </c>
      <c r="H1155" s="435"/>
    </row>
    <row r="1156" spans="1:8">
      <c r="A1156" s="438">
        <v>44016</v>
      </c>
      <c r="H1156" s="435"/>
    </row>
    <row r="1157" spans="1:8">
      <c r="A1157" s="438">
        <v>44017</v>
      </c>
      <c r="H1157" s="435"/>
    </row>
    <row r="1158" spans="1:8">
      <c r="A1158" s="438">
        <v>44018</v>
      </c>
      <c r="H1158" s="435"/>
    </row>
    <row r="1159" spans="1:8">
      <c r="A1159" s="438">
        <v>44019</v>
      </c>
      <c r="H1159" s="435"/>
    </row>
    <row r="1160" spans="1:8">
      <c r="A1160" s="438">
        <v>44020</v>
      </c>
      <c r="H1160" s="435"/>
    </row>
    <row r="1161" spans="1:8">
      <c r="A1161" s="438">
        <v>44021</v>
      </c>
      <c r="H1161" s="435"/>
    </row>
    <row r="1162" spans="1:8">
      <c r="A1162" s="438">
        <v>44022</v>
      </c>
      <c r="H1162" s="435"/>
    </row>
    <row r="1163" spans="1:8">
      <c r="A1163" s="438">
        <v>44023</v>
      </c>
      <c r="H1163" s="435"/>
    </row>
    <row r="1164" spans="1:8">
      <c r="A1164" s="438">
        <v>44024</v>
      </c>
      <c r="H1164" s="435"/>
    </row>
    <row r="1165" spans="1:8">
      <c r="A1165" s="438">
        <v>44025</v>
      </c>
      <c r="H1165" s="435"/>
    </row>
    <row r="1166" spans="1:8">
      <c r="A1166" s="438">
        <v>44026</v>
      </c>
      <c r="H1166" s="435"/>
    </row>
    <row r="1167" spans="1:8">
      <c r="A1167" s="438">
        <v>44027</v>
      </c>
      <c r="H1167" s="435"/>
    </row>
    <row r="1168" spans="1:8">
      <c r="A1168" s="438">
        <v>44028</v>
      </c>
      <c r="H1168" s="435"/>
    </row>
    <row r="1169" spans="1:8">
      <c r="A1169" s="438">
        <v>44029</v>
      </c>
      <c r="H1169" s="435"/>
    </row>
    <row r="1170" spans="1:8">
      <c r="A1170" s="438">
        <v>44030</v>
      </c>
      <c r="H1170" s="435"/>
    </row>
    <row r="1171" spans="1:8">
      <c r="A1171" s="438">
        <v>44031</v>
      </c>
      <c r="H1171" s="435"/>
    </row>
    <row r="1172" spans="1:8">
      <c r="A1172" s="438">
        <v>44032</v>
      </c>
      <c r="H1172" s="435"/>
    </row>
    <row r="1173" spans="1:8">
      <c r="A1173" s="438">
        <v>44033</v>
      </c>
      <c r="H1173" s="435"/>
    </row>
    <row r="1174" spans="1:8">
      <c r="A1174" s="438">
        <v>44034</v>
      </c>
      <c r="H1174" s="435"/>
    </row>
    <row r="1175" spans="1:8">
      <c r="A1175" s="438">
        <v>44035</v>
      </c>
      <c r="H1175" s="435"/>
    </row>
    <row r="1176" spans="1:8">
      <c r="A1176" s="438">
        <v>44036</v>
      </c>
      <c r="H1176" s="435"/>
    </row>
    <row r="1177" spans="1:8">
      <c r="A1177" s="438">
        <v>44037</v>
      </c>
      <c r="H1177" s="435"/>
    </row>
    <row r="1178" spans="1:8">
      <c r="A1178" s="438">
        <v>44038</v>
      </c>
      <c r="H1178" s="435"/>
    </row>
    <row r="1179" spans="1:8">
      <c r="A1179" s="438">
        <v>44039</v>
      </c>
      <c r="H1179" s="435"/>
    </row>
    <row r="1180" spans="1:8">
      <c r="A1180" s="438">
        <v>44040</v>
      </c>
      <c r="H1180" s="435"/>
    </row>
    <row r="1181" spans="1:8">
      <c r="A1181" s="438">
        <v>44041</v>
      </c>
      <c r="H1181" s="435"/>
    </row>
    <row r="1182" spans="1:8">
      <c r="A1182" s="438">
        <v>44042</v>
      </c>
      <c r="H1182" s="435"/>
    </row>
    <row r="1183" spans="1:8">
      <c r="A1183" s="438">
        <v>44043</v>
      </c>
      <c r="H1183" s="435"/>
    </row>
    <row r="1184" spans="1:8">
      <c r="A1184" s="438">
        <v>44044</v>
      </c>
      <c r="H1184" s="435"/>
    </row>
    <row r="1185" spans="1:8">
      <c r="A1185" s="438">
        <v>44045</v>
      </c>
      <c r="H1185" s="435"/>
    </row>
    <row r="1186" spans="1:8">
      <c r="A1186" s="438">
        <v>44046</v>
      </c>
      <c r="H1186" s="435"/>
    </row>
    <row r="1187" spans="1:8">
      <c r="A1187" s="438">
        <v>44047</v>
      </c>
      <c r="H1187" s="435"/>
    </row>
    <row r="1188" spans="1:8">
      <c r="A1188" s="438">
        <v>44048</v>
      </c>
      <c r="H1188" s="435"/>
    </row>
    <row r="1189" spans="1:8">
      <c r="A1189" s="438">
        <v>44049</v>
      </c>
      <c r="H1189" s="435"/>
    </row>
    <row r="1190" spans="1:8">
      <c r="A1190" s="438">
        <v>44050</v>
      </c>
      <c r="H1190" s="435"/>
    </row>
    <row r="1191" spans="1:8">
      <c r="A1191" s="438">
        <v>44051</v>
      </c>
      <c r="H1191" s="435"/>
    </row>
    <row r="1192" spans="1:8">
      <c r="A1192" s="438">
        <v>44052</v>
      </c>
      <c r="H1192" s="435"/>
    </row>
    <row r="1193" spans="1:8">
      <c r="A1193" s="438">
        <v>44053</v>
      </c>
      <c r="H1193" s="435"/>
    </row>
    <row r="1194" spans="1:8">
      <c r="A1194" s="438">
        <v>44054</v>
      </c>
      <c r="H1194" s="435"/>
    </row>
    <row r="1195" spans="1:8">
      <c r="A1195" s="438">
        <v>44055</v>
      </c>
      <c r="H1195" s="435"/>
    </row>
    <row r="1196" spans="1:8">
      <c r="A1196" s="438">
        <v>44056</v>
      </c>
      <c r="H1196" s="435"/>
    </row>
    <row r="1197" spans="1:8">
      <c r="A1197" s="438">
        <v>44057</v>
      </c>
      <c r="H1197" s="435"/>
    </row>
    <row r="1198" spans="1:8">
      <c r="A1198" s="438">
        <v>44058</v>
      </c>
      <c r="H1198" s="435"/>
    </row>
    <row r="1199" spans="1:8">
      <c r="A1199" s="438">
        <v>44059</v>
      </c>
      <c r="H1199" s="435"/>
    </row>
    <row r="1200" spans="1:8">
      <c r="A1200" s="438">
        <v>44060</v>
      </c>
      <c r="H1200" s="435"/>
    </row>
    <row r="1201" spans="1:8">
      <c r="A1201" s="438">
        <v>44061</v>
      </c>
      <c r="H1201" s="435"/>
    </row>
    <row r="1202" spans="1:8">
      <c r="A1202" s="438">
        <v>44062</v>
      </c>
      <c r="H1202" s="435"/>
    </row>
    <row r="1203" spans="1:8">
      <c r="A1203" s="438">
        <v>44063</v>
      </c>
      <c r="H1203" s="435"/>
    </row>
    <row r="1204" spans="1:8">
      <c r="A1204" s="438">
        <v>44064</v>
      </c>
      <c r="H1204" s="435"/>
    </row>
    <row r="1205" spans="1:8">
      <c r="A1205" s="438">
        <v>44065</v>
      </c>
      <c r="H1205" s="435"/>
    </row>
    <row r="1206" spans="1:8">
      <c r="A1206" s="438">
        <v>44066</v>
      </c>
      <c r="H1206" s="435"/>
    </row>
    <row r="1207" spans="1:8">
      <c r="A1207" s="438">
        <v>44067</v>
      </c>
      <c r="H1207" s="435"/>
    </row>
    <row r="1208" spans="1:8">
      <c r="A1208" s="438">
        <v>44068</v>
      </c>
      <c r="H1208" s="435"/>
    </row>
    <row r="1209" spans="1:8">
      <c r="A1209" s="438">
        <v>44069</v>
      </c>
      <c r="H1209" s="435"/>
    </row>
    <row r="1210" spans="1:8">
      <c r="A1210" s="438">
        <v>44070</v>
      </c>
      <c r="H1210" s="435"/>
    </row>
    <row r="1211" spans="1:8">
      <c r="A1211" s="438">
        <v>44071</v>
      </c>
      <c r="H1211" s="435"/>
    </row>
    <row r="1212" spans="1:8">
      <c r="A1212" s="438">
        <v>44072</v>
      </c>
      <c r="H1212" s="435"/>
    </row>
    <row r="1213" spans="1:8">
      <c r="A1213" s="438">
        <v>44073</v>
      </c>
      <c r="H1213" s="435"/>
    </row>
    <row r="1214" spans="1:8">
      <c r="A1214" s="438">
        <v>44074</v>
      </c>
      <c r="H1214" s="435"/>
    </row>
    <row r="1215" spans="1:8">
      <c r="A1215" s="438">
        <v>44075</v>
      </c>
      <c r="H1215" s="435"/>
    </row>
    <row r="1216" spans="1:8">
      <c r="A1216" s="438">
        <v>44076</v>
      </c>
      <c r="H1216" s="435"/>
    </row>
    <row r="1217" spans="1:8">
      <c r="A1217" s="438">
        <v>44077</v>
      </c>
      <c r="H1217" s="435"/>
    </row>
    <row r="1218" spans="1:8">
      <c r="A1218" s="438">
        <v>44078</v>
      </c>
      <c r="H1218" s="435"/>
    </row>
    <row r="1219" spans="1:8">
      <c r="A1219" s="438">
        <v>44079</v>
      </c>
      <c r="H1219" s="435"/>
    </row>
    <row r="1220" spans="1:8">
      <c r="A1220" s="438">
        <v>44080</v>
      </c>
      <c r="H1220" s="435"/>
    </row>
    <row r="1221" spans="1:8">
      <c r="A1221" s="438">
        <v>44081</v>
      </c>
      <c r="H1221" s="435"/>
    </row>
    <row r="1222" spans="1:8">
      <c r="A1222" s="438">
        <v>44082</v>
      </c>
      <c r="H1222" s="435"/>
    </row>
    <row r="1223" spans="1:8">
      <c r="A1223" s="438">
        <v>44083</v>
      </c>
      <c r="H1223" s="435"/>
    </row>
    <row r="1224" spans="1:8">
      <c r="A1224" s="438">
        <v>44084</v>
      </c>
      <c r="H1224" s="435"/>
    </row>
    <row r="1225" spans="1:8">
      <c r="A1225" s="438">
        <v>44085</v>
      </c>
      <c r="H1225" s="435"/>
    </row>
    <row r="1226" spans="1:8">
      <c r="A1226" s="438">
        <v>44086</v>
      </c>
      <c r="H1226" s="435"/>
    </row>
    <row r="1227" spans="1:8">
      <c r="A1227" s="438">
        <v>44087</v>
      </c>
      <c r="H1227" s="435"/>
    </row>
    <row r="1228" spans="1:8">
      <c r="A1228" s="438">
        <v>44088</v>
      </c>
      <c r="H1228" s="435"/>
    </row>
    <row r="1229" spans="1:8">
      <c r="A1229" s="438">
        <v>44089</v>
      </c>
      <c r="H1229" s="435"/>
    </row>
    <row r="1230" spans="1:8">
      <c r="A1230" s="438">
        <v>44090</v>
      </c>
      <c r="H1230" s="435"/>
    </row>
    <row r="1231" spans="1:8">
      <c r="A1231" s="438">
        <v>44091</v>
      </c>
      <c r="H1231" s="435"/>
    </row>
    <row r="1232" spans="1:8">
      <c r="A1232" s="438">
        <v>44092</v>
      </c>
      <c r="H1232" s="435"/>
    </row>
    <row r="1233" spans="1:8">
      <c r="A1233" s="438">
        <v>44093</v>
      </c>
      <c r="H1233" s="435"/>
    </row>
    <row r="1234" spans="1:8">
      <c r="A1234" s="438">
        <v>44094</v>
      </c>
      <c r="H1234" s="435"/>
    </row>
    <row r="1235" spans="1:8">
      <c r="A1235" s="438">
        <v>44095</v>
      </c>
      <c r="H1235" s="435"/>
    </row>
    <row r="1236" spans="1:8">
      <c r="A1236" s="438">
        <v>44096</v>
      </c>
      <c r="H1236" s="435"/>
    </row>
    <row r="1237" spans="1:8">
      <c r="A1237" s="438">
        <v>44097</v>
      </c>
      <c r="H1237" s="435"/>
    </row>
    <row r="1238" spans="1:8">
      <c r="A1238" s="438">
        <v>44098</v>
      </c>
      <c r="H1238" s="435"/>
    </row>
    <row r="1239" spans="1:8">
      <c r="A1239" s="438">
        <v>44099</v>
      </c>
      <c r="H1239" s="435"/>
    </row>
    <row r="1240" spans="1:8">
      <c r="A1240" s="438">
        <v>44100</v>
      </c>
      <c r="H1240" s="435"/>
    </row>
    <row r="1241" spans="1:8">
      <c r="A1241" s="438">
        <v>44101</v>
      </c>
      <c r="H1241" s="435"/>
    </row>
    <row r="1242" spans="1:8">
      <c r="A1242" s="438">
        <v>44102</v>
      </c>
      <c r="H1242" s="435"/>
    </row>
    <row r="1243" spans="1:8">
      <c r="A1243" s="438">
        <v>44103</v>
      </c>
      <c r="H1243" s="435"/>
    </row>
    <row r="1244" spans="1:8">
      <c r="A1244" s="438">
        <v>44104</v>
      </c>
      <c r="H1244" s="435"/>
    </row>
    <row r="1245" spans="1:8">
      <c r="A1245" s="438">
        <v>44105</v>
      </c>
      <c r="H1245" s="435"/>
    </row>
    <row r="1246" spans="1:8">
      <c r="A1246" s="438">
        <v>44106</v>
      </c>
      <c r="H1246" s="435"/>
    </row>
    <row r="1247" spans="1:8">
      <c r="A1247" s="438">
        <v>44107</v>
      </c>
      <c r="H1247" s="435"/>
    </row>
    <row r="1248" spans="1:8">
      <c r="A1248" s="438">
        <v>44108</v>
      </c>
      <c r="H1248" s="435"/>
    </row>
    <row r="1249" spans="1:8">
      <c r="A1249" s="438">
        <v>44109</v>
      </c>
      <c r="H1249" s="435"/>
    </row>
    <row r="1250" spans="1:8">
      <c r="A1250" s="438">
        <v>44110</v>
      </c>
      <c r="H1250" s="435"/>
    </row>
    <row r="1251" spans="1:8">
      <c r="A1251" s="438">
        <v>44111</v>
      </c>
      <c r="H1251" s="435"/>
    </row>
    <row r="1252" spans="1:8">
      <c r="A1252" s="438">
        <v>44112</v>
      </c>
      <c r="H1252" s="435"/>
    </row>
    <row r="1253" spans="1:8">
      <c r="A1253" s="438">
        <v>44113</v>
      </c>
      <c r="H1253" s="435"/>
    </row>
    <row r="1254" spans="1:8">
      <c r="A1254" s="438">
        <v>44114</v>
      </c>
      <c r="H1254" s="435"/>
    </row>
    <row r="1255" spans="1:8">
      <c r="A1255" s="438">
        <v>44115</v>
      </c>
      <c r="H1255" s="435"/>
    </row>
    <row r="1256" spans="1:8">
      <c r="A1256" s="438">
        <v>44116</v>
      </c>
      <c r="H1256" s="435"/>
    </row>
    <row r="1257" spans="1:8">
      <c r="A1257" s="438">
        <v>44117</v>
      </c>
      <c r="H1257" s="435"/>
    </row>
    <row r="1258" spans="1:8">
      <c r="A1258" s="438">
        <v>44118</v>
      </c>
      <c r="H1258" s="435"/>
    </row>
    <row r="1259" spans="1:8">
      <c r="A1259" s="438">
        <v>44119</v>
      </c>
      <c r="H1259" s="435"/>
    </row>
    <row r="1260" spans="1:8">
      <c r="A1260" s="438">
        <v>44120</v>
      </c>
      <c r="H1260" s="435"/>
    </row>
    <row r="1261" spans="1:8">
      <c r="A1261" s="438">
        <v>44121</v>
      </c>
      <c r="H1261" s="435"/>
    </row>
    <row r="1262" spans="1:8">
      <c r="A1262" s="438">
        <v>44122</v>
      </c>
      <c r="H1262" s="435"/>
    </row>
    <row r="1263" spans="1:8">
      <c r="A1263" s="438">
        <v>44123</v>
      </c>
      <c r="H1263" s="435"/>
    </row>
    <row r="1264" spans="1:8">
      <c r="A1264" s="438">
        <v>44124</v>
      </c>
      <c r="H1264" s="435"/>
    </row>
    <row r="1265" spans="1:8">
      <c r="A1265" s="438">
        <v>44125</v>
      </c>
      <c r="H1265" s="435"/>
    </row>
    <row r="1266" spans="1:8">
      <c r="A1266" s="438">
        <v>44126</v>
      </c>
      <c r="H1266" s="435"/>
    </row>
    <row r="1267" spans="1:8">
      <c r="A1267" s="438">
        <v>44127</v>
      </c>
      <c r="H1267" s="435"/>
    </row>
    <row r="1268" spans="1:8">
      <c r="A1268" s="438">
        <v>44128</v>
      </c>
      <c r="H1268" s="435"/>
    </row>
    <row r="1269" spans="1:8">
      <c r="A1269" s="438">
        <v>44129</v>
      </c>
      <c r="H1269" s="435"/>
    </row>
    <row r="1270" spans="1:8">
      <c r="A1270" s="438">
        <v>44130</v>
      </c>
      <c r="H1270" s="435"/>
    </row>
    <row r="1271" spans="1:8">
      <c r="A1271" s="438">
        <v>44131</v>
      </c>
      <c r="H1271" s="435"/>
    </row>
    <row r="1272" spans="1:8">
      <c r="A1272" s="438">
        <v>44132</v>
      </c>
      <c r="H1272" s="435"/>
    </row>
    <row r="1273" spans="1:8">
      <c r="A1273" s="438">
        <v>44133</v>
      </c>
      <c r="H1273" s="435"/>
    </row>
    <row r="1274" spans="1:8">
      <c r="A1274" s="438">
        <v>44134</v>
      </c>
      <c r="H1274" s="435"/>
    </row>
    <row r="1275" spans="1:8">
      <c r="A1275" s="438">
        <v>44135</v>
      </c>
      <c r="H1275" s="435"/>
    </row>
    <row r="1276" spans="1:8">
      <c r="A1276" s="438">
        <v>44136</v>
      </c>
      <c r="H1276" s="435"/>
    </row>
    <row r="1277" spans="1:8">
      <c r="A1277" s="438">
        <v>44137</v>
      </c>
      <c r="H1277" s="435"/>
    </row>
    <row r="1278" spans="1:8">
      <c r="A1278" s="438">
        <v>44138</v>
      </c>
      <c r="H1278" s="435"/>
    </row>
    <row r="1279" spans="1:8">
      <c r="A1279" s="438">
        <v>44139</v>
      </c>
      <c r="H1279" s="435"/>
    </row>
    <row r="1280" spans="1:8">
      <c r="A1280" s="438">
        <v>44140</v>
      </c>
      <c r="H1280" s="435"/>
    </row>
    <row r="1281" spans="1:8">
      <c r="A1281" s="438">
        <v>44141</v>
      </c>
      <c r="H1281" s="435"/>
    </row>
    <row r="1282" spans="1:8">
      <c r="A1282" s="438">
        <v>44142</v>
      </c>
      <c r="H1282" s="435"/>
    </row>
    <row r="1283" spans="1:8">
      <c r="A1283" s="438">
        <v>44143</v>
      </c>
      <c r="H1283" s="435"/>
    </row>
    <row r="1284" spans="1:8">
      <c r="A1284" s="438">
        <v>44144</v>
      </c>
      <c r="H1284" s="435"/>
    </row>
    <row r="1285" spans="1:8">
      <c r="A1285" s="438">
        <v>44145</v>
      </c>
      <c r="H1285" s="435"/>
    </row>
    <row r="1286" spans="1:8">
      <c r="A1286" s="438">
        <v>44146</v>
      </c>
      <c r="H1286" s="435"/>
    </row>
    <row r="1287" spans="1:8">
      <c r="A1287" s="438">
        <v>44147</v>
      </c>
      <c r="H1287" s="435"/>
    </row>
    <row r="1288" spans="1:8">
      <c r="A1288" s="438">
        <v>44148</v>
      </c>
      <c r="H1288" s="435"/>
    </row>
    <row r="1289" spans="1:8">
      <c r="A1289" s="438">
        <v>44149</v>
      </c>
      <c r="H1289" s="435"/>
    </row>
    <row r="1290" spans="1:8">
      <c r="A1290" s="438">
        <v>44150</v>
      </c>
      <c r="H1290" s="435"/>
    </row>
    <row r="1291" spans="1:8">
      <c r="A1291" s="438">
        <v>44151</v>
      </c>
      <c r="H1291" s="435"/>
    </row>
    <row r="1292" spans="1:8">
      <c r="A1292" s="438">
        <v>44152</v>
      </c>
      <c r="H1292" s="435"/>
    </row>
    <row r="1293" spans="1:8">
      <c r="A1293" s="438">
        <v>44153</v>
      </c>
      <c r="H1293" s="435"/>
    </row>
    <row r="1294" spans="1:8">
      <c r="A1294" s="438">
        <v>44154</v>
      </c>
      <c r="H1294" s="435"/>
    </row>
    <row r="1295" spans="1:8">
      <c r="A1295" s="438">
        <v>44155</v>
      </c>
      <c r="H1295" s="435"/>
    </row>
    <row r="1296" spans="1:8">
      <c r="A1296" s="438">
        <v>44156</v>
      </c>
      <c r="H1296" s="435"/>
    </row>
    <row r="1297" spans="1:8">
      <c r="A1297" s="438">
        <v>44157</v>
      </c>
      <c r="H1297" s="435"/>
    </row>
    <row r="1298" spans="1:8">
      <c r="A1298" s="438">
        <v>44158</v>
      </c>
      <c r="H1298" s="435"/>
    </row>
    <row r="1299" spans="1:8">
      <c r="A1299" s="438">
        <v>44159</v>
      </c>
      <c r="H1299" s="435"/>
    </row>
    <row r="1300" spans="1:8">
      <c r="A1300" s="438">
        <v>44160</v>
      </c>
      <c r="H1300" s="435"/>
    </row>
    <row r="1301" spans="1:8">
      <c r="A1301" s="438">
        <v>44161</v>
      </c>
      <c r="H1301" s="435"/>
    </row>
    <row r="1302" spans="1:8">
      <c r="A1302" s="438">
        <v>44162</v>
      </c>
      <c r="H1302" s="435"/>
    </row>
    <row r="1303" spans="1:8">
      <c r="A1303" s="438">
        <v>44163</v>
      </c>
      <c r="H1303" s="435"/>
    </row>
    <row r="1304" spans="1:8">
      <c r="A1304" s="438">
        <v>44164</v>
      </c>
      <c r="H1304" s="435"/>
    </row>
    <row r="1305" spans="1:8">
      <c r="A1305" s="438">
        <v>44165</v>
      </c>
      <c r="H1305" s="435"/>
    </row>
    <row r="1306" spans="1:8">
      <c r="A1306" s="438">
        <v>44166</v>
      </c>
      <c r="H1306" s="435"/>
    </row>
    <row r="1307" spans="1:8">
      <c r="A1307" s="438">
        <v>44167</v>
      </c>
      <c r="H1307" s="435"/>
    </row>
    <row r="1308" spans="1:8">
      <c r="A1308" s="438">
        <v>44168</v>
      </c>
      <c r="H1308" s="435"/>
    </row>
    <row r="1309" spans="1:8">
      <c r="A1309" s="438">
        <v>44169</v>
      </c>
      <c r="H1309" s="435"/>
    </row>
    <row r="1310" spans="1:8">
      <c r="A1310" s="438">
        <v>44170</v>
      </c>
      <c r="H1310" s="435"/>
    </row>
    <row r="1311" spans="1:8">
      <c r="A1311" s="438">
        <v>44171</v>
      </c>
      <c r="H1311" s="435"/>
    </row>
    <row r="1312" spans="1:8">
      <c r="A1312" s="438">
        <v>44172</v>
      </c>
      <c r="H1312" s="435"/>
    </row>
    <row r="1313" spans="1:8">
      <c r="A1313" s="438">
        <v>44173</v>
      </c>
      <c r="H1313" s="435"/>
    </row>
    <row r="1314" spans="1:8">
      <c r="A1314" s="438">
        <v>44174</v>
      </c>
      <c r="H1314" s="435"/>
    </row>
    <row r="1315" spans="1:8">
      <c r="A1315" s="438">
        <v>44175</v>
      </c>
      <c r="H1315" s="435"/>
    </row>
    <row r="1316" spans="1:8">
      <c r="A1316" s="438">
        <v>44176</v>
      </c>
      <c r="H1316" s="435"/>
    </row>
    <row r="1317" spans="1:8">
      <c r="A1317" s="438">
        <v>44177</v>
      </c>
      <c r="H1317" s="435"/>
    </row>
    <row r="1318" spans="1:8">
      <c r="A1318" s="438">
        <v>44178</v>
      </c>
      <c r="H1318" s="435"/>
    </row>
    <row r="1319" spans="1:8">
      <c r="A1319" s="438">
        <v>44179</v>
      </c>
      <c r="H1319" s="435"/>
    </row>
    <row r="1320" spans="1:8">
      <c r="A1320" s="438">
        <v>44180</v>
      </c>
      <c r="H1320" s="435"/>
    </row>
    <row r="1321" spans="1:8">
      <c r="A1321" s="438">
        <v>44181</v>
      </c>
      <c r="H1321" s="435"/>
    </row>
    <row r="1322" spans="1:8">
      <c r="A1322" s="438">
        <v>44182</v>
      </c>
      <c r="H1322" s="435"/>
    </row>
    <row r="1323" spans="1:8">
      <c r="A1323" s="438">
        <v>44183</v>
      </c>
      <c r="H1323" s="435"/>
    </row>
    <row r="1324" spans="1:8">
      <c r="A1324" s="438">
        <v>44184</v>
      </c>
      <c r="H1324" s="435"/>
    </row>
    <row r="1325" spans="1:8">
      <c r="A1325" s="438">
        <v>44185</v>
      </c>
      <c r="H1325" s="435"/>
    </row>
    <row r="1326" spans="1:8">
      <c r="A1326" s="438">
        <v>44186</v>
      </c>
      <c r="H1326" s="435"/>
    </row>
    <row r="1327" spans="1:8">
      <c r="A1327" s="438">
        <v>44187</v>
      </c>
      <c r="H1327" s="435"/>
    </row>
    <row r="1328" spans="1:8">
      <c r="A1328" s="438">
        <v>44188</v>
      </c>
      <c r="H1328" s="435"/>
    </row>
    <row r="1329" spans="1:8">
      <c r="A1329" s="438">
        <v>44189</v>
      </c>
      <c r="H1329" s="435"/>
    </row>
    <row r="1330" spans="1:8">
      <c r="A1330" s="438">
        <v>44190</v>
      </c>
      <c r="H1330" s="435"/>
    </row>
    <row r="1331" spans="1:8">
      <c r="A1331" s="438">
        <v>44191</v>
      </c>
      <c r="H1331" s="435"/>
    </row>
    <row r="1332" spans="1:8">
      <c r="A1332" s="438">
        <v>44192</v>
      </c>
      <c r="H1332" s="435"/>
    </row>
    <row r="1333" spans="1:8">
      <c r="A1333" s="438">
        <v>44193</v>
      </c>
      <c r="H1333" s="435"/>
    </row>
    <row r="1334" spans="1:8">
      <c r="A1334" s="438">
        <v>44194</v>
      </c>
      <c r="H1334" s="435"/>
    </row>
    <row r="1335" spans="1:8">
      <c r="A1335" s="438">
        <v>44195</v>
      </c>
      <c r="H1335" s="435"/>
    </row>
    <row r="1336" spans="1:8">
      <c r="A1336" s="438">
        <v>44196</v>
      </c>
      <c r="B1336" s="1">
        <v>1.75</v>
      </c>
      <c r="C1336" s="1">
        <v>2.25</v>
      </c>
      <c r="D1336" s="1">
        <v>-0.5</v>
      </c>
      <c r="E1336" s="1">
        <v>-0.4</v>
      </c>
      <c r="F1336" s="1">
        <v>0.5</v>
      </c>
      <c r="G1336" s="1">
        <v>0.75</v>
      </c>
      <c r="H1336" s="435"/>
    </row>
    <row r="1337" spans="1:8">
      <c r="A1337" s="438">
        <v>44197</v>
      </c>
      <c r="H1337" s="435"/>
    </row>
    <row r="1338" spans="1:8">
      <c r="A1338" s="438">
        <v>44198</v>
      </c>
      <c r="H1338" s="435"/>
    </row>
    <row r="1339" spans="1:8">
      <c r="A1339" s="438">
        <v>44199</v>
      </c>
      <c r="H1339" s="435"/>
    </row>
    <row r="1340" spans="1:8">
      <c r="A1340" s="438">
        <v>44200</v>
      </c>
      <c r="H1340" s="435"/>
    </row>
    <row r="1341" spans="1:8">
      <c r="A1341" s="438">
        <v>44201</v>
      </c>
      <c r="H1341" s="435"/>
    </row>
    <row r="1342" spans="1:8">
      <c r="A1342" s="438">
        <v>44202</v>
      </c>
      <c r="H1342" s="435"/>
    </row>
    <row r="1343" spans="1:8">
      <c r="A1343" s="438">
        <v>44203</v>
      </c>
      <c r="H1343" s="435"/>
    </row>
    <row r="1344" spans="1:8">
      <c r="A1344" s="438">
        <v>44204</v>
      </c>
      <c r="H1344" s="435"/>
    </row>
    <row r="1345" spans="1:8">
      <c r="A1345" s="438">
        <v>44205</v>
      </c>
      <c r="H1345" s="435"/>
    </row>
    <row r="1346" spans="1:8">
      <c r="A1346" s="438">
        <v>44206</v>
      </c>
      <c r="H1346" s="435"/>
    </row>
    <row r="1347" spans="1:8">
      <c r="A1347" s="438">
        <v>44207</v>
      </c>
      <c r="H1347" s="435"/>
    </row>
    <row r="1348" spans="1:8">
      <c r="A1348" s="438">
        <v>44208</v>
      </c>
      <c r="H1348" s="435"/>
    </row>
    <row r="1349" spans="1:8">
      <c r="A1349" s="438">
        <v>44209</v>
      </c>
      <c r="H1349" s="435"/>
    </row>
    <row r="1350" spans="1:8">
      <c r="A1350" s="438">
        <v>44210</v>
      </c>
      <c r="H1350" s="435"/>
    </row>
    <row r="1351" spans="1:8">
      <c r="A1351" s="438">
        <v>44211</v>
      </c>
      <c r="H1351" s="435"/>
    </row>
    <row r="1352" spans="1:8">
      <c r="A1352" s="438">
        <v>44212</v>
      </c>
      <c r="H1352" s="435"/>
    </row>
    <row r="1353" spans="1:8">
      <c r="A1353" s="438">
        <v>44213</v>
      </c>
      <c r="H1353" s="435"/>
    </row>
    <row r="1354" spans="1:8">
      <c r="A1354" s="438">
        <v>44214</v>
      </c>
      <c r="H1354" s="435"/>
    </row>
    <row r="1355" spans="1:8">
      <c r="A1355" s="438">
        <v>44215</v>
      </c>
      <c r="H1355" s="435"/>
    </row>
    <row r="1356" spans="1:8">
      <c r="A1356" s="438">
        <v>44216</v>
      </c>
      <c r="H1356" s="435"/>
    </row>
    <row r="1357" spans="1:8">
      <c r="A1357" s="438">
        <v>44217</v>
      </c>
      <c r="H1357" s="435"/>
    </row>
    <row r="1358" spans="1:8">
      <c r="A1358" s="438">
        <v>44218</v>
      </c>
      <c r="H1358" s="435"/>
    </row>
    <row r="1359" spans="1:8">
      <c r="A1359" s="438">
        <v>44219</v>
      </c>
      <c r="H1359" s="435"/>
    </row>
    <row r="1360" spans="1:8">
      <c r="A1360" s="438">
        <v>44220</v>
      </c>
      <c r="H1360" s="435"/>
    </row>
    <row r="1361" spans="1:8">
      <c r="A1361" s="438">
        <v>44221</v>
      </c>
      <c r="H1361" s="435"/>
    </row>
    <row r="1362" spans="1:8">
      <c r="A1362" s="438">
        <v>44222</v>
      </c>
      <c r="H1362" s="435"/>
    </row>
    <row r="1363" spans="1:8">
      <c r="A1363" s="438">
        <v>44223</v>
      </c>
      <c r="H1363" s="435"/>
    </row>
    <row r="1364" spans="1:8">
      <c r="A1364" s="438">
        <v>44224</v>
      </c>
      <c r="H1364" s="435"/>
    </row>
    <row r="1365" spans="1:8">
      <c r="A1365" s="438">
        <v>44225</v>
      </c>
      <c r="H1365" s="435"/>
    </row>
    <row r="1366" spans="1:8">
      <c r="A1366" s="438">
        <v>44226</v>
      </c>
      <c r="H1366" s="435"/>
    </row>
    <row r="1367" spans="1:8">
      <c r="A1367" s="438">
        <v>44227</v>
      </c>
      <c r="H1367" s="435"/>
    </row>
    <row r="1368" spans="1:8">
      <c r="A1368" s="438">
        <v>44228</v>
      </c>
      <c r="H1368" s="435"/>
    </row>
    <row r="1369" spans="1:8">
      <c r="A1369" s="438">
        <v>44229</v>
      </c>
      <c r="H1369" s="435"/>
    </row>
    <row r="1370" spans="1:8">
      <c r="A1370" s="438">
        <v>44230</v>
      </c>
      <c r="H1370" s="435"/>
    </row>
    <row r="1371" spans="1:8">
      <c r="A1371" s="438">
        <v>44231</v>
      </c>
      <c r="H1371" s="435"/>
    </row>
    <row r="1372" spans="1:8">
      <c r="A1372" s="438">
        <v>44232</v>
      </c>
      <c r="H1372" s="435"/>
    </row>
    <row r="1373" spans="1:8">
      <c r="A1373" s="438">
        <v>44233</v>
      </c>
      <c r="H1373" s="435"/>
    </row>
    <row r="1374" spans="1:8">
      <c r="A1374" s="438">
        <v>44234</v>
      </c>
      <c r="H1374" s="435"/>
    </row>
    <row r="1375" spans="1:8">
      <c r="A1375" s="438">
        <v>44235</v>
      </c>
      <c r="H1375" s="435"/>
    </row>
    <row r="1376" spans="1:8">
      <c r="A1376" s="438">
        <v>44236</v>
      </c>
      <c r="H1376" s="435"/>
    </row>
    <row r="1377" spans="1:8">
      <c r="A1377" s="438">
        <v>44237</v>
      </c>
      <c r="H1377" s="435"/>
    </row>
    <row r="1378" spans="1:8">
      <c r="A1378" s="438">
        <v>44238</v>
      </c>
      <c r="H1378" s="435"/>
    </row>
    <row r="1379" spans="1:8">
      <c r="A1379" s="438">
        <v>44239</v>
      </c>
      <c r="H1379" s="435"/>
    </row>
    <row r="1380" spans="1:8">
      <c r="A1380" s="438">
        <v>44240</v>
      </c>
      <c r="H1380" s="435"/>
    </row>
    <row r="1381" spans="1:8">
      <c r="A1381" s="438">
        <v>44241</v>
      </c>
      <c r="H1381" s="435"/>
    </row>
    <row r="1382" spans="1:8">
      <c r="A1382" s="438">
        <v>44242</v>
      </c>
      <c r="H1382" s="435"/>
    </row>
    <row r="1383" spans="1:8">
      <c r="A1383" s="438">
        <v>44243</v>
      </c>
      <c r="H1383" s="435"/>
    </row>
    <row r="1384" spans="1:8">
      <c r="A1384" s="438">
        <v>44244</v>
      </c>
      <c r="H1384" s="435"/>
    </row>
    <row r="1385" spans="1:8">
      <c r="A1385" s="438">
        <v>44245</v>
      </c>
      <c r="H1385" s="435"/>
    </row>
    <row r="1386" spans="1:8">
      <c r="A1386" s="438">
        <v>44246</v>
      </c>
      <c r="H1386" s="435"/>
    </row>
    <row r="1387" spans="1:8">
      <c r="A1387" s="438">
        <v>44247</v>
      </c>
      <c r="H1387" s="435"/>
    </row>
    <row r="1388" spans="1:8">
      <c r="A1388" s="438">
        <v>44248</v>
      </c>
      <c r="H1388" s="435"/>
    </row>
    <row r="1389" spans="1:8">
      <c r="A1389" s="438">
        <v>44249</v>
      </c>
      <c r="H1389" s="435"/>
    </row>
    <row r="1390" spans="1:8">
      <c r="A1390" s="438">
        <v>44250</v>
      </c>
      <c r="H1390" s="435"/>
    </row>
    <row r="1391" spans="1:8">
      <c r="A1391" s="438">
        <v>44251</v>
      </c>
      <c r="H1391" s="435"/>
    </row>
    <row r="1392" spans="1:8">
      <c r="A1392" s="438">
        <v>44252</v>
      </c>
      <c r="H1392" s="435"/>
    </row>
    <row r="1393" spans="1:8">
      <c r="A1393" s="438">
        <v>44253</v>
      </c>
      <c r="H1393" s="435"/>
    </row>
    <row r="1394" spans="1:8">
      <c r="A1394" s="438">
        <v>44254</v>
      </c>
      <c r="H1394" s="435"/>
    </row>
    <row r="1395" spans="1:8">
      <c r="A1395" s="438">
        <v>44255</v>
      </c>
      <c r="H1395" s="435"/>
    </row>
    <row r="1396" spans="1:8">
      <c r="A1396" s="438">
        <v>44256</v>
      </c>
      <c r="H1396" s="435"/>
    </row>
    <row r="1397" spans="1:8">
      <c r="A1397" s="438">
        <v>44257</v>
      </c>
      <c r="H1397" s="435"/>
    </row>
    <row r="1398" spans="1:8">
      <c r="A1398" s="438">
        <v>44258</v>
      </c>
      <c r="H1398" s="435"/>
    </row>
    <row r="1399" spans="1:8">
      <c r="A1399" s="438">
        <v>44259</v>
      </c>
      <c r="H1399" s="435"/>
    </row>
    <row r="1400" spans="1:8">
      <c r="A1400" s="438">
        <v>44260</v>
      </c>
      <c r="H1400" s="435"/>
    </row>
    <row r="1401" spans="1:8">
      <c r="A1401" s="438">
        <v>44261</v>
      </c>
      <c r="H1401" s="435"/>
    </row>
    <row r="1402" spans="1:8">
      <c r="A1402" s="438">
        <v>44262</v>
      </c>
      <c r="H1402" s="435"/>
    </row>
    <row r="1403" spans="1:8">
      <c r="A1403" s="438">
        <v>44263</v>
      </c>
      <c r="H1403" s="435"/>
    </row>
    <row r="1404" spans="1:8">
      <c r="A1404" s="438">
        <v>44264</v>
      </c>
      <c r="H1404" s="435"/>
    </row>
    <row r="1405" spans="1:8">
      <c r="A1405" s="438">
        <v>44265</v>
      </c>
      <c r="H1405" s="435"/>
    </row>
    <row r="1406" spans="1:8">
      <c r="A1406" s="438">
        <v>44266</v>
      </c>
      <c r="H1406" s="435"/>
    </row>
    <row r="1407" spans="1:8">
      <c r="A1407" s="438">
        <v>44267</v>
      </c>
      <c r="H1407" s="435"/>
    </row>
    <row r="1408" spans="1:8">
      <c r="A1408" s="438">
        <v>44268</v>
      </c>
      <c r="H1408" s="435"/>
    </row>
    <row r="1409" spans="1:8">
      <c r="A1409" s="438">
        <v>44269</v>
      </c>
      <c r="H1409" s="435"/>
    </row>
    <row r="1410" spans="1:8">
      <c r="A1410" s="438">
        <v>44270</v>
      </c>
      <c r="H1410" s="435"/>
    </row>
    <row r="1411" spans="1:8">
      <c r="A1411" s="438">
        <v>44271</v>
      </c>
      <c r="H1411" s="435"/>
    </row>
    <row r="1412" spans="1:8">
      <c r="A1412" s="438">
        <v>44272</v>
      </c>
      <c r="H1412" s="435"/>
    </row>
    <row r="1413" spans="1:8">
      <c r="A1413" s="438">
        <v>44273</v>
      </c>
      <c r="H1413" s="435"/>
    </row>
    <row r="1414" spans="1:8">
      <c r="A1414" s="438">
        <v>44274</v>
      </c>
      <c r="H1414" s="435"/>
    </row>
    <row r="1415" spans="1:8">
      <c r="A1415" s="438">
        <v>44275</v>
      </c>
      <c r="H1415" s="435"/>
    </row>
    <row r="1416" spans="1:8">
      <c r="A1416" s="438">
        <v>44276</v>
      </c>
      <c r="H1416" s="435"/>
    </row>
    <row r="1417" spans="1:8">
      <c r="A1417" s="438">
        <v>44277</v>
      </c>
      <c r="H1417" s="435"/>
    </row>
    <row r="1418" spans="1:8">
      <c r="A1418" s="438">
        <v>44278</v>
      </c>
      <c r="H1418" s="435"/>
    </row>
    <row r="1419" spans="1:8">
      <c r="A1419" s="438">
        <v>44279</v>
      </c>
      <c r="H1419" s="435"/>
    </row>
    <row r="1420" spans="1:8">
      <c r="A1420" s="438">
        <v>44280</v>
      </c>
      <c r="H1420" s="435"/>
    </row>
    <row r="1421" spans="1:8">
      <c r="A1421" s="438">
        <v>44281</v>
      </c>
      <c r="H1421" s="435"/>
    </row>
    <row r="1422" spans="1:8">
      <c r="A1422" s="438">
        <v>44282</v>
      </c>
      <c r="H1422" s="435"/>
    </row>
    <row r="1423" spans="1:8">
      <c r="A1423" s="438">
        <v>44283</v>
      </c>
      <c r="H1423" s="435"/>
    </row>
    <row r="1424" spans="1:8">
      <c r="A1424" s="438">
        <v>44284</v>
      </c>
      <c r="H1424" s="435"/>
    </row>
    <row r="1425" spans="1:8">
      <c r="A1425" s="438">
        <v>44285</v>
      </c>
      <c r="H1425" s="435"/>
    </row>
    <row r="1426" spans="1:8">
      <c r="A1426" s="438">
        <v>44286</v>
      </c>
      <c r="H1426" s="435"/>
    </row>
    <row r="1427" spans="1:8">
      <c r="A1427" s="438">
        <v>44287</v>
      </c>
      <c r="H1427" s="435"/>
    </row>
    <row r="1428" spans="1:8">
      <c r="A1428" s="438">
        <v>44288</v>
      </c>
      <c r="H1428" s="435"/>
    </row>
    <row r="1429" spans="1:8">
      <c r="A1429" s="438">
        <v>44289</v>
      </c>
      <c r="H1429" s="435"/>
    </row>
    <row r="1430" spans="1:8">
      <c r="A1430" s="438">
        <v>44290</v>
      </c>
      <c r="H1430" s="435"/>
    </row>
    <row r="1431" spans="1:8">
      <c r="A1431" s="438">
        <v>44291</v>
      </c>
      <c r="H1431" s="435"/>
    </row>
    <row r="1432" spans="1:8">
      <c r="A1432" s="438">
        <v>44292</v>
      </c>
      <c r="H1432" s="435"/>
    </row>
    <row r="1433" spans="1:8">
      <c r="A1433" s="438">
        <v>44293</v>
      </c>
      <c r="H1433" s="435"/>
    </row>
    <row r="1434" spans="1:8">
      <c r="A1434" s="438">
        <v>44294</v>
      </c>
      <c r="H1434" s="435"/>
    </row>
    <row r="1435" spans="1:8">
      <c r="A1435" s="438">
        <v>44295</v>
      </c>
      <c r="H1435" s="435"/>
    </row>
    <row r="1436" spans="1:8">
      <c r="A1436" s="438">
        <v>44296</v>
      </c>
      <c r="H1436" s="435"/>
    </row>
    <row r="1437" spans="1:8">
      <c r="A1437" s="438">
        <v>44297</v>
      </c>
      <c r="H1437" s="435"/>
    </row>
    <row r="1438" spans="1:8">
      <c r="A1438" s="438">
        <v>44298</v>
      </c>
      <c r="H1438" s="435"/>
    </row>
    <row r="1439" spans="1:8">
      <c r="A1439" s="438">
        <v>44299</v>
      </c>
      <c r="H1439" s="435"/>
    </row>
    <row r="1440" spans="1:8">
      <c r="A1440" s="438">
        <v>44300</v>
      </c>
      <c r="H1440" s="435"/>
    </row>
    <row r="1441" spans="1:8">
      <c r="A1441" s="438">
        <v>44301</v>
      </c>
      <c r="H1441" s="435"/>
    </row>
    <row r="1442" spans="1:8">
      <c r="A1442" s="438">
        <v>44302</v>
      </c>
      <c r="H1442" s="435"/>
    </row>
    <row r="1443" spans="1:8">
      <c r="A1443" s="438">
        <v>44303</v>
      </c>
      <c r="H1443" s="435"/>
    </row>
    <row r="1444" spans="1:8">
      <c r="A1444" s="438">
        <v>44304</v>
      </c>
      <c r="H1444" s="435"/>
    </row>
    <row r="1445" spans="1:8">
      <c r="A1445" s="438">
        <v>44305</v>
      </c>
      <c r="H1445" s="435"/>
    </row>
    <row r="1446" spans="1:8">
      <c r="A1446" s="438">
        <v>44306</v>
      </c>
      <c r="H1446" s="435"/>
    </row>
    <row r="1447" spans="1:8">
      <c r="A1447" s="438">
        <v>44307</v>
      </c>
      <c r="H1447" s="435"/>
    </row>
    <row r="1448" spans="1:8">
      <c r="A1448" s="438">
        <v>44308</v>
      </c>
      <c r="H1448" s="435"/>
    </row>
    <row r="1449" spans="1:8">
      <c r="A1449" s="438">
        <v>44309</v>
      </c>
      <c r="H1449" s="435"/>
    </row>
    <row r="1450" spans="1:8">
      <c r="A1450" s="438">
        <v>44310</v>
      </c>
      <c r="H1450" s="435"/>
    </row>
    <row r="1451" spans="1:8">
      <c r="A1451" s="438">
        <v>44311</v>
      </c>
      <c r="H1451" s="435"/>
    </row>
    <row r="1452" spans="1:8">
      <c r="A1452" s="438">
        <v>44312</v>
      </c>
      <c r="H1452" s="435"/>
    </row>
    <row r="1453" spans="1:8">
      <c r="A1453" s="438">
        <v>44313</v>
      </c>
      <c r="H1453" s="435"/>
    </row>
    <row r="1454" spans="1:8">
      <c r="A1454" s="438">
        <v>44314</v>
      </c>
      <c r="H1454" s="435"/>
    </row>
    <row r="1455" spans="1:8">
      <c r="A1455" s="438">
        <v>44315</v>
      </c>
      <c r="H1455" s="435"/>
    </row>
    <row r="1456" spans="1:8">
      <c r="A1456" s="438">
        <v>44316</v>
      </c>
      <c r="H1456" s="435"/>
    </row>
    <row r="1457" spans="1:8">
      <c r="A1457" s="438">
        <v>44317</v>
      </c>
      <c r="H1457" s="435"/>
    </row>
    <row r="1458" spans="1:8">
      <c r="A1458" s="438">
        <v>44318</v>
      </c>
      <c r="H1458" s="435"/>
    </row>
    <row r="1459" spans="1:8">
      <c r="A1459" s="438">
        <v>44319</v>
      </c>
      <c r="H1459" s="435"/>
    </row>
    <row r="1460" spans="1:8">
      <c r="A1460" s="438">
        <v>44320</v>
      </c>
      <c r="H1460" s="435"/>
    </row>
    <row r="1461" spans="1:8">
      <c r="A1461" s="438">
        <v>44321</v>
      </c>
      <c r="H1461" s="435"/>
    </row>
    <row r="1462" spans="1:8">
      <c r="A1462" s="438">
        <v>44322</v>
      </c>
      <c r="H1462" s="435"/>
    </row>
    <row r="1463" spans="1:8">
      <c r="A1463" s="438">
        <v>44323</v>
      </c>
      <c r="H1463" s="435"/>
    </row>
    <row r="1464" spans="1:8">
      <c r="A1464" s="438">
        <v>44324</v>
      </c>
      <c r="H1464" s="435"/>
    </row>
    <row r="1465" spans="1:8">
      <c r="A1465" s="438">
        <v>44325</v>
      </c>
      <c r="H1465" s="435"/>
    </row>
    <row r="1466" spans="1:8">
      <c r="A1466" s="438">
        <v>44326</v>
      </c>
      <c r="H1466" s="435"/>
    </row>
    <row r="1467" spans="1:8">
      <c r="A1467" s="438">
        <v>44327</v>
      </c>
      <c r="H1467" s="435"/>
    </row>
    <row r="1468" spans="1:8">
      <c r="A1468" s="438">
        <v>44328</v>
      </c>
      <c r="H1468" s="435"/>
    </row>
    <row r="1469" spans="1:8">
      <c r="A1469" s="438">
        <v>44329</v>
      </c>
      <c r="H1469" s="435"/>
    </row>
    <row r="1470" spans="1:8">
      <c r="A1470" s="438">
        <v>44330</v>
      </c>
      <c r="H1470" s="435"/>
    </row>
    <row r="1471" spans="1:8">
      <c r="A1471" s="438">
        <v>44331</v>
      </c>
      <c r="H1471" s="435"/>
    </row>
    <row r="1472" spans="1:8">
      <c r="A1472" s="438">
        <v>44332</v>
      </c>
      <c r="H1472" s="435"/>
    </row>
    <row r="1473" spans="1:8">
      <c r="A1473" s="438">
        <v>44333</v>
      </c>
      <c r="H1473" s="435"/>
    </row>
    <row r="1474" spans="1:8">
      <c r="A1474" s="438">
        <v>44334</v>
      </c>
      <c r="H1474" s="435"/>
    </row>
    <row r="1475" spans="1:8">
      <c r="A1475" s="438">
        <v>44335</v>
      </c>
      <c r="H1475" s="435"/>
    </row>
    <row r="1476" spans="1:8">
      <c r="A1476" s="438">
        <v>44336</v>
      </c>
      <c r="H1476" s="435"/>
    </row>
    <row r="1477" spans="1:8">
      <c r="A1477" s="438">
        <v>44337</v>
      </c>
      <c r="H1477" s="435"/>
    </row>
    <row r="1478" spans="1:8">
      <c r="A1478" s="438">
        <v>44338</v>
      </c>
      <c r="H1478" s="435"/>
    </row>
    <row r="1479" spans="1:8">
      <c r="A1479" s="438">
        <v>44339</v>
      </c>
      <c r="H1479" s="435"/>
    </row>
    <row r="1480" spans="1:8">
      <c r="A1480" s="438">
        <v>44340</v>
      </c>
      <c r="H1480" s="435"/>
    </row>
    <row r="1481" spans="1:8">
      <c r="A1481" s="438">
        <v>44341</v>
      </c>
      <c r="H1481" s="435"/>
    </row>
    <row r="1482" spans="1:8">
      <c r="A1482" s="438">
        <v>44342</v>
      </c>
      <c r="H1482" s="435"/>
    </row>
    <row r="1483" spans="1:8">
      <c r="A1483" s="438">
        <v>44343</v>
      </c>
      <c r="H1483" s="435"/>
    </row>
    <row r="1484" spans="1:8">
      <c r="A1484" s="438">
        <v>44344</v>
      </c>
      <c r="H1484" s="435"/>
    </row>
    <row r="1485" spans="1:8">
      <c r="A1485" s="438">
        <v>44345</v>
      </c>
      <c r="H1485" s="435"/>
    </row>
    <row r="1486" spans="1:8">
      <c r="A1486" s="438">
        <v>44346</v>
      </c>
      <c r="H1486" s="435"/>
    </row>
    <row r="1487" spans="1:8">
      <c r="A1487" s="438">
        <v>44347</v>
      </c>
      <c r="H1487" s="435"/>
    </row>
    <row r="1488" spans="1:8">
      <c r="A1488" s="438">
        <v>44348</v>
      </c>
      <c r="H1488" s="435"/>
    </row>
    <row r="1489" spans="1:8">
      <c r="A1489" s="438">
        <v>44349</v>
      </c>
      <c r="H1489" s="435"/>
    </row>
    <row r="1490" spans="1:8">
      <c r="A1490" s="438">
        <v>44350</v>
      </c>
      <c r="H1490" s="435"/>
    </row>
    <row r="1491" spans="1:8">
      <c r="A1491" s="438">
        <v>44351</v>
      </c>
      <c r="H1491" s="435"/>
    </row>
    <row r="1492" spans="1:8">
      <c r="A1492" s="438">
        <v>44352</v>
      </c>
      <c r="H1492" s="435"/>
    </row>
    <row r="1493" spans="1:8">
      <c r="A1493" s="438">
        <v>44353</v>
      </c>
      <c r="H1493" s="435"/>
    </row>
    <row r="1494" spans="1:8">
      <c r="A1494" s="438">
        <v>44354</v>
      </c>
      <c r="H1494" s="435"/>
    </row>
    <row r="1495" spans="1:8">
      <c r="A1495" s="438">
        <v>44355</v>
      </c>
      <c r="H1495" s="435"/>
    </row>
    <row r="1496" spans="1:8">
      <c r="A1496" s="438">
        <v>44356</v>
      </c>
      <c r="H1496" s="435"/>
    </row>
    <row r="1497" spans="1:8">
      <c r="A1497" s="438">
        <v>44357</v>
      </c>
      <c r="H1497" s="435"/>
    </row>
    <row r="1498" spans="1:8">
      <c r="A1498" s="438">
        <v>44358</v>
      </c>
      <c r="H1498" s="435"/>
    </row>
    <row r="1499" spans="1:8">
      <c r="A1499" s="438">
        <v>44359</v>
      </c>
      <c r="H1499" s="435"/>
    </row>
    <row r="1500" spans="1:8">
      <c r="A1500" s="438">
        <v>44360</v>
      </c>
      <c r="H1500" s="435"/>
    </row>
    <row r="1501" spans="1:8">
      <c r="A1501" s="438">
        <v>44361</v>
      </c>
      <c r="H1501" s="435"/>
    </row>
    <row r="1502" spans="1:8">
      <c r="A1502" s="438">
        <v>44362</v>
      </c>
      <c r="H1502" s="435"/>
    </row>
    <row r="1503" spans="1:8">
      <c r="A1503" s="438">
        <v>44363</v>
      </c>
      <c r="H1503" s="435"/>
    </row>
    <row r="1504" spans="1:8">
      <c r="A1504" s="438">
        <v>44364</v>
      </c>
      <c r="H1504" s="435"/>
    </row>
    <row r="1505" spans="1:8">
      <c r="A1505" s="438">
        <v>44365</v>
      </c>
      <c r="H1505" s="435"/>
    </row>
    <row r="1506" spans="1:8">
      <c r="A1506" s="438">
        <v>44366</v>
      </c>
      <c r="H1506" s="435"/>
    </row>
    <row r="1507" spans="1:8">
      <c r="A1507" s="438">
        <v>44367</v>
      </c>
      <c r="H1507" s="435"/>
    </row>
    <row r="1508" spans="1:8">
      <c r="A1508" s="438">
        <v>44368</v>
      </c>
      <c r="H1508" s="435"/>
    </row>
    <row r="1509" spans="1:8">
      <c r="A1509" s="438">
        <v>44369</v>
      </c>
      <c r="H1509" s="435"/>
    </row>
    <row r="1510" spans="1:8">
      <c r="A1510" s="438">
        <v>44370</v>
      </c>
      <c r="H1510" s="435"/>
    </row>
    <row r="1511" spans="1:8">
      <c r="A1511" s="438">
        <v>44371</v>
      </c>
      <c r="H1511" s="435"/>
    </row>
    <row r="1512" spans="1:8">
      <c r="A1512" s="438">
        <v>44372</v>
      </c>
      <c r="H1512" s="435"/>
    </row>
    <row r="1513" spans="1:8">
      <c r="A1513" s="438">
        <v>44373</v>
      </c>
      <c r="H1513" s="435"/>
    </row>
    <row r="1514" spans="1:8">
      <c r="A1514" s="438">
        <v>44374</v>
      </c>
      <c r="H1514" s="435"/>
    </row>
    <row r="1515" spans="1:8">
      <c r="A1515" s="438">
        <v>44375</v>
      </c>
      <c r="H1515" s="435"/>
    </row>
    <row r="1516" spans="1:8">
      <c r="A1516" s="438">
        <v>44376</v>
      </c>
      <c r="H1516" s="435"/>
    </row>
    <row r="1517" spans="1:8">
      <c r="A1517" s="438">
        <v>44377</v>
      </c>
      <c r="H1517" s="435"/>
    </row>
    <row r="1518" spans="1:8">
      <c r="A1518" s="438">
        <v>44378</v>
      </c>
      <c r="H1518" s="435"/>
    </row>
    <row r="1519" spans="1:8">
      <c r="A1519" s="438">
        <v>44379</v>
      </c>
      <c r="H1519" s="435"/>
    </row>
    <row r="1520" spans="1:8">
      <c r="A1520" s="438">
        <v>44380</v>
      </c>
      <c r="H1520" s="435"/>
    </row>
    <row r="1521" spans="1:8">
      <c r="A1521" s="438">
        <v>44381</v>
      </c>
      <c r="H1521" s="435"/>
    </row>
    <row r="1522" spans="1:8">
      <c r="A1522" s="438">
        <v>44382</v>
      </c>
      <c r="H1522" s="435"/>
    </row>
    <row r="1523" spans="1:8">
      <c r="A1523" s="438">
        <v>44383</v>
      </c>
      <c r="H1523" s="435"/>
    </row>
    <row r="1524" spans="1:8">
      <c r="A1524" s="438">
        <v>44384</v>
      </c>
      <c r="H1524" s="435"/>
    </row>
    <row r="1525" spans="1:8">
      <c r="A1525" s="438">
        <v>44385</v>
      </c>
      <c r="H1525" s="435"/>
    </row>
    <row r="1526" spans="1:8">
      <c r="A1526" s="438">
        <v>44386</v>
      </c>
      <c r="H1526" s="435"/>
    </row>
    <row r="1527" spans="1:8">
      <c r="A1527" s="438">
        <v>44387</v>
      </c>
      <c r="H1527" s="435"/>
    </row>
    <row r="1528" spans="1:8">
      <c r="A1528" s="438">
        <v>44388</v>
      </c>
      <c r="H1528" s="435"/>
    </row>
    <row r="1529" spans="1:8">
      <c r="A1529" s="438">
        <v>44389</v>
      </c>
      <c r="H1529" s="435"/>
    </row>
    <row r="1530" spans="1:8">
      <c r="A1530" s="438">
        <v>44390</v>
      </c>
      <c r="H1530" s="435"/>
    </row>
    <row r="1531" spans="1:8">
      <c r="A1531" s="438">
        <v>44391</v>
      </c>
      <c r="H1531" s="435"/>
    </row>
    <row r="1532" spans="1:8">
      <c r="A1532" s="438">
        <v>44392</v>
      </c>
      <c r="H1532" s="435"/>
    </row>
    <row r="1533" spans="1:8">
      <c r="A1533" s="438">
        <v>44393</v>
      </c>
      <c r="H1533" s="435"/>
    </row>
    <row r="1534" spans="1:8">
      <c r="A1534" s="438">
        <v>44394</v>
      </c>
      <c r="H1534" s="435"/>
    </row>
    <row r="1535" spans="1:8">
      <c r="A1535" s="438">
        <v>44395</v>
      </c>
      <c r="H1535" s="435"/>
    </row>
    <row r="1536" spans="1:8">
      <c r="A1536" s="438">
        <v>44396</v>
      </c>
      <c r="H1536" s="435"/>
    </row>
    <row r="1537" spans="1:8">
      <c r="A1537" s="438">
        <v>44397</v>
      </c>
      <c r="H1537" s="435"/>
    </row>
    <row r="1538" spans="1:8">
      <c r="A1538" s="438">
        <v>44398</v>
      </c>
      <c r="H1538" s="435"/>
    </row>
    <row r="1539" spans="1:8">
      <c r="A1539" s="438">
        <v>44399</v>
      </c>
      <c r="H1539" s="435"/>
    </row>
    <row r="1540" spans="1:8">
      <c r="A1540" s="438">
        <v>44400</v>
      </c>
      <c r="H1540" s="435"/>
    </row>
    <row r="1541" spans="1:8">
      <c r="A1541" s="438">
        <v>44401</v>
      </c>
      <c r="H1541" s="435"/>
    </row>
    <row r="1542" spans="1:8">
      <c r="A1542" s="438">
        <v>44402</v>
      </c>
      <c r="H1542" s="435"/>
    </row>
    <row r="1543" spans="1:8">
      <c r="A1543" s="438">
        <v>44403</v>
      </c>
      <c r="H1543" s="435"/>
    </row>
    <row r="1544" spans="1:8">
      <c r="A1544" s="438">
        <v>44404</v>
      </c>
      <c r="H1544" s="435"/>
    </row>
    <row r="1545" spans="1:8">
      <c r="A1545" s="438">
        <v>44405</v>
      </c>
      <c r="H1545" s="435"/>
    </row>
    <row r="1546" spans="1:8">
      <c r="A1546" s="438">
        <v>44406</v>
      </c>
      <c r="H1546" s="435"/>
    </row>
    <row r="1547" spans="1:8">
      <c r="A1547" s="438">
        <v>44407</v>
      </c>
      <c r="H1547" s="435"/>
    </row>
    <row r="1548" spans="1:8">
      <c r="A1548" s="438">
        <v>44408</v>
      </c>
      <c r="H1548" s="435"/>
    </row>
    <row r="1549" spans="1:8">
      <c r="A1549" s="438">
        <v>44409</v>
      </c>
      <c r="H1549" s="435"/>
    </row>
    <row r="1550" spans="1:8">
      <c r="A1550" s="438">
        <v>44410</v>
      </c>
      <c r="H1550" s="435"/>
    </row>
    <row r="1551" spans="1:8">
      <c r="A1551" s="438">
        <v>44411</v>
      </c>
      <c r="H1551" s="435"/>
    </row>
    <row r="1552" spans="1:8">
      <c r="A1552" s="438">
        <v>44412</v>
      </c>
      <c r="H1552" s="435"/>
    </row>
    <row r="1553" spans="1:8">
      <c r="A1553" s="438">
        <v>44413</v>
      </c>
      <c r="H1553" s="435"/>
    </row>
    <row r="1554" spans="1:8">
      <c r="A1554" s="438">
        <v>44414</v>
      </c>
      <c r="H1554" s="435"/>
    </row>
    <row r="1555" spans="1:8">
      <c r="A1555" s="438">
        <v>44415</v>
      </c>
      <c r="H1555" s="435"/>
    </row>
    <row r="1556" spans="1:8">
      <c r="A1556" s="438">
        <v>44416</v>
      </c>
      <c r="H1556" s="435"/>
    </row>
    <row r="1557" spans="1:8">
      <c r="A1557" s="438">
        <v>44417</v>
      </c>
      <c r="H1557" s="435"/>
    </row>
    <row r="1558" spans="1:8">
      <c r="A1558" s="438">
        <v>44418</v>
      </c>
      <c r="H1558" s="435"/>
    </row>
    <row r="1559" spans="1:8">
      <c r="A1559" s="438">
        <v>44419</v>
      </c>
      <c r="H1559" s="435"/>
    </row>
    <row r="1560" spans="1:8">
      <c r="A1560" s="438">
        <v>44420</v>
      </c>
      <c r="H1560" s="435"/>
    </row>
    <row r="1561" spans="1:8">
      <c r="A1561" s="438">
        <v>44421</v>
      </c>
      <c r="H1561" s="435"/>
    </row>
    <row r="1562" spans="1:8">
      <c r="A1562" s="438">
        <v>44422</v>
      </c>
      <c r="H1562" s="435"/>
    </row>
    <row r="1563" spans="1:8">
      <c r="A1563" s="438">
        <v>44423</v>
      </c>
      <c r="H1563" s="435"/>
    </row>
    <row r="1564" spans="1:8">
      <c r="A1564" s="438">
        <v>44424</v>
      </c>
      <c r="H1564" s="435"/>
    </row>
    <row r="1565" spans="1:8">
      <c r="A1565" s="438">
        <v>44425</v>
      </c>
      <c r="H1565" s="435"/>
    </row>
    <row r="1566" spans="1:8">
      <c r="A1566" s="438">
        <v>44426</v>
      </c>
      <c r="H1566" s="435"/>
    </row>
    <row r="1567" spans="1:8">
      <c r="A1567" s="438">
        <v>44427</v>
      </c>
      <c r="H1567" s="435"/>
    </row>
    <row r="1568" spans="1:8">
      <c r="A1568" s="438">
        <v>44428</v>
      </c>
      <c r="H1568" s="435"/>
    </row>
    <row r="1569" spans="1:8">
      <c r="A1569" s="438">
        <v>44429</v>
      </c>
      <c r="H1569" s="435"/>
    </row>
    <row r="1570" spans="1:8">
      <c r="A1570" s="438">
        <v>44430</v>
      </c>
      <c r="H1570" s="435"/>
    </row>
    <row r="1571" spans="1:8">
      <c r="A1571" s="438">
        <v>44431</v>
      </c>
      <c r="H1571" s="435"/>
    </row>
    <row r="1572" spans="1:8">
      <c r="A1572" s="438">
        <v>44432</v>
      </c>
      <c r="H1572" s="435"/>
    </row>
    <row r="1573" spans="1:8">
      <c r="A1573" s="438">
        <v>44433</v>
      </c>
      <c r="H1573" s="435"/>
    </row>
    <row r="1574" spans="1:8">
      <c r="A1574" s="438">
        <v>44434</v>
      </c>
      <c r="H1574" s="435"/>
    </row>
    <row r="1575" spans="1:8">
      <c r="A1575" s="438">
        <v>44435</v>
      </c>
      <c r="H1575" s="435"/>
    </row>
    <row r="1576" spans="1:8">
      <c r="A1576" s="438">
        <v>44436</v>
      </c>
      <c r="H1576" s="435"/>
    </row>
    <row r="1577" spans="1:8">
      <c r="A1577" s="438">
        <v>44437</v>
      </c>
      <c r="H1577" s="435"/>
    </row>
    <row r="1578" spans="1:8">
      <c r="A1578" s="438">
        <v>44438</v>
      </c>
      <c r="H1578" s="435"/>
    </row>
    <row r="1579" spans="1:8">
      <c r="A1579" s="438">
        <v>44439</v>
      </c>
      <c r="H1579" s="435"/>
    </row>
    <row r="1580" spans="1:8">
      <c r="A1580" s="438">
        <v>44440</v>
      </c>
      <c r="H1580" s="435"/>
    </row>
    <row r="1581" spans="1:8">
      <c r="A1581" s="438">
        <v>44441</v>
      </c>
      <c r="H1581" s="435"/>
    </row>
    <row r="1582" spans="1:8">
      <c r="A1582" s="438">
        <v>44442</v>
      </c>
      <c r="H1582" s="435"/>
    </row>
    <row r="1583" spans="1:8">
      <c r="A1583" s="438">
        <v>44443</v>
      </c>
      <c r="H1583" s="435"/>
    </row>
    <row r="1584" spans="1:8">
      <c r="A1584" s="438">
        <v>44444</v>
      </c>
      <c r="H1584" s="435"/>
    </row>
    <row r="1585" spans="1:8">
      <c r="A1585" s="438">
        <v>44445</v>
      </c>
      <c r="H1585" s="435"/>
    </row>
    <row r="1586" spans="1:8">
      <c r="A1586" s="438">
        <v>44446</v>
      </c>
      <c r="H1586" s="435"/>
    </row>
    <row r="1587" spans="1:8">
      <c r="A1587" s="438">
        <v>44447</v>
      </c>
      <c r="H1587" s="435"/>
    </row>
    <row r="1588" spans="1:8">
      <c r="A1588" s="438">
        <v>44448</v>
      </c>
      <c r="H1588" s="435"/>
    </row>
    <row r="1589" spans="1:8">
      <c r="A1589" s="438">
        <v>44449</v>
      </c>
      <c r="H1589" s="435"/>
    </row>
    <row r="1590" spans="1:8">
      <c r="A1590" s="438">
        <v>44450</v>
      </c>
      <c r="H1590" s="435"/>
    </row>
    <row r="1591" spans="1:8">
      <c r="A1591" s="438">
        <v>44451</v>
      </c>
      <c r="H1591" s="435"/>
    </row>
    <row r="1592" spans="1:8">
      <c r="A1592" s="438">
        <v>44452</v>
      </c>
      <c r="H1592" s="435"/>
    </row>
    <row r="1593" spans="1:8">
      <c r="A1593" s="438">
        <v>44453</v>
      </c>
      <c r="H1593" s="435"/>
    </row>
    <row r="1594" spans="1:8">
      <c r="A1594" s="438">
        <v>44454</v>
      </c>
      <c r="H1594" s="435"/>
    </row>
    <row r="1595" spans="1:8">
      <c r="A1595" s="438">
        <v>44455</v>
      </c>
      <c r="H1595" s="435"/>
    </row>
    <row r="1596" spans="1:8">
      <c r="A1596" s="438">
        <v>44456</v>
      </c>
      <c r="H1596" s="435"/>
    </row>
    <row r="1597" spans="1:8">
      <c r="A1597" s="438">
        <v>44457</v>
      </c>
      <c r="H1597" s="435"/>
    </row>
    <row r="1598" spans="1:8">
      <c r="A1598" s="438">
        <v>44458</v>
      </c>
      <c r="H1598" s="435"/>
    </row>
    <row r="1599" spans="1:8">
      <c r="A1599" s="438">
        <v>44459</v>
      </c>
      <c r="H1599" s="435"/>
    </row>
    <row r="1600" spans="1:8">
      <c r="A1600" s="438">
        <v>44460</v>
      </c>
      <c r="H1600" s="435"/>
    </row>
    <row r="1601" spans="1:8">
      <c r="A1601" s="438">
        <v>44461</v>
      </c>
      <c r="H1601" s="435"/>
    </row>
    <row r="1602" spans="1:8">
      <c r="A1602" s="438">
        <v>44462</v>
      </c>
      <c r="H1602" s="435"/>
    </row>
    <row r="1603" spans="1:8">
      <c r="A1603" s="438">
        <v>44463</v>
      </c>
      <c r="H1603" s="435"/>
    </row>
    <row r="1604" spans="1:8">
      <c r="A1604" s="438">
        <v>44464</v>
      </c>
      <c r="H1604" s="435"/>
    </row>
    <row r="1605" spans="1:8">
      <c r="A1605" s="438">
        <v>44465</v>
      </c>
      <c r="H1605" s="435"/>
    </row>
    <row r="1606" spans="1:8">
      <c r="A1606" s="438">
        <v>44466</v>
      </c>
      <c r="H1606" s="435"/>
    </row>
    <row r="1607" spans="1:8">
      <c r="A1607" s="438">
        <v>44467</v>
      </c>
      <c r="H1607" s="435"/>
    </row>
    <row r="1608" spans="1:8">
      <c r="A1608" s="438">
        <v>44468</v>
      </c>
      <c r="H1608" s="435"/>
    </row>
    <row r="1609" spans="1:8">
      <c r="A1609" s="438">
        <v>44469</v>
      </c>
      <c r="H1609" s="435"/>
    </row>
    <row r="1610" spans="1:8">
      <c r="A1610" s="438">
        <v>44470</v>
      </c>
      <c r="H1610" s="435"/>
    </row>
    <row r="1611" spans="1:8">
      <c r="A1611" s="438">
        <v>44471</v>
      </c>
      <c r="H1611" s="435"/>
    </row>
    <row r="1612" spans="1:8">
      <c r="A1612" s="438">
        <v>44472</v>
      </c>
      <c r="H1612" s="435"/>
    </row>
    <row r="1613" spans="1:8">
      <c r="A1613" s="438">
        <v>44473</v>
      </c>
      <c r="H1613" s="435"/>
    </row>
    <row r="1614" spans="1:8">
      <c r="A1614" s="438">
        <v>44474</v>
      </c>
      <c r="H1614" s="435"/>
    </row>
    <row r="1615" spans="1:8">
      <c r="A1615" s="438">
        <v>44475</v>
      </c>
      <c r="H1615" s="435"/>
    </row>
    <row r="1616" spans="1:8">
      <c r="A1616" s="438">
        <v>44476</v>
      </c>
      <c r="H1616" s="435"/>
    </row>
    <row r="1617" spans="1:8">
      <c r="A1617" s="438">
        <v>44477</v>
      </c>
      <c r="H1617" s="435"/>
    </row>
    <row r="1618" spans="1:8">
      <c r="A1618" s="438">
        <v>44478</v>
      </c>
      <c r="H1618" s="435"/>
    </row>
    <row r="1619" spans="1:8">
      <c r="A1619" s="438">
        <v>44479</v>
      </c>
      <c r="H1619" s="435"/>
    </row>
    <row r="1620" spans="1:8">
      <c r="A1620" s="438">
        <v>44480</v>
      </c>
      <c r="H1620" s="435"/>
    </row>
    <row r="1621" spans="1:8">
      <c r="A1621" s="438">
        <v>44481</v>
      </c>
      <c r="H1621" s="435"/>
    </row>
    <row r="1622" spans="1:8">
      <c r="A1622" s="438">
        <v>44482</v>
      </c>
      <c r="H1622" s="435"/>
    </row>
    <row r="1623" spans="1:8">
      <c r="A1623" s="438">
        <v>44483</v>
      </c>
      <c r="H1623" s="435"/>
    </row>
    <row r="1624" spans="1:8">
      <c r="A1624" s="438">
        <v>44484</v>
      </c>
      <c r="H1624" s="435"/>
    </row>
    <row r="1625" spans="1:8">
      <c r="A1625" s="438">
        <v>44485</v>
      </c>
      <c r="H1625" s="435"/>
    </row>
    <row r="1626" spans="1:8">
      <c r="A1626" s="438">
        <v>44486</v>
      </c>
      <c r="H1626" s="435"/>
    </row>
    <row r="1627" spans="1:8">
      <c r="A1627" s="438">
        <v>44487</v>
      </c>
      <c r="H1627" s="435"/>
    </row>
    <row r="1628" spans="1:8">
      <c r="A1628" s="438">
        <v>44488</v>
      </c>
      <c r="H1628" s="435"/>
    </row>
    <row r="1629" spans="1:8">
      <c r="A1629" s="438">
        <v>44489</v>
      </c>
      <c r="H1629" s="435"/>
    </row>
    <row r="1630" spans="1:8">
      <c r="A1630" s="438">
        <v>44490</v>
      </c>
      <c r="H1630" s="435"/>
    </row>
    <row r="1631" spans="1:8">
      <c r="A1631" s="438">
        <v>44491</v>
      </c>
      <c r="H1631" s="435"/>
    </row>
    <row r="1632" spans="1:8">
      <c r="A1632" s="438">
        <v>44492</v>
      </c>
      <c r="H1632" s="435"/>
    </row>
    <row r="1633" spans="1:8">
      <c r="A1633" s="438">
        <v>44493</v>
      </c>
      <c r="H1633" s="435"/>
    </row>
    <row r="1634" spans="1:8">
      <c r="A1634" s="438">
        <v>44494</v>
      </c>
      <c r="H1634" s="435"/>
    </row>
    <row r="1635" spans="1:8">
      <c r="A1635" s="438">
        <v>44495</v>
      </c>
      <c r="H1635" s="435"/>
    </row>
    <row r="1636" spans="1:8">
      <c r="A1636" s="438">
        <v>44496</v>
      </c>
      <c r="H1636" s="435"/>
    </row>
    <row r="1637" spans="1:8">
      <c r="A1637" s="438">
        <v>44497</v>
      </c>
      <c r="H1637" s="435"/>
    </row>
    <row r="1638" spans="1:8">
      <c r="A1638" s="438">
        <v>44498</v>
      </c>
      <c r="H1638" s="435"/>
    </row>
    <row r="1639" spans="1:8">
      <c r="A1639" s="438">
        <v>44499</v>
      </c>
      <c r="H1639" s="435"/>
    </row>
    <row r="1640" spans="1:8">
      <c r="A1640" s="438">
        <v>44500</v>
      </c>
      <c r="H1640" s="435"/>
    </row>
    <row r="1641" spans="1:8">
      <c r="A1641" s="438">
        <v>44501</v>
      </c>
      <c r="H1641" s="435"/>
    </row>
    <row r="1642" spans="1:8">
      <c r="A1642" s="438">
        <v>44502</v>
      </c>
      <c r="H1642" s="435"/>
    </row>
    <row r="1643" spans="1:8">
      <c r="A1643" s="438">
        <v>44503</v>
      </c>
      <c r="H1643" s="435"/>
    </row>
    <row r="1644" spans="1:8">
      <c r="A1644" s="438">
        <v>44504</v>
      </c>
      <c r="H1644" s="435"/>
    </row>
    <row r="1645" spans="1:8">
      <c r="A1645" s="438">
        <v>44505</v>
      </c>
      <c r="H1645" s="435"/>
    </row>
    <row r="1646" spans="1:8">
      <c r="A1646" s="438">
        <v>44506</v>
      </c>
      <c r="H1646" s="435"/>
    </row>
    <row r="1647" spans="1:8">
      <c r="A1647" s="438">
        <v>44507</v>
      </c>
      <c r="H1647" s="435"/>
    </row>
    <row r="1648" spans="1:8">
      <c r="A1648" s="438">
        <v>44508</v>
      </c>
      <c r="H1648" s="435"/>
    </row>
    <row r="1649" spans="1:8">
      <c r="A1649" s="438">
        <v>44509</v>
      </c>
      <c r="H1649" s="435"/>
    </row>
    <row r="1650" spans="1:8">
      <c r="A1650" s="438">
        <v>44510</v>
      </c>
      <c r="H1650" s="435"/>
    </row>
    <row r="1651" spans="1:8">
      <c r="A1651" s="438">
        <v>44511</v>
      </c>
      <c r="H1651" s="435"/>
    </row>
    <row r="1652" spans="1:8">
      <c r="A1652" s="438">
        <v>44512</v>
      </c>
      <c r="H1652" s="435"/>
    </row>
    <row r="1653" spans="1:8">
      <c r="A1653" s="438">
        <v>44513</v>
      </c>
      <c r="H1653" s="435"/>
    </row>
    <row r="1654" spans="1:8">
      <c r="A1654" s="438">
        <v>44514</v>
      </c>
      <c r="H1654" s="435"/>
    </row>
    <row r="1655" spans="1:8">
      <c r="A1655" s="438">
        <v>44515</v>
      </c>
      <c r="H1655" s="435"/>
    </row>
    <row r="1656" spans="1:8">
      <c r="A1656" s="438">
        <v>44516</v>
      </c>
      <c r="H1656" s="435"/>
    </row>
    <row r="1657" spans="1:8">
      <c r="A1657" s="438">
        <v>44517</v>
      </c>
      <c r="H1657" s="435"/>
    </row>
    <row r="1658" spans="1:8">
      <c r="A1658" s="438">
        <v>44518</v>
      </c>
      <c r="H1658" s="435"/>
    </row>
    <row r="1659" spans="1:8">
      <c r="A1659" s="438">
        <v>44519</v>
      </c>
      <c r="H1659" s="435"/>
    </row>
    <row r="1660" spans="1:8">
      <c r="A1660" s="438">
        <v>44520</v>
      </c>
      <c r="H1660" s="435"/>
    </row>
    <row r="1661" spans="1:8">
      <c r="A1661" s="438">
        <v>44521</v>
      </c>
      <c r="H1661" s="435"/>
    </row>
    <row r="1662" spans="1:8">
      <c r="A1662" s="438">
        <v>44522</v>
      </c>
      <c r="H1662" s="435"/>
    </row>
    <row r="1663" spans="1:8">
      <c r="A1663" s="438">
        <v>44523</v>
      </c>
      <c r="H1663" s="435"/>
    </row>
    <row r="1664" spans="1:8">
      <c r="A1664" s="438">
        <v>44524</v>
      </c>
      <c r="H1664" s="435"/>
    </row>
    <row r="1665" spans="1:8">
      <c r="A1665" s="438">
        <v>44525</v>
      </c>
      <c r="H1665" s="435"/>
    </row>
    <row r="1666" spans="1:8">
      <c r="A1666" s="438">
        <v>44526</v>
      </c>
      <c r="H1666" s="435"/>
    </row>
    <row r="1667" spans="1:8">
      <c r="A1667" s="438">
        <v>44527</v>
      </c>
      <c r="H1667" s="435"/>
    </row>
    <row r="1668" spans="1:8">
      <c r="A1668" s="438">
        <v>44528</v>
      </c>
      <c r="H1668" s="435"/>
    </row>
    <row r="1669" spans="1:8">
      <c r="A1669" s="438">
        <v>44529</v>
      </c>
      <c r="H1669" s="435"/>
    </row>
    <row r="1670" spans="1:8">
      <c r="A1670" s="438">
        <v>44530</v>
      </c>
      <c r="H1670" s="435"/>
    </row>
    <row r="1671" spans="1:8">
      <c r="A1671" s="438">
        <v>44531</v>
      </c>
      <c r="H1671" s="435"/>
    </row>
    <row r="1672" spans="1:8">
      <c r="A1672" s="438">
        <v>44532</v>
      </c>
      <c r="H1672" s="435"/>
    </row>
    <row r="1673" spans="1:8">
      <c r="A1673" s="438">
        <v>44533</v>
      </c>
      <c r="H1673" s="435"/>
    </row>
    <row r="1674" spans="1:8">
      <c r="A1674" s="438">
        <v>44534</v>
      </c>
      <c r="H1674" s="435"/>
    </row>
    <row r="1675" spans="1:8">
      <c r="A1675" s="438">
        <v>44535</v>
      </c>
      <c r="H1675" s="435"/>
    </row>
    <row r="1676" spans="1:8">
      <c r="A1676" s="438">
        <v>44536</v>
      </c>
      <c r="H1676" s="435"/>
    </row>
    <row r="1677" spans="1:8">
      <c r="A1677" s="438">
        <v>44537</v>
      </c>
      <c r="H1677" s="435"/>
    </row>
    <row r="1678" spans="1:8">
      <c r="A1678" s="438">
        <v>44538</v>
      </c>
      <c r="H1678" s="435"/>
    </row>
    <row r="1679" spans="1:8">
      <c r="A1679" s="438">
        <v>44539</v>
      </c>
      <c r="H1679" s="435"/>
    </row>
    <row r="1680" spans="1:8">
      <c r="A1680" s="438">
        <v>44540</v>
      </c>
      <c r="H1680" s="435"/>
    </row>
    <row r="1681" spans="1:8">
      <c r="A1681" s="438">
        <v>44541</v>
      </c>
      <c r="H1681" s="435"/>
    </row>
    <row r="1682" spans="1:8">
      <c r="A1682" s="438">
        <v>44542</v>
      </c>
      <c r="H1682" s="435"/>
    </row>
    <row r="1683" spans="1:8">
      <c r="A1683" s="438">
        <v>44543</v>
      </c>
      <c r="H1683" s="435"/>
    </row>
    <row r="1684" spans="1:8">
      <c r="A1684" s="438">
        <v>44544</v>
      </c>
      <c r="H1684" s="435"/>
    </row>
    <row r="1685" spans="1:8">
      <c r="A1685" s="438">
        <v>44545</v>
      </c>
      <c r="H1685" s="435"/>
    </row>
    <row r="1686" spans="1:8">
      <c r="A1686" s="438">
        <v>44546</v>
      </c>
      <c r="H1686" s="435"/>
    </row>
    <row r="1687" spans="1:8">
      <c r="A1687" s="438">
        <v>44547</v>
      </c>
      <c r="H1687" s="435"/>
    </row>
    <row r="1688" spans="1:8">
      <c r="A1688" s="438">
        <v>44548</v>
      </c>
      <c r="H1688" s="435"/>
    </row>
    <row r="1689" spans="1:8">
      <c r="A1689" s="438">
        <v>44549</v>
      </c>
      <c r="H1689" s="435"/>
    </row>
    <row r="1690" spans="1:8">
      <c r="A1690" s="438">
        <v>44550</v>
      </c>
      <c r="H1690" s="435"/>
    </row>
    <row r="1691" spans="1:8">
      <c r="A1691" s="438">
        <v>44551</v>
      </c>
      <c r="H1691" s="435"/>
    </row>
    <row r="1692" spans="1:8">
      <c r="A1692" s="438">
        <v>44552</v>
      </c>
      <c r="H1692" s="435"/>
    </row>
    <row r="1693" spans="1:8">
      <c r="A1693" s="438">
        <v>44553</v>
      </c>
      <c r="H1693" s="435"/>
    </row>
    <row r="1694" spans="1:8">
      <c r="A1694" s="438">
        <v>44554</v>
      </c>
      <c r="H1694" s="435"/>
    </row>
    <row r="1695" spans="1:8">
      <c r="A1695" s="438">
        <v>44555</v>
      </c>
      <c r="H1695" s="435"/>
    </row>
    <row r="1696" spans="1:8">
      <c r="A1696" s="438">
        <v>44556</v>
      </c>
      <c r="H1696" s="435"/>
    </row>
    <row r="1697" spans="1:8">
      <c r="A1697" s="438">
        <v>44557</v>
      </c>
      <c r="H1697" s="435"/>
    </row>
    <row r="1698" spans="1:8">
      <c r="A1698" s="438">
        <v>44558</v>
      </c>
      <c r="H1698" s="435"/>
    </row>
    <row r="1699" spans="1:8">
      <c r="A1699" s="438">
        <v>44559</v>
      </c>
      <c r="H1699" s="435"/>
    </row>
    <row r="1700" spans="1:8">
      <c r="A1700" s="438">
        <v>44560</v>
      </c>
      <c r="H1700" s="435"/>
    </row>
    <row r="1701" spans="1:8">
      <c r="A1701" s="438">
        <v>44561</v>
      </c>
      <c r="B1701" s="1">
        <v>2.25</v>
      </c>
      <c r="C1701" s="1">
        <v>2.5</v>
      </c>
      <c r="D1701" s="1">
        <v>-0.5</v>
      </c>
      <c r="E1701" s="1">
        <v>-0.25</v>
      </c>
      <c r="F1701" s="1">
        <v>0.75</v>
      </c>
      <c r="G1701" s="1">
        <v>1</v>
      </c>
      <c r="H1701" s="435"/>
    </row>
    <row r="1702" spans="1:8">
      <c r="H1702" s="435"/>
    </row>
    <row r="1703" spans="1:8">
      <c r="H1703" s="435"/>
    </row>
    <row r="1704" spans="1:8">
      <c r="H1704" s="435"/>
    </row>
    <row r="1705" spans="1:8">
      <c r="H1705" s="435"/>
    </row>
    <row r="1706" spans="1:8">
      <c r="H1706" s="435"/>
    </row>
    <row r="1707" spans="1:8">
      <c r="H1707" s="435"/>
    </row>
    <row r="1708" spans="1:8">
      <c r="H1708" s="435"/>
    </row>
    <row r="1709" spans="1:8">
      <c r="H1709" s="435"/>
    </row>
    <row r="1710" spans="1:8">
      <c r="H1710" s="435"/>
    </row>
    <row r="1711" spans="1:8">
      <c r="H1711" s="435"/>
    </row>
    <row r="1712" spans="1:8">
      <c r="H1712" s="435"/>
    </row>
    <row r="1713" spans="8:8">
      <c r="H1713" s="435"/>
    </row>
    <row r="1714" spans="8:8">
      <c r="H1714" s="435"/>
    </row>
    <row r="1715" spans="8:8">
      <c r="H1715" s="435"/>
    </row>
    <row r="1716" spans="8:8">
      <c r="H1716" s="435"/>
    </row>
    <row r="1717" spans="8:8">
      <c r="H1717" s="435"/>
    </row>
    <row r="1718" spans="8:8">
      <c r="H1718" s="435"/>
    </row>
    <row r="1719" spans="8:8">
      <c r="H1719" s="435"/>
    </row>
    <row r="1720" spans="8:8">
      <c r="H1720" s="435"/>
    </row>
    <row r="1721" spans="8:8">
      <c r="H1721" s="435"/>
    </row>
    <row r="1722" spans="8:8">
      <c r="H1722" s="435"/>
    </row>
    <row r="1723" spans="8:8">
      <c r="H1723" s="435"/>
    </row>
    <row r="1724" spans="8:8">
      <c r="H1724" s="435"/>
    </row>
    <row r="1725" spans="8:8">
      <c r="H1725" s="435"/>
    </row>
    <row r="1726" spans="8:8">
      <c r="H1726" s="435"/>
    </row>
    <row r="1727" spans="8:8">
      <c r="H1727" s="435"/>
    </row>
    <row r="1728" spans="8:8">
      <c r="H1728" s="435"/>
    </row>
    <row r="1729" spans="8:8">
      <c r="H1729" s="435"/>
    </row>
    <row r="1730" spans="8:8">
      <c r="H1730" s="435"/>
    </row>
    <row r="1731" spans="8:8">
      <c r="H1731" s="435"/>
    </row>
    <row r="1732" spans="8:8">
      <c r="H1732" s="435"/>
    </row>
    <row r="1733" spans="8:8">
      <c r="H1733" s="435"/>
    </row>
    <row r="1734" spans="8:8">
      <c r="H1734" s="435"/>
    </row>
    <row r="1735" spans="8:8">
      <c r="H1735" s="435"/>
    </row>
    <row r="1736" spans="8:8">
      <c r="H1736" s="435"/>
    </row>
    <row r="1737" spans="8:8">
      <c r="H1737" s="435"/>
    </row>
    <row r="1738" spans="8:8">
      <c r="H1738" s="435"/>
    </row>
    <row r="1739" spans="8:8">
      <c r="H1739" s="435"/>
    </row>
    <row r="1740" spans="8:8">
      <c r="H1740" s="435"/>
    </row>
    <row r="1741" spans="8:8">
      <c r="H1741" s="435"/>
    </row>
    <row r="1742" spans="8:8">
      <c r="H1742" s="435"/>
    </row>
    <row r="1743" spans="8:8">
      <c r="H1743" s="435"/>
    </row>
    <row r="1744" spans="8:8">
      <c r="H1744" s="435"/>
    </row>
    <row r="1745" spans="8:8">
      <c r="H1745" s="435"/>
    </row>
    <row r="1746" spans="8:8">
      <c r="H1746" s="435"/>
    </row>
    <row r="1747" spans="8:8">
      <c r="H1747" s="435"/>
    </row>
    <row r="1748" spans="8:8">
      <c r="H1748" s="435"/>
    </row>
    <row r="1749" spans="8:8">
      <c r="H1749" s="435"/>
    </row>
    <row r="1750" spans="8:8">
      <c r="H1750" s="435"/>
    </row>
    <row r="1751" spans="8:8">
      <c r="H1751" s="435"/>
    </row>
    <row r="1752" spans="8:8">
      <c r="H1752" s="435"/>
    </row>
    <row r="1753" spans="8:8">
      <c r="H1753" s="435"/>
    </row>
    <row r="1754" spans="8:8">
      <c r="H1754" s="435"/>
    </row>
    <row r="1755" spans="8:8">
      <c r="H1755" s="435"/>
    </row>
    <row r="1756" spans="8:8">
      <c r="H1756" s="435"/>
    </row>
    <row r="1757" spans="8:8">
      <c r="H1757" s="435"/>
    </row>
    <row r="1758" spans="8:8">
      <c r="H1758" s="435"/>
    </row>
    <row r="1759" spans="8:8">
      <c r="H1759" s="435"/>
    </row>
    <row r="1760" spans="8:8">
      <c r="H1760" s="435"/>
    </row>
    <row r="1761" spans="8:8">
      <c r="H1761" s="435"/>
    </row>
    <row r="1762" spans="8:8">
      <c r="H1762" s="435"/>
    </row>
    <row r="1763" spans="8:8">
      <c r="H1763" s="435"/>
    </row>
    <row r="1764" spans="8:8">
      <c r="H1764" s="435"/>
    </row>
    <row r="1765" spans="8:8">
      <c r="H1765" s="435"/>
    </row>
    <row r="1766" spans="8:8">
      <c r="H1766" s="435"/>
    </row>
    <row r="1767" spans="8:8">
      <c r="H1767" s="435"/>
    </row>
    <row r="1768" spans="8:8">
      <c r="H1768" s="435"/>
    </row>
    <row r="1769" spans="8:8">
      <c r="H1769" s="435"/>
    </row>
    <row r="1770" spans="8:8">
      <c r="H1770" s="435"/>
    </row>
    <row r="1771" spans="8:8">
      <c r="H1771" s="435"/>
    </row>
    <row r="1772" spans="8:8">
      <c r="H1772" s="435"/>
    </row>
    <row r="1773" spans="8:8">
      <c r="H1773" s="435"/>
    </row>
    <row r="1774" spans="8:8">
      <c r="H1774" s="435"/>
    </row>
    <row r="1775" spans="8:8">
      <c r="H1775" s="435"/>
    </row>
    <row r="1776" spans="8:8">
      <c r="H1776" s="435"/>
    </row>
    <row r="1777" spans="8:8">
      <c r="H1777" s="435"/>
    </row>
    <row r="1778" spans="8:8">
      <c r="H1778" s="435"/>
    </row>
    <row r="1779" spans="8:8">
      <c r="H1779" s="435"/>
    </row>
    <row r="1780" spans="8:8">
      <c r="H1780" s="435"/>
    </row>
    <row r="1781" spans="8:8">
      <c r="H1781" s="435"/>
    </row>
    <row r="1782" spans="8:8">
      <c r="H1782" s="435"/>
    </row>
    <row r="1783" spans="8:8">
      <c r="H1783" s="435"/>
    </row>
    <row r="1784" spans="8:8">
      <c r="H1784" s="435"/>
    </row>
    <row r="1785" spans="8:8">
      <c r="H1785" s="435"/>
    </row>
    <row r="1786" spans="8:8">
      <c r="H1786" s="435"/>
    </row>
    <row r="1787" spans="8:8">
      <c r="H1787" s="435"/>
    </row>
    <row r="1788" spans="8:8">
      <c r="H1788" s="435"/>
    </row>
    <row r="1789" spans="8:8">
      <c r="H1789" s="435"/>
    </row>
    <row r="1790" spans="8:8">
      <c r="H1790" s="435"/>
    </row>
    <row r="1791" spans="8:8">
      <c r="H1791" s="435"/>
    </row>
    <row r="1792" spans="8:8">
      <c r="H1792" s="435"/>
    </row>
    <row r="1793" spans="8:8">
      <c r="H1793" s="435"/>
    </row>
    <row r="1794" spans="8:8">
      <c r="H1794" s="435"/>
    </row>
    <row r="1795" spans="8:8">
      <c r="H1795" s="435"/>
    </row>
    <row r="1796" spans="8:8">
      <c r="H1796" s="435"/>
    </row>
    <row r="1797" spans="8:8">
      <c r="H1797" s="435"/>
    </row>
    <row r="1798" spans="8:8">
      <c r="H1798" s="435"/>
    </row>
    <row r="1799" spans="8:8">
      <c r="H1799" s="435"/>
    </row>
    <row r="1800" spans="8:8">
      <c r="H1800" s="435"/>
    </row>
    <row r="1801" spans="8:8">
      <c r="H1801" s="435"/>
    </row>
    <row r="1802" spans="8:8">
      <c r="H1802" s="435"/>
    </row>
    <row r="1803" spans="8:8">
      <c r="H1803" s="435"/>
    </row>
    <row r="1804" spans="8:8">
      <c r="H1804" s="435"/>
    </row>
    <row r="1805" spans="8:8">
      <c r="H1805" s="435"/>
    </row>
    <row r="1806" spans="8:8">
      <c r="H1806" s="435"/>
    </row>
    <row r="1807" spans="8:8">
      <c r="H1807" s="435"/>
    </row>
    <row r="1808" spans="8:8">
      <c r="H1808" s="435"/>
    </row>
    <row r="1809" spans="8:8">
      <c r="H1809" s="435"/>
    </row>
    <row r="1810" spans="8:8">
      <c r="H1810" s="435"/>
    </row>
    <row r="1811" spans="8:8">
      <c r="H1811" s="435"/>
    </row>
    <row r="1812" spans="8:8">
      <c r="H1812" s="435"/>
    </row>
    <row r="1813" spans="8:8">
      <c r="H1813" s="435"/>
    </row>
    <row r="1814" spans="8:8">
      <c r="H1814" s="435"/>
    </row>
    <row r="1815" spans="8:8">
      <c r="H1815" s="435"/>
    </row>
    <row r="1816" spans="8:8">
      <c r="H1816" s="435"/>
    </row>
    <row r="1817" spans="8:8">
      <c r="H1817" s="435"/>
    </row>
    <row r="1818" spans="8:8">
      <c r="H1818" s="435"/>
    </row>
    <row r="1819" spans="8:8">
      <c r="H1819" s="435"/>
    </row>
    <row r="1820" spans="8:8">
      <c r="H1820" s="435"/>
    </row>
    <row r="1821" spans="8:8">
      <c r="H1821" s="435"/>
    </row>
    <row r="1822" spans="8:8">
      <c r="H1822" s="435"/>
    </row>
    <row r="1823" spans="8:8">
      <c r="H1823" s="435"/>
    </row>
    <row r="1824" spans="8:8">
      <c r="H1824" s="435"/>
    </row>
    <row r="1825" spans="8:8">
      <c r="H1825" s="435"/>
    </row>
    <row r="1826" spans="8:8">
      <c r="H1826" s="435"/>
    </row>
    <row r="1827" spans="8:8">
      <c r="H1827" s="435"/>
    </row>
    <row r="1828" spans="8:8">
      <c r="H1828" s="435"/>
    </row>
    <row r="1829" spans="8:8">
      <c r="H1829" s="435"/>
    </row>
    <row r="1830" spans="8:8">
      <c r="H1830" s="435"/>
    </row>
    <row r="1831" spans="8:8">
      <c r="H1831" s="435"/>
    </row>
    <row r="1832" spans="8:8">
      <c r="H1832" s="435"/>
    </row>
    <row r="1833" spans="8:8">
      <c r="H1833" s="435"/>
    </row>
    <row r="1834" spans="8:8">
      <c r="H1834" s="435"/>
    </row>
    <row r="1835" spans="8:8">
      <c r="H1835" s="435"/>
    </row>
    <row r="1836" spans="8:8">
      <c r="H1836" s="435"/>
    </row>
    <row r="1837" spans="8:8">
      <c r="H1837" s="435"/>
    </row>
    <row r="1838" spans="8:8">
      <c r="H1838" s="435"/>
    </row>
    <row r="1839" spans="8:8">
      <c r="H1839" s="435"/>
    </row>
    <row r="1840" spans="8:8">
      <c r="H1840" s="435"/>
    </row>
    <row r="1841" spans="8:8">
      <c r="H1841" s="435"/>
    </row>
    <row r="1842" spans="8:8">
      <c r="H1842" s="435"/>
    </row>
    <row r="1843" spans="8:8">
      <c r="H1843" s="435"/>
    </row>
    <row r="1844" spans="8:8">
      <c r="H1844" s="435"/>
    </row>
    <row r="1845" spans="8:8">
      <c r="H1845" s="435"/>
    </row>
    <row r="1846" spans="8:8">
      <c r="H1846" s="435"/>
    </row>
    <row r="1847" spans="8:8">
      <c r="H1847" s="435"/>
    </row>
    <row r="1848" spans="8:8">
      <c r="H1848" s="435"/>
    </row>
    <row r="1849" spans="8:8">
      <c r="H1849" s="435"/>
    </row>
    <row r="1850" spans="8:8">
      <c r="H1850" s="435"/>
    </row>
    <row r="1851" spans="8:8">
      <c r="H1851" s="435"/>
    </row>
    <row r="1852" spans="8:8">
      <c r="H1852" s="435"/>
    </row>
    <row r="1853" spans="8:8">
      <c r="H1853" s="435"/>
    </row>
    <row r="1854" spans="8:8">
      <c r="H1854" s="435"/>
    </row>
    <row r="1855" spans="8:8">
      <c r="H1855" s="435"/>
    </row>
    <row r="1856" spans="8:8">
      <c r="H1856" s="435"/>
    </row>
    <row r="1857" spans="8:8">
      <c r="H1857" s="435"/>
    </row>
    <row r="1858" spans="8:8">
      <c r="H1858" s="435"/>
    </row>
    <row r="1859" spans="8:8">
      <c r="H1859" s="435"/>
    </row>
    <row r="1860" spans="8:8">
      <c r="H1860" s="435"/>
    </row>
    <row r="1861" spans="8:8">
      <c r="H1861" s="435"/>
    </row>
    <row r="1862" spans="8:8">
      <c r="H1862" s="435"/>
    </row>
    <row r="1863" spans="8:8">
      <c r="H1863" s="435"/>
    </row>
    <row r="1864" spans="8:8">
      <c r="H1864" s="435"/>
    </row>
    <row r="1865" spans="8:8">
      <c r="H1865" s="435"/>
    </row>
    <row r="1866" spans="8:8">
      <c r="H1866" s="435"/>
    </row>
    <row r="1867" spans="8:8">
      <c r="H1867" s="435"/>
    </row>
    <row r="1868" spans="8:8">
      <c r="H1868" s="435"/>
    </row>
    <row r="1869" spans="8:8">
      <c r="H1869" s="435"/>
    </row>
    <row r="1870" spans="8:8">
      <c r="H1870" s="435"/>
    </row>
    <row r="1871" spans="8:8">
      <c r="H1871" s="435"/>
    </row>
    <row r="1872" spans="8:8">
      <c r="H1872" s="435"/>
    </row>
    <row r="1873" spans="8:8">
      <c r="H1873" s="435"/>
    </row>
    <row r="1874" spans="8:8">
      <c r="H1874" s="435"/>
    </row>
    <row r="1875" spans="8:8">
      <c r="H1875" s="435"/>
    </row>
    <row r="1876" spans="8:8">
      <c r="H1876" s="435"/>
    </row>
    <row r="1877" spans="8:8">
      <c r="H1877" s="435"/>
    </row>
    <row r="1878" spans="8:8">
      <c r="H1878" s="435"/>
    </row>
    <row r="1879" spans="8:8">
      <c r="H1879" s="435"/>
    </row>
    <row r="1880" spans="8:8">
      <c r="H1880" s="435"/>
    </row>
    <row r="1881" spans="8:8">
      <c r="H1881" s="435"/>
    </row>
    <row r="1882" spans="8:8">
      <c r="H1882" s="435"/>
    </row>
    <row r="1883" spans="8:8">
      <c r="H1883" s="435"/>
    </row>
    <row r="1884" spans="8:8">
      <c r="H1884" s="435"/>
    </row>
    <row r="1885" spans="8:8">
      <c r="H1885" s="435"/>
    </row>
    <row r="1886" spans="8:8">
      <c r="H1886" s="435"/>
    </row>
    <row r="1887" spans="8:8">
      <c r="H1887" s="435"/>
    </row>
    <row r="1888" spans="8:8">
      <c r="H1888" s="435"/>
    </row>
    <row r="1889" spans="8:8">
      <c r="H1889" s="435"/>
    </row>
    <row r="1890" spans="8:8">
      <c r="H1890" s="435"/>
    </row>
    <row r="1891" spans="8:8">
      <c r="H1891" s="435"/>
    </row>
    <row r="1892" spans="8:8">
      <c r="H1892" s="435"/>
    </row>
    <row r="1893" spans="8:8">
      <c r="H1893" s="435"/>
    </row>
    <row r="1894" spans="8:8">
      <c r="H1894" s="435"/>
    </row>
    <row r="1895" spans="8:8">
      <c r="H1895" s="435"/>
    </row>
    <row r="1896" spans="8:8">
      <c r="H1896" s="435"/>
    </row>
    <row r="1897" spans="8:8">
      <c r="H1897" s="435"/>
    </row>
    <row r="1898" spans="8:8">
      <c r="H1898" s="435"/>
    </row>
    <row r="1899" spans="8:8">
      <c r="H1899" s="435"/>
    </row>
    <row r="1900" spans="8:8">
      <c r="H1900" s="435"/>
    </row>
    <row r="1901" spans="8:8">
      <c r="H1901" s="435"/>
    </row>
    <row r="1902" spans="8:8">
      <c r="H1902" s="435"/>
    </row>
    <row r="1903" spans="8:8">
      <c r="H1903" s="435"/>
    </row>
    <row r="1904" spans="8:8">
      <c r="H1904" s="435"/>
    </row>
    <row r="1905" spans="8:8">
      <c r="H1905" s="435"/>
    </row>
    <row r="1906" spans="8:8">
      <c r="H1906" s="435"/>
    </row>
    <row r="1907" spans="8:8">
      <c r="H1907" s="435"/>
    </row>
    <row r="1908" spans="8:8">
      <c r="H1908" s="435"/>
    </row>
    <row r="1909" spans="8:8">
      <c r="H1909" s="435"/>
    </row>
    <row r="1910" spans="8:8">
      <c r="H1910" s="435"/>
    </row>
    <row r="1911" spans="8:8">
      <c r="H1911" s="435"/>
    </row>
    <row r="1912" spans="8:8">
      <c r="H1912" s="435"/>
    </row>
    <row r="1913" spans="8:8">
      <c r="H1913" s="435"/>
    </row>
    <row r="1914" spans="8:8">
      <c r="H1914" s="435"/>
    </row>
    <row r="1915" spans="8:8">
      <c r="H1915" s="435"/>
    </row>
    <row r="1916" spans="8:8">
      <c r="H1916" s="435"/>
    </row>
    <row r="1917" spans="8:8">
      <c r="H1917" s="435"/>
    </row>
    <row r="1918" spans="8:8">
      <c r="H1918" s="435"/>
    </row>
    <row r="1919" spans="8:8">
      <c r="H1919" s="435"/>
    </row>
    <row r="1920" spans="8:8">
      <c r="H1920" s="435"/>
    </row>
    <row r="1921" spans="8:8">
      <c r="H1921" s="435"/>
    </row>
    <row r="1922" spans="8:8">
      <c r="H1922" s="435"/>
    </row>
    <row r="1923" spans="8:8">
      <c r="H1923" s="435"/>
    </row>
    <row r="1924" spans="8:8">
      <c r="H1924" s="435"/>
    </row>
    <row r="1925" spans="8:8">
      <c r="H1925" s="435"/>
    </row>
    <row r="1926" spans="8:8">
      <c r="H1926" s="435"/>
    </row>
    <row r="1927" spans="8:8">
      <c r="H1927" s="435"/>
    </row>
    <row r="1928" spans="8:8">
      <c r="H1928" s="435"/>
    </row>
    <row r="1929" spans="8:8">
      <c r="H1929" s="435"/>
    </row>
    <row r="1930" spans="8:8">
      <c r="H1930" s="435"/>
    </row>
    <row r="1931" spans="8:8">
      <c r="H1931" s="435"/>
    </row>
    <row r="1932" spans="8:8">
      <c r="H1932" s="435"/>
    </row>
    <row r="1933" spans="8:8">
      <c r="H1933" s="435"/>
    </row>
    <row r="1934" spans="8:8">
      <c r="H1934" s="435"/>
    </row>
    <row r="1935" spans="8:8">
      <c r="H1935" s="435"/>
    </row>
    <row r="1936" spans="8:8">
      <c r="H1936" s="435"/>
    </row>
    <row r="1937" spans="8:8">
      <c r="H1937" s="435"/>
    </row>
    <row r="1938" spans="8:8">
      <c r="H1938" s="435"/>
    </row>
    <row r="1939" spans="8:8">
      <c r="H1939" s="435"/>
    </row>
    <row r="1940" spans="8:8">
      <c r="H1940" s="435"/>
    </row>
    <row r="1941" spans="8:8">
      <c r="H1941" s="435"/>
    </row>
    <row r="1942" spans="8:8">
      <c r="H1942" s="435"/>
    </row>
    <row r="1943" spans="8:8">
      <c r="H1943" s="435"/>
    </row>
    <row r="1944" spans="8:8">
      <c r="H1944" s="435"/>
    </row>
    <row r="1945" spans="8:8">
      <c r="H1945" s="435"/>
    </row>
    <row r="1946" spans="8:8">
      <c r="H1946" s="435"/>
    </row>
    <row r="1947" spans="8:8">
      <c r="H1947" s="435"/>
    </row>
    <row r="1948" spans="8:8">
      <c r="H1948" s="435"/>
    </row>
    <row r="1949" spans="8:8">
      <c r="H1949" s="435"/>
    </row>
    <row r="1950" spans="8:8">
      <c r="H1950" s="435"/>
    </row>
    <row r="1951" spans="8:8">
      <c r="H1951" s="435"/>
    </row>
    <row r="1952" spans="8:8">
      <c r="H1952" s="435"/>
    </row>
    <row r="1953" spans="8:8">
      <c r="H1953" s="435"/>
    </row>
    <row r="1954" spans="8:8">
      <c r="H1954" s="435"/>
    </row>
    <row r="1955" spans="8:8">
      <c r="H1955" s="435"/>
    </row>
    <row r="1956" spans="8:8">
      <c r="H1956" s="435"/>
    </row>
    <row r="1957" spans="8:8">
      <c r="H1957" s="435"/>
    </row>
    <row r="1958" spans="8:8">
      <c r="H1958" s="435"/>
    </row>
    <row r="1959" spans="8:8">
      <c r="H1959" s="435"/>
    </row>
    <row r="1960" spans="8:8">
      <c r="H1960" s="435"/>
    </row>
    <row r="1961" spans="8:8">
      <c r="H1961" s="435"/>
    </row>
    <row r="1962" spans="8:8">
      <c r="H1962" s="435"/>
    </row>
    <row r="1963" spans="8:8">
      <c r="H1963" s="435"/>
    </row>
    <row r="1964" spans="8:8">
      <c r="H1964" s="435"/>
    </row>
    <row r="1965" spans="8:8">
      <c r="H1965" s="435"/>
    </row>
    <row r="1966" spans="8:8">
      <c r="H1966" s="435"/>
    </row>
    <row r="1967" spans="8:8">
      <c r="H1967" s="435"/>
    </row>
    <row r="1968" spans="8:8">
      <c r="H1968" s="435"/>
    </row>
    <row r="1969" spans="8:8">
      <c r="H1969" s="435"/>
    </row>
    <row r="1970" spans="8:8">
      <c r="H1970" s="435"/>
    </row>
    <row r="1971" spans="8:8">
      <c r="H1971" s="435"/>
    </row>
    <row r="1972" spans="8:8">
      <c r="H1972" s="435"/>
    </row>
    <row r="1973" spans="8:8">
      <c r="H1973" s="435"/>
    </row>
    <row r="1974" spans="8:8">
      <c r="H1974" s="435"/>
    </row>
    <row r="1975" spans="8:8">
      <c r="H1975" s="435"/>
    </row>
    <row r="1976" spans="8:8">
      <c r="H1976" s="435"/>
    </row>
    <row r="1977" spans="8:8">
      <c r="H1977" s="435"/>
    </row>
    <row r="1978" spans="8:8">
      <c r="H1978" s="435"/>
    </row>
    <row r="1979" spans="8:8">
      <c r="H1979" s="435"/>
    </row>
    <row r="1980" spans="8:8">
      <c r="H1980" s="435"/>
    </row>
    <row r="1981" spans="8:8">
      <c r="H1981" s="435"/>
    </row>
    <row r="1982" spans="8:8">
      <c r="H1982" s="435"/>
    </row>
    <row r="1983" spans="8:8">
      <c r="H1983" s="435"/>
    </row>
    <row r="1984" spans="8:8">
      <c r="H1984" s="435"/>
    </row>
    <row r="1985" spans="8:8">
      <c r="H1985" s="435"/>
    </row>
    <row r="1986" spans="8:8">
      <c r="H1986" s="435"/>
    </row>
    <row r="1987" spans="8:8">
      <c r="H1987" s="435"/>
    </row>
    <row r="1988" spans="8:8">
      <c r="H1988" s="435"/>
    </row>
    <row r="1989" spans="8:8">
      <c r="H1989" s="435"/>
    </row>
    <row r="1990" spans="8:8">
      <c r="H1990" s="435"/>
    </row>
    <row r="1991" spans="8:8">
      <c r="H1991" s="435"/>
    </row>
    <row r="1992" spans="8:8">
      <c r="H1992" s="435"/>
    </row>
    <row r="1993" spans="8:8">
      <c r="H1993" s="435"/>
    </row>
    <row r="1994" spans="8:8">
      <c r="H1994" s="435"/>
    </row>
    <row r="1995" spans="8:8">
      <c r="H1995" s="435"/>
    </row>
    <row r="1996" spans="8:8">
      <c r="H1996" s="435"/>
    </row>
    <row r="1997" spans="8:8">
      <c r="H1997" s="435"/>
    </row>
    <row r="1998" spans="8:8">
      <c r="H1998" s="435"/>
    </row>
    <row r="1999" spans="8:8">
      <c r="H1999" s="435"/>
    </row>
    <row r="2000" spans="8:8">
      <c r="H2000" s="435"/>
    </row>
    <row r="2001" spans="8:8">
      <c r="H2001" s="435"/>
    </row>
    <row r="2002" spans="8:8">
      <c r="H2002" s="435"/>
    </row>
    <row r="2003" spans="8:8">
      <c r="H2003" s="435"/>
    </row>
    <row r="2004" spans="8:8">
      <c r="H2004" s="435"/>
    </row>
    <row r="2005" spans="8:8">
      <c r="H2005" s="435"/>
    </row>
    <row r="2006" spans="8:8">
      <c r="H2006" s="435"/>
    </row>
    <row r="2007" spans="8:8">
      <c r="H2007" s="435"/>
    </row>
    <row r="2008" spans="8:8">
      <c r="H2008" s="435"/>
    </row>
    <row r="2009" spans="8:8">
      <c r="H2009" s="435"/>
    </row>
    <row r="2010" spans="8:8">
      <c r="H2010" s="435"/>
    </row>
    <row r="2011" spans="8:8">
      <c r="H2011" s="435"/>
    </row>
    <row r="2012" spans="8:8">
      <c r="H2012" s="435"/>
    </row>
    <row r="2013" spans="8:8">
      <c r="H2013" s="435"/>
    </row>
    <row r="2014" spans="8:8">
      <c r="H2014" s="435"/>
    </row>
    <row r="2015" spans="8:8">
      <c r="H2015" s="435"/>
    </row>
    <row r="2016" spans="8:8">
      <c r="H2016" s="435"/>
    </row>
    <row r="2017" spans="8:8">
      <c r="H2017" s="435"/>
    </row>
    <row r="2018" spans="8:8">
      <c r="H2018" s="435"/>
    </row>
    <row r="2019" spans="8:8">
      <c r="H2019" s="435"/>
    </row>
    <row r="2020" spans="8:8">
      <c r="H2020" s="435"/>
    </row>
    <row r="2021" spans="8:8">
      <c r="H2021" s="435"/>
    </row>
    <row r="2022" spans="8:8">
      <c r="H2022" s="435"/>
    </row>
    <row r="2023" spans="8:8">
      <c r="H2023" s="435"/>
    </row>
    <row r="2024" spans="8:8">
      <c r="H2024" s="435"/>
    </row>
    <row r="2025" spans="8:8">
      <c r="H2025" s="435"/>
    </row>
    <row r="2026" spans="8:8">
      <c r="H2026" s="435"/>
    </row>
    <row r="2027" spans="8:8">
      <c r="H2027" s="435"/>
    </row>
    <row r="2028" spans="8:8">
      <c r="H2028" s="435"/>
    </row>
    <row r="2029" spans="8:8">
      <c r="H2029" s="435"/>
    </row>
    <row r="2030" spans="8:8">
      <c r="H2030" s="435"/>
    </row>
    <row r="2031" spans="8:8">
      <c r="H2031" s="435"/>
    </row>
    <row r="2032" spans="8:8">
      <c r="H2032" s="435"/>
    </row>
    <row r="2033" spans="8:8">
      <c r="H2033" s="435"/>
    </row>
    <row r="2034" spans="8:8">
      <c r="H2034" s="435"/>
    </row>
    <row r="2035" spans="8:8">
      <c r="H2035" s="435"/>
    </row>
    <row r="2036" spans="8:8">
      <c r="H2036" s="435"/>
    </row>
    <row r="2037" spans="8:8">
      <c r="H2037" s="435"/>
    </row>
    <row r="2038" spans="8:8">
      <c r="H2038" s="435"/>
    </row>
    <row r="2039" spans="8:8">
      <c r="H2039" s="435"/>
    </row>
    <row r="2040" spans="8:8">
      <c r="H2040" s="435"/>
    </row>
    <row r="2041" spans="8:8">
      <c r="H2041" s="435"/>
    </row>
    <row r="2042" spans="8:8">
      <c r="H2042" s="435"/>
    </row>
    <row r="2043" spans="8:8">
      <c r="H2043" s="435"/>
    </row>
    <row r="2044" spans="8:8">
      <c r="H2044" s="435"/>
    </row>
    <row r="2045" spans="8:8">
      <c r="H2045" s="435"/>
    </row>
    <row r="2046" spans="8:8">
      <c r="H2046" s="435"/>
    </row>
    <row r="2047" spans="8:8">
      <c r="H2047" s="435"/>
    </row>
    <row r="2048" spans="8:8">
      <c r="H2048" s="435"/>
    </row>
    <row r="2049" spans="8:8">
      <c r="H2049" s="435"/>
    </row>
    <row r="2050" spans="8:8">
      <c r="H2050" s="435"/>
    </row>
    <row r="2051" spans="8:8">
      <c r="H2051" s="435"/>
    </row>
    <row r="2052" spans="8:8">
      <c r="H2052" s="435"/>
    </row>
    <row r="2053" spans="8:8">
      <c r="H2053" s="435"/>
    </row>
    <row r="2054" spans="8:8">
      <c r="H2054" s="435"/>
    </row>
    <row r="2055" spans="8:8">
      <c r="H2055" s="435"/>
    </row>
    <row r="2056" spans="8:8">
      <c r="H2056" s="435"/>
    </row>
    <row r="2057" spans="8:8">
      <c r="H2057" s="435"/>
    </row>
    <row r="2058" spans="8:8">
      <c r="H2058" s="435"/>
    </row>
    <row r="2059" spans="8:8">
      <c r="H2059" s="435"/>
    </row>
    <row r="2060" spans="8:8">
      <c r="H2060" s="435"/>
    </row>
    <row r="2061" spans="8:8">
      <c r="H2061" s="435"/>
    </row>
    <row r="2062" spans="8:8">
      <c r="H2062" s="435"/>
    </row>
    <row r="2063" spans="8:8">
      <c r="H2063" s="435"/>
    </row>
    <row r="2064" spans="8:8">
      <c r="H2064" s="435"/>
    </row>
    <row r="2065" spans="8:8">
      <c r="H2065" s="435"/>
    </row>
    <row r="2066" spans="8:8">
      <c r="H2066" s="435"/>
    </row>
    <row r="2067" spans="8:8">
      <c r="H2067" s="435"/>
    </row>
    <row r="2068" spans="8:8">
      <c r="H2068" s="435"/>
    </row>
    <row r="2069" spans="8:8">
      <c r="H2069" s="435"/>
    </row>
    <row r="2070" spans="8:8">
      <c r="H2070" s="435"/>
    </row>
    <row r="2071" spans="8:8">
      <c r="H2071" s="435"/>
    </row>
    <row r="2072" spans="8:8">
      <c r="H2072" s="435"/>
    </row>
    <row r="2073" spans="8:8">
      <c r="H2073" s="435"/>
    </row>
    <row r="2074" spans="8:8">
      <c r="H2074" s="435"/>
    </row>
    <row r="2075" spans="8:8">
      <c r="H2075" s="435"/>
    </row>
    <row r="2076" spans="8:8">
      <c r="H2076" s="435"/>
    </row>
    <row r="2077" spans="8:8">
      <c r="H2077" s="435"/>
    </row>
    <row r="2078" spans="8:8">
      <c r="H2078" s="435"/>
    </row>
    <row r="2079" spans="8:8">
      <c r="H2079" s="435"/>
    </row>
    <row r="2080" spans="8:8">
      <c r="H2080" s="435"/>
    </row>
    <row r="2081" spans="8:8">
      <c r="H2081" s="435"/>
    </row>
    <row r="2082" spans="8:8">
      <c r="H2082" s="435"/>
    </row>
    <row r="2083" spans="8:8">
      <c r="H2083" s="435"/>
    </row>
    <row r="2084" spans="8:8">
      <c r="H2084" s="435"/>
    </row>
    <row r="2085" spans="8:8">
      <c r="H2085" s="435"/>
    </row>
    <row r="2086" spans="8:8">
      <c r="H2086" s="435"/>
    </row>
    <row r="2087" spans="8:8">
      <c r="H2087" s="435"/>
    </row>
    <row r="2088" spans="8:8">
      <c r="H2088" s="435"/>
    </row>
    <row r="2089" spans="8:8">
      <c r="H2089" s="435"/>
    </row>
    <row r="2090" spans="8:8">
      <c r="H2090" s="435"/>
    </row>
    <row r="2091" spans="8:8">
      <c r="H2091" s="435"/>
    </row>
    <row r="2092" spans="8:8">
      <c r="H2092" s="435"/>
    </row>
    <row r="2093" spans="8:8">
      <c r="H2093" s="435"/>
    </row>
    <row r="2094" spans="8:8">
      <c r="H2094" s="435"/>
    </row>
    <row r="2095" spans="8:8">
      <c r="H2095" s="435"/>
    </row>
    <row r="2096" spans="8:8">
      <c r="H2096" s="435"/>
    </row>
    <row r="2097" spans="8:8">
      <c r="H2097" s="435"/>
    </row>
    <row r="2098" spans="8:8">
      <c r="H2098" s="435"/>
    </row>
    <row r="2099" spans="8:8">
      <c r="H2099" s="435"/>
    </row>
    <row r="2100" spans="8:8">
      <c r="H2100" s="435"/>
    </row>
    <row r="2101" spans="8:8">
      <c r="H2101" s="435"/>
    </row>
    <row r="2102" spans="8:8">
      <c r="H2102" s="435"/>
    </row>
    <row r="2103" spans="8:8">
      <c r="H2103" s="435"/>
    </row>
    <row r="2104" spans="8:8">
      <c r="H2104" s="435"/>
    </row>
    <row r="2105" spans="8:8">
      <c r="H2105" s="435"/>
    </row>
    <row r="2106" spans="8:8">
      <c r="H2106" s="435"/>
    </row>
    <row r="2107" spans="8:8">
      <c r="H2107" s="435"/>
    </row>
    <row r="2108" spans="8:8">
      <c r="H2108" s="435"/>
    </row>
    <row r="2109" spans="8:8">
      <c r="H2109" s="435"/>
    </row>
    <row r="2110" spans="8:8">
      <c r="H2110" s="435"/>
    </row>
    <row r="2111" spans="8:8">
      <c r="H2111" s="435"/>
    </row>
    <row r="2112" spans="8:8">
      <c r="H2112" s="435"/>
    </row>
    <row r="2113" spans="8:8">
      <c r="H2113" s="435"/>
    </row>
    <row r="2114" spans="8:8">
      <c r="H2114" s="435"/>
    </row>
    <row r="2115" spans="8:8">
      <c r="H2115" s="435"/>
    </row>
    <row r="2116" spans="8:8">
      <c r="H2116" s="435"/>
    </row>
    <row r="2117" spans="8:8">
      <c r="H2117" s="435"/>
    </row>
    <row r="2118" spans="8:8">
      <c r="H2118" s="435"/>
    </row>
    <row r="2119" spans="8:8">
      <c r="H2119" s="435"/>
    </row>
    <row r="2120" spans="8:8">
      <c r="H2120" s="435"/>
    </row>
    <row r="2121" spans="8:8">
      <c r="H2121" s="435"/>
    </row>
    <row r="2122" spans="8:8">
      <c r="H2122" s="435"/>
    </row>
    <row r="2123" spans="8:8">
      <c r="H2123" s="435"/>
    </row>
    <row r="2124" spans="8:8">
      <c r="H2124" s="435"/>
    </row>
    <row r="2125" spans="8:8">
      <c r="H2125" s="435"/>
    </row>
    <row r="2126" spans="8:8">
      <c r="H2126" s="435"/>
    </row>
    <row r="2127" spans="8:8">
      <c r="H2127" s="435"/>
    </row>
    <row r="2128" spans="8:8">
      <c r="H2128" s="435"/>
    </row>
    <row r="2129" spans="8:8">
      <c r="H2129" s="435"/>
    </row>
    <row r="2130" spans="8:8">
      <c r="H2130" s="435"/>
    </row>
    <row r="2131" spans="8:8">
      <c r="H2131" s="435"/>
    </row>
    <row r="2132" spans="8:8">
      <c r="H2132" s="435"/>
    </row>
    <row r="2133" spans="8:8">
      <c r="H2133" s="435"/>
    </row>
    <row r="2134" spans="8:8">
      <c r="H2134" s="435"/>
    </row>
    <row r="2135" spans="8:8">
      <c r="H2135" s="435"/>
    </row>
    <row r="2136" spans="8:8">
      <c r="H2136" s="435"/>
    </row>
    <row r="2137" spans="8:8">
      <c r="H2137" s="435"/>
    </row>
    <row r="2138" spans="8:8">
      <c r="H2138" s="435"/>
    </row>
    <row r="2139" spans="8:8">
      <c r="H2139" s="435"/>
    </row>
    <row r="2140" spans="8:8">
      <c r="H2140" s="435"/>
    </row>
    <row r="2141" spans="8:8">
      <c r="H2141" s="435"/>
    </row>
    <row r="2142" spans="8:8">
      <c r="H2142" s="435"/>
    </row>
    <row r="2143" spans="8:8">
      <c r="H2143" s="435"/>
    </row>
    <row r="2144" spans="8:8">
      <c r="H2144" s="435"/>
    </row>
    <row r="2145" spans="8:8">
      <c r="H2145" s="435"/>
    </row>
    <row r="2146" spans="8:8">
      <c r="H2146" s="435"/>
    </row>
    <row r="2147" spans="8:8">
      <c r="H2147" s="435"/>
    </row>
    <row r="2148" spans="8:8">
      <c r="H2148" s="435"/>
    </row>
    <row r="2149" spans="8:8">
      <c r="H2149" s="435"/>
    </row>
    <row r="2150" spans="8:8">
      <c r="H2150" s="435"/>
    </row>
    <row r="2151" spans="8:8">
      <c r="H2151" s="435"/>
    </row>
    <row r="2152" spans="8:8">
      <c r="H2152" s="435"/>
    </row>
    <row r="2153" spans="8:8">
      <c r="H2153" s="435"/>
    </row>
    <row r="2154" spans="8:8">
      <c r="H2154" s="435"/>
    </row>
    <row r="2155" spans="8:8">
      <c r="H2155" s="435"/>
    </row>
    <row r="2156" spans="8:8">
      <c r="H2156" s="435"/>
    </row>
    <row r="2157" spans="8:8">
      <c r="H2157" s="435"/>
    </row>
    <row r="2158" spans="8:8">
      <c r="H2158" s="435"/>
    </row>
    <row r="2159" spans="8:8">
      <c r="H2159" s="435"/>
    </row>
    <row r="2160" spans="8:8">
      <c r="H2160" s="435"/>
    </row>
    <row r="2161" spans="8:8">
      <c r="H2161" s="435"/>
    </row>
    <row r="2162" spans="8:8">
      <c r="H2162" s="435"/>
    </row>
    <row r="2163" spans="8:8">
      <c r="H2163" s="435"/>
    </row>
    <row r="2164" spans="8:8">
      <c r="H2164" s="435"/>
    </row>
    <row r="2165" spans="8:8">
      <c r="H2165" s="435"/>
    </row>
    <row r="2166" spans="8:8">
      <c r="H2166" s="435"/>
    </row>
    <row r="2167" spans="8:8">
      <c r="H2167" s="435"/>
    </row>
    <row r="2168" spans="8:8">
      <c r="H2168" s="435"/>
    </row>
    <row r="2169" spans="8:8">
      <c r="H2169" s="435"/>
    </row>
    <row r="2170" spans="8:8">
      <c r="H2170" s="435"/>
    </row>
    <row r="2171" spans="8:8">
      <c r="H2171" s="435"/>
    </row>
    <row r="2172" spans="8:8">
      <c r="H2172" s="435"/>
    </row>
    <row r="2173" spans="8:8">
      <c r="H2173" s="435"/>
    </row>
    <row r="2174" spans="8:8">
      <c r="H2174" s="435"/>
    </row>
    <row r="2175" spans="8:8">
      <c r="H2175" s="435"/>
    </row>
    <row r="2176" spans="8:8">
      <c r="H2176" s="435"/>
    </row>
    <row r="2177" spans="8:8">
      <c r="H2177" s="435"/>
    </row>
    <row r="2178" spans="8:8">
      <c r="H2178" s="435"/>
    </row>
    <row r="2179" spans="8:8">
      <c r="H2179" s="435"/>
    </row>
    <row r="2180" spans="8:8">
      <c r="H2180" s="435"/>
    </row>
    <row r="2181" spans="8:8">
      <c r="H2181" s="435"/>
    </row>
    <row r="2182" spans="8:8">
      <c r="H2182" s="435"/>
    </row>
    <row r="2183" spans="8:8">
      <c r="H2183" s="435"/>
    </row>
    <row r="2184" spans="8:8">
      <c r="H2184" s="435"/>
    </row>
    <row r="2185" spans="8:8">
      <c r="H2185" s="435"/>
    </row>
    <row r="2186" spans="8:8">
      <c r="H2186" s="435"/>
    </row>
    <row r="2187" spans="8:8">
      <c r="H2187" s="435"/>
    </row>
    <row r="2188" spans="8:8">
      <c r="H2188" s="435"/>
    </row>
    <row r="2189" spans="8:8">
      <c r="H2189" s="435"/>
    </row>
    <row r="2190" spans="8:8">
      <c r="H2190" s="435"/>
    </row>
    <row r="2191" spans="8:8">
      <c r="H2191" s="435"/>
    </row>
    <row r="2192" spans="8:8">
      <c r="H2192" s="435"/>
    </row>
    <row r="2193" spans="8:8">
      <c r="H2193" s="435"/>
    </row>
    <row r="2194" spans="8:8">
      <c r="H2194" s="435"/>
    </row>
    <row r="2195" spans="8:8">
      <c r="H2195" s="435"/>
    </row>
    <row r="2196" spans="8:8">
      <c r="H2196" s="435"/>
    </row>
    <row r="2197" spans="8:8">
      <c r="H2197" s="435"/>
    </row>
    <row r="2198" spans="8:8">
      <c r="H2198" s="435"/>
    </row>
    <row r="2199" spans="8:8">
      <c r="H2199" s="435"/>
    </row>
    <row r="2200" spans="8:8">
      <c r="H2200" s="435"/>
    </row>
    <row r="2201" spans="8:8">
      <c r="H2201" s="435"/>
    </row>
    <row r="2202" spans="8:8">
      <c r="H2202" s="435"/>
    </row>
    <row r="2203" spans="8:8">
      <c r="H2203" s="435"/>
    </row>
    <row r="2204" spans="8:8">
      <c r="H2204" s="435"/>
    </row>
    <row r="2205" spans="8:8">
      <c r="H2205" s="435"/>
    </row>
    <row r="2206" spans="8:8">
      <c r="H2206" s="435"/>
    </row>
    <row r="2207" spans="8:8">
      <c r="H2207" s="435"/>
    </row>
    <row r="2208" spans="8:8">
      <c r="H2208" s="435"/>
    </row>
    <row r="2209" spans="8:8">
      <c r="H2209" s="435"/>
    </row>
    <row r="2210" spans="8:8">
      <c r="H2210" s="435"/>
    </row>
    <row r="2211" spans="8:8">
      <c r="H2211" s="435"/>
    </row>
    <row r="2212" spans="8:8">
      <c r="H2212" s="435"/>
    </row>
    <row r="2213" spans="8:8">
      <c r="H2213" s="435"/>
    </row>
    <row r="2214" spans="8:8">
      <c r="H2214" s="435"/>
    </row>
    <row r="2215" spans="8:8">
      <c r="H2215" s="435"/>
    </row>
    <row r="2216" spans="8:8">
      <c r="H2216" s="435"/>
    </row>
    <row r="2217" spans="8:8">
      <c r="H2217" s="435"/>
    </row>
    <row r="2218" spans="8:8">
      <c r="H2218" s="435"/>
    </row>
    <row r="2219" spans="8:8">
      <c r="H2219" s="435"/>
    </row>
    <row r="2220" spans="8:8">
      <c r="H2220" s="435"/>
    </row>
    <row r="2221" spans="8:8">
      <c r="H2221" s="435"/>
    </row>
    <row r="2222" spans="8:8">
      <c r="H2222" s="435"/>
    </row>
    <row r="2223" spans="8:8">
      <c r="H2223" s="435"/>
    </row>
    <row r="2224" spans="8:8">
      <c r="H2224" s="435"/>
    </row>
    <row r="2225" spans="8:8">
      <c r="H2225" s="435"/>
    </row>
    <row r="2226" spans="8:8">
      <c r="H2226" s="435"/>
    </row>
    <row r="2227" spans="8:8">
      <c r="H2227" s="435"/>
    </row>
    <row r="2228" spans="8:8">
      <c r="H2228" s="435"/>
    </row>
    <row r="2229" spans="8:8">
      <c r="H2229" s="435"/>
    </row>
    <row r="2230" spans="8:8">
      <c r="H2230" s="435"/>
    </row>
    <row r="2231" spans="8:8">
      <c r="H2231" s="435"/>
    </row>
    <row r="2232" spans="8:8">
      <c r="H2232" s="435"/>
    </row>
    <row r="2233" spans="8:8">
      <c r="H2233" s="435"/>
    </row>
    <row r="2234" spans="8:8">
      <c r="H2234" s="435"/>
    </row>
    <row r="2235" spans="8:8">
      <c r="H2235" s="435"/>
    </row>
    <row r="2236" spans="8:8">
      <c r="H2236" s="435"/>
    </row>
    <row r="2237" spans="8:8">
      <c r="H2237" s="435"/>
    </row>
    <row r="2238" spans="8:8">
      <c r="H2238" s="435"/>
    </row>
    <row r="2239" spans="8:8">
      <c r="H2239" s="435"/>
    </row>
    <row r="2240" spans="8:8">
      <c r="H2240" s="435"/>
    </row>
    <row r="2241" spans="8:8">
      <c r="H2241" s="435"/>
    </row>
    <row r="2242" spans="8:8">
      <c r="H2242" s="435"/>
    </row>
    <row r="2243" spans="8:8">
      <c r="H2243" s="435"/>
    </row>
    <row r="2244" spans="8:8">
      <c r="H2244" s="435"/>
    </row>
    <row r="2245" spans="8:8">
      <c r="H2245" s="435"/>
    </row>
    <row r="2246" spans="8:8">
      <c r="H2246" s="435"/>
    </row>
    <row r="2247" spans="8:8">
      <c r="H2247" s="435"/>
    </row>
    <row r="2248" spans="8:8">
      <c r="H2248" s="435"/>
    </row>
    <row r="2249" spans="8:8">
      <c r="H2249" s="435"/>
    </row>
    <row r="2250" spans="8:8">
      <c r="H2250" s="435"/>
    </row>
    <row r="2251" spans="8:8">
      <c r="H2251" s="435"/>
    </row>
    <row r="2252" spans="8:8">
      <c r="H2252" s="435"/>
    </row>
    <row r="2253" spans="8:8">
      <c r="H2253" s="435"/>
    </row>
    <row r="2254" spans="8:8">
      <c r="H2254" s="435"/>
    </row>
    <row r="2255" spans="8:8">
      <c r="H2255" s="435"/>
    </row>
    <row r="2256" spans="8:8">
      <c r="H2256" s="435"/>
    </row>
    <row r="2257" spans="8:8">
      <c r="H2257" s="435"/>
    </row>
    <row r="2258" spans="8:8">
      <c r="H2258" s="435"/>
    </row>
    <row r="2259" spans="8:8">
      <c r="H2259" s="435"/>
    </row>
    <row r="2260" spans="8:8">
      <c r="H2260" s="435"/>
    </row>
    <row r="2261" spans="8:8">
      <c r="H2261" s="435"/>
    </row>
    <row r="2262" spans="8:8">
      <c r="H2262" s="435"/>
    </row>
    <row r="2263" spans="8:8">
      <c r="H2263" s="435"/>
    </row>
    <row r="2264" spans="8:8">
      <c r="H2264" s="435"/>
    </row>
    <row r="2265" spans="8:8">
      <c r="H2265" s="435"/>
    </row>
    <row r="2266" spans="8:8">
      <c r="H2266" s="435"/>
    </row>
    <row r="2267" spans="8:8">
      <c r="H2267" s="435"/>
    </row>
    <row r="2268" spans="8:8">
      <c r="H2268" s="435"/>
    </row>
    <row r="2269" spans="8:8">
      <c r="H2269" s="435"/>
    </row>
    <row r="2270" spans="8:8">
      <c r="H2270" s="435"/>
    </row>
    <row r="2271" spans="8:8">
      <c r="H2271" s="435"/>
    </row>
    <row r="2272" spans="8:8">
      <c r="H2272" s="435"/>
    </row>
    <row r="2273" spans="8:8">
      <c r="H2273" s="435"/>
    </row>
    <row r="2274" spans="8:8">
      <c r="H2274" s="435"/>
    </row>
    <row r="2275" spans="8:8">
      <c r="H2275" s="435"/>
    </row>
    <row r="2276" spans="8:8">
      <c r="H2276" s="435"/>
    </row>
    <row r="2277" spans="8:8">
      <c r="H2277" s="435"/>
    </row>
    <row r="2278" spans="8:8">
      <c r="H2278" s="435"/>
    </row>
    <row r="2279" spans="8:8">
      <c r="H2279" s="435"/>
    </row>
    <row r="2280" spans="8:8">
      <c r="H2280" s="435"/>
    </row>
    <row r="2281" spans="8:8">
      <c r="H2281" s="435"/>
    </row>
    <row r="2282" spans="8:8">
      <c r="H2282" s="435"/>
    </row>
    <row r="2283" spans="8:8">
      <c r="H2283" s="435"/>
    </row>
    <row r="2284" spans="8:8">
      <c r="H2284" s="435"/>
    </row>
    <row r="2285" spans="8:8">
      <c r="H2285" s="435"/>
    </row>
    <row r="2286" spans="8:8">
      <c r="H2286" s="435"/>
    </row>
    <row r="2287" spans="8:8">
      <c r="H2287" s="435"/>
    </row>
    <row r="2288" spans="8:8">
      <c r="H2288" s="435"/>
    </row>
    <row r="2289" spans="8:8">
      <c r="H2289" s="435"/>
    </row>
    <row r="2290" spans="8:8">
      <c r="H2290" s="435"/>
    </row>
    <row r="2291" spans="8:8">
      <c r="H2291" s="435"/>
    </row>
    <row r="2292" spans="8:8">
      <c r="H2292" s="435"/>
    </row>
    <row r="2293" spans="8:8">
      <c r="H2293" s="435"/>
    </row>
    <row r="2294" spans="8:8">
      <c r="H2294" s="435"/>
    </row>
    <row r="2295" spans="8:8">
      <c r="H2295" s="435"/>
    </row>
    <row r="2296" spans="8:8">
      <c r="H2296" s="435"/>
    </row>
    <row r="2297" spans="8:8">
      <c r="H2297" s="435"/>
    </row>
    <row r="2298" spans="8:8">
      <c r="H2298" s="435"/>
    </row>
    <row r="2299" spans="8:8">
      <c r="H2299" s="435"/>
    </row>
    <row r="2300" spans="8:8">
      <c r="H2300" s="435"/>
    </row>
    <row r="2301" spans="8:8">
      <c r="H2301" s="435"/>
    </row>
    <row r="2302" spans="8:8">
      <c r="H2302" s="435"/>
    </row>
    <row r="2303" spans="8:8">
      <c r="H2303" s="435"/>
    </row>
    <row r="2304" spans="8:8">
      <c r="H2304" s="435"/>
    </row>
    <row r="2305" spans="8:8">
      <c r="H2305" s="435"/>
    </row>
    <row r="2306" spans="8:8">
      <c r="H2306" s="435"/>
    </row>
    <row r="2307" spans="8:8">
      <c r="H2307" s="435"/>
    </row>
    <row r="2308" spans="8:8">
      <c r="H2308" s="435"/>
    </row>
    <row r="2309" spans="8:8">
      <c r="H2309" s="435"/>
    </row>
    <row r="2310" spans="8:8">
      <c r="H2310" s="435"/>
    </row>
    <row r="2311" spans="8:8">
      <c r="H2311" s="435"/>
    </row>
    <row r="2312" spans="8:8">
      <c r="H2312" s="435"/>
    </row>
    <row r="2313" spans="8:8">
      <c r="H2313" s="435"/>
    </row>
    <row r="2314" spans="8:8">
      <c r="H2314" s="435"/>
    </row>
    <row r="2315" spans="8:8">
      <c r="H2315" s="435"/>
    </row>
    <row r="2316" spans="8:8">
      <c r="H2316" s="435"/>
    </row>
    <row r="2317" spans="8:8">
      <c r="H2317" s="435"/>
    </row>
    <row r="2318" spans="8:8">
      <c r="H2318" s="435"/>
    </row>
    <row r="2319" spans="8:8">
      <c r="H2319" s="435"/>
    </row>
    <row r="2320" spans="8:8">
      <c r="H2320" s="435"/>
    </row>
    <row r="2321" spans="8:8">
      <c r="H2321" s="435"/>
    </row>
    <row r="2322" spans="8:8">
      <c r="H2322" s="435"/>
    </row>
    <row r="2323" spans="8:8">
      <c r="H2323" s="435"/>
    </row>
    <row r="2324" spans="8:8">
      <c r="H2324" s="435"/>
    </row>
    <row r="2325" spans="8:8">
      <c r="H2325" s="435"/>
    </row>
    <row r="2326" spans="8:8">
      <c r="H2326" s="435"/>
    </row>
    <row r="2327" spans="8:8">
      <c r="H2327" s="435"/>
    </row>
    <row r="2328" spans="8:8">
      <c r="H2328" s="435"/>
    </row>
    <row r="2329" spans="8:8">
      <c r="H2329" s="435"/>
    </row>
    <row r="2330" spans="8:8">
      <c r="H2330" s="435"/>
    </row>
    <row r="2331" spans="8:8">
      <c r="H2331" s="435"/>
    </row>
    <row r="2332" spans="8:8">
      <c r="H2332" s="435"/>
    </row>
    <row r="2333" spans="8:8">
      <c r="H2333" s="435"/>
    </row>
    <row r="2334" spans="8:8">
      <c r="H2334" s="435"/>
    </row>
    <row r="2335" spans="8:8">
      <c r="H2335" s="435"/>
    </row>
    <row r="2336" spans="8:8">
      <c r="H2336" s="435"/>
    </row>
    <row r="2337" spans="8:8">
      <c r="H2337" s="435"/>
    </row>
    <row r="2338" spans="8:8">
      <c r="H2338" s="435"/>
    </row>
    <row r="2339" spans="8:8">
      <c r="H2339" s="435"/>
    </row>
    <row r="2340" spans="8:8">
      <c r="H2340" s="435"/>
    </row>
    <row r="2341" spans="8:8">
      <c r="H2341" s="435"/>
    </row>
    <row r="2342" spans="8:8">
      <c r="H2342" s="435"/>
    </row>
    <row r="2343" spans="8:8">
      <c r="H2343" s="435"/>
    </row>
    <row r="2344" spans="8:8">
      <c r="H2344" s="435"/>
    </row>
    <row r="2345" spans="8:8">
      <c r="H2345" s="435"/>
    </row>
    <row r="2346" spans="8:8">
      <c r="H2346" s="435"/>
    </row>
    <row r="2347" spans="8:8">
      <c r="H2347" s="435"/>
    </row>
    <row r="2348" spans="8:8">
      <c r="H2348" s="435"/>
    </row>
    <row r="2349" spans="8:8">
      <c r="H2349" s="435"/>
    </row>
    <row r="2350" spans="8:8">
      <c r="H2350" s="435"/>
    </row>
    <row r="2351" spans="8:8">
      <c r="H2351" s="435"/>
    </row>
    <row r="2352" spans="8:8">
      <c r="H2352" s="435"/>
    </row>
    <row r="2353" spans="8:8">
      <c r="H2353" s="435"/>
    </row>
    <row r="2354" spans="8:8">
      <c r="H2354" s="435"/>
    </row>
    <row r="2355" spans="8:8">
      <c r="H2355" s="435"/>
    </row>
    <row r="2356" spans="8:8">
      <c r="H2356" s="435"/>
    </row>
    <row r="2357" spans="8:8">
      <c r="H2357" s="435"/>
    </row>
    <row r="2358" spans="8:8">
      <c r="H2358" s="435"/>
    </row>
    <row r="2359" spans="8:8">
      <c r="H2359" s="435"/>
    </row>
    <row r="2360" spans="8:8">
      <c r="H2360" s="435"/>
    </row>
    <row r="2361" spans="8:8">
      <c r="H2361" s="435"/>
    </row>
    <row r="2362" spans="8:8">
      <c r="H2362" s="435"/>
    </row>
    <row r="2363" spans="8:8">
      <c r="H2363" s="435"/>
    </row>
    <row r="2364" spans="8:8">
      <c r="H2364" s="435"/>
    </row>
    <row r="2365" spans="8:8">
      <c r="H2365" s="435"/>
    </row>
    <row r="2366" spans="8:8">
      <c r="H2366" s="435"/>
    </row>
    <row r="2367" spans="8:8">
      <c r="H2367" s="435"/>
    </row>
    <row r="2368" spans="8:8">
      <c r="H2368" s="435"/>
    </row>
    <row r="2369" spans="8:8">
      <c r="H2369" s="435"/>
    </row>
    <row r="2370" spans="8:8">
      <c r="H2370" s="435"/>
    </row>
    <row r="2371" spans="8:8">
      <c r="H2371" s="435"/>
    </row>
    <row r="2372" spans="8:8">
      <c r="H2372" s="435"/>
    </row>
    <row r="2373" spans="8:8">
      <c r="H2373" s="435"/>
    </row>
    <row r="2374" spans="8:8">
      <c r="H2374" s="435"/>
    </row>
    <row r="2375" spans="8:8">
      <c r="H2375" s="435"/>
    </row>
    <row r="2376" spans="8:8">
      <c r="H2376" s="435"/>
    </row>
    <row r="2377" spans="8:8">
      <c r="H2377" s="435"/>
    </row>
    <row r="2378" spans="8:8">
      <c r="H2378" s="435"/>
    </row>
    <row r="2379" spans="8:8">
      <c r="H2379" s="435"/>
    </row>
    <row r="2380" spans="8:8">
      <c r="H2380" s="435"/>
    </row>
    <row r="2381" spans="8:8">
      <c r="H2381" s="435"/>
    </row>
    <row r="2382" spans="8:8">
      <c r="H2382" s="435"/>
    </row>
    <row r="2383" spans="8:8">
      <c r="H2383" s="435"/>
    </row>
    <row r="2384" spans="8:8">
      <c r="H2384" s="435"/>
    </row>
    <row r="2385" spans="8:8">
      <c r="H2385" s="435"/>
    </row>
    <row r="2386" spans="8:8">
      <c r="H2386" s="435"/>
    </row>
    <row r="2387" spans="8:8">
      <c r="H2387" s="435"/>
    </row>
    <row r="2388" spans="8:8">
      <c r="H2388" s="435"/>
    </row>
    <row r="2389" spans="8:8">
      <c r="H2389" s="435"/>
    </row>
    <row r="2390" spans="8:8">
      <c r="H2390" s="435"/>
    </row>
    <row r="2391" spans="8:8">
      <c r="H2391" s="435"/>
    </row>
    <row r="2392" spans="8:8">
      <c r="H2392" s="435"/>
    </row>
    <row r="2393" spans="8:8">
      <c r="H2393" s="435"/>
    </row>
    <row r="2394" spans="8:8">
      <c r="H2394" s="435"/>
    </row>
    <row r="2395" spans="8:8">
      <c r="H2395" s="435"/>
    </row>
    <row r="2396" spans="8:8">
      <c r="H2396" s="435"/>
    </row>
    <row r="2397" spans="8:8">
      <c r="H2397" s="435"/>
    </row>
    <row r="2398" spans="8:8">
      <c r="H2398" s="435"/>
    </row>
    <row r="2399" spans="8:8">
      <c r="H2399" s="435"/>
    </row>
    <row r="2400" spans="8:8">
      <c r="H2400" s="435"/>
    </row>
    <row r="2401" spans="8:8">
      <c r="H2401" s="435"/>
    </row>
    <row r="2402" spans="8:8">
      <c r="H2402" s="435"/>
    </row>
    <row r="2403" spans="8:8">
      <c r="H2403" s="435"/>
    </row>
    <row r="2404" spans="8:8">
      <c r="H2404" s="435"/>
    </row>
    <row r="2405" spans="8:8">
      <c r="H2405" s="435"/>
    </row>
    <row r="2406" spans="8:8">
      <c r="H2406" s="435"/>
    </row>
    <row r="2407" spans="8:8">
      <c r="H2407" s="435"/>
    </row>
    <row r="2408" spans="8:8">
      <c r="H2408" s="435"/>
    </row>
    <row r="2409" spans="8:8">
      <c r="H2409" s="435"/>
    </row>
    <row r="2410" spans="8:8">
      <c r="H2410" s="435"/>
    </row>
    <row r="2411" spans="8:8">
      <c r="H2411" s="435"/>
    </row>
    <row r="2412" spans="8:8">
      <c r="H2412" s="435"/>
    </row>
    <row r="2413" spans="8:8">
      <c r="H2413" s="435"/>
    </row>
    <row r="2414" spans="8:8">
      <c r="H2414" s="435"/>
    </row>
    <row r="2415" spans="8:8">
      <c r="H2415" s="435"/>
    </row>
    <row r="2416" spans="8:8">
      <c r="H2416" s="435"/>
    </row>
    <row r="2417" spans="8:8">
      <c r="H2417" s="435"/>
    </row>
    <row r="2418" spans="8:8">
      <c r="H2418" s="435"/>
    </row>
    <row r="2419" spans="8:8">
      <c r="H2419" s="435"/>
    </row>
    <row r="2420" spans="8:8">
      <c r="H2420" s="435"/>
    </row>
    <row r="2421" spans="8:8">
      <c r="H2421" s="435"/>
    </row>
    <row r="2422" spans="8:8">
      <c r="H2422" s="435"/>
    </row>
    <row r="2423" spans="8:8">
      <c r="H2423" s="435"/>
    </row>
    <row r="2424" spans="8:8">
      <c r="H2424" s="435"/>
    </row>
    <row r="2425" spans="8:8">
      <c r="H2425" s="435"/>
    </row>
    <row r="2426" spans="8:8">
      <c r="H2426" s="435"/>
    </row>
    <row r="2427" spans="8:8">
      <c r="H2427" s="435"/>
    </row>
    <row r="2428" spans="8:8">
      <c r="H2428" s="435"/>
    </row>
    <row r="2429" spans="8:8">
      <c r="H2429" s="435"/>
    </row>
    <row r="2430" spans="8:8">
      <c r="H2430" s="435"/>
    </row>
    <row r="2431" spans="8:8">
      <c r="H2431" s="435"/>
    </row>
    <row r="2432" spans="8:8">
      <c r="H2432" s="435"/>
    </row>
    <row r="2433" spans="8:8">
      <c r="H2433" s="435"/>
    </row>
    <row r="2434" spans="8:8">
      <c r="H2434" s="435"/>
    </row>
    <row r="2435" spans="8:8">
      <c r="H2435" s="435"/>
    </row>
    <row r="2436" spans="8:8">
      <c r="H2436" s="435"/>
    </row>
    <row r="2437" spans="8:8">
      <c r="H2437" s="435"/>
    </row>
    <row r="2438" spans="8:8">
      <c r="H2438" s="435"/>
    </row>
    <row r="2439" spans="8:8">
      <c r="H2439" s="435"/>
    </row>
    <row r="2440" spans="8:8">
      <c r="H2440" s="435"/>
    </row>
    <row r="2441" spans="8:8">
      <c r="H2441" s="435"/>
    </row>
    <row r="2442" spans="8:8">
      <c r="H2442" s="435"/>
    </row>
    <row r="2443" spans="8:8">
      <c r="H2443" s="435"/>
    </row>
    <row r="2444" spans="8:8">
      <c r="H2444" s="435"/>
    </row>
    <row r="2445" spans="8:8">
      <c r="H2445" s="435"/>
    </row>
    <row r="2446" spans="8:8">
      <c r="H2446" s="435"/>
    </row>
    <row r="2447" spans="8:8">
      <c r="H2447" s="435"/>
    </row>
    <row r="2448" spans="8:8">
      <c r="H2448" s="435"/>
    </row>
    <row r="2449" spans="8:8">
      <c r="H2449" s="435"/>
    </row>
    <row r="2450" spans="8:8">
      <c r="H2450" s="435"/>
    </row>
    <row r="2451" spans="8:8">
      <c r="H2451" s="435"/>
    </row>
    <row r="2452" spans="8:8">
      <c r="H2452" s="435"/>
    </row>
    <row r="2453" spans="8:8">
      <c r="H2453" s="435"/>
    </row>
    <row r="2454" spans="8:8">
      <c r="H2454" s="435"/>
    </row>
    <row r="2455" spans="8:8">
      <c r="H2455" s="435"/>
    </row>
    <row r="2456" spans="8:8">
      <c r="H2456" s="435"/>
    </row>
    <row r="2457" spans="8:8">
      <c r="H2457" s="435"/>
    </row>
    <row r="2458" spans="8:8">
      <c r="H2458" s="435"/>
    </row>
    <row r="2459" spans="8:8">
      <c r="H2459" s="435"/>
    </row>
    <row r="2460" spans="8:8">
      <c r="H2460" s="435"/>
    </row>
    <row r="2461" spans="8:8">
      <c r="H2461" s="435"/>
    </row>
    <row r="2462" spans="8:8">
      <c r="H2462" s="435"/>
    </row>
    <row r="2463" spans="8:8">
      <c r="H2463" s="435"/>
    </row>
    <row r="2464" spans="8:8">
      <c r="H2464" s="435"/>
    </row>
    <row r="2465" spans="8:8">
      <c r="H2465" s="435"/>
    </row>
    <row r="2466" spans="8:8">
      <c r="H2466" s="435"/>
    </row>
    <row r="2467" spans="8:8">
      <c r="H2467" s="435"/>
    </row>
    <row r="2468" spans="8:8">
      <c r="H2468" s="435"/>
    </row>
    <row r="2469" spans="8:8">
      <c r="H2469" s="435"/>
    </row>
    <row r="2470" spans="8:8">
      <c r="H2470" s="435"/>
    </row>
    <row r="2471" spans="8:8">
      <c r="H2471" s="435"/>
    </row>
    <row r="2472" spans="8:8">
      <c r="H2472" s="435"/>
    </row>
    <row r="2473" spans="8:8">
      <c r="H2473" s="435"/>
    </row>
    <row r="2474" spans="8:8">
      <c r="H2474" s="435"/>
    </row>
    <row r="2475" spans="8:8">
      <c r="H2475" s="435"/>
    </row>
    <row r="2476" spans="8:8">
      <c r="H2476" s="435"/>
    </row>
    <row r="2477" spans="8:8">
      <c r="H2477" s="435"/>
    </row>
    <row r="2478" spans="8:8">
      <c r="H2478" s="435"/>
    </row>
    <row r="2479" spans="8:8">
      <c r="H2479" s="435"/>
    </row>
    <row r="2480" spans="8:8">
      <c r="H2480" s="435"/>
    </row>
    <row r="2481" spans="8:8">
      <c r="H2481" s="435"/>
    </row>
    <row r="2482" spans="8:8">
      <c r="H2482" s="435"/>
    </row>
    <row r="2483" spans="8:8">
      <c r="H2483" s="435"/>
    </row>
    <row r="2484" spans="8:8">
      <c r="H2484" s="435"/>
    </row>
    <row r="2485" spans="8:8">
      <c r="H2485" s="435"/>
    </row>
    <row r="2486" spans="8:8">
      <c r="H2486" s="435"/>
    </row>
    <row r="2487" spans="8:8">
      <c r="H2487" s="435"/>
    </row>
    <row r="2488" spans="8:8">
      <c r="H2488" s="435"/>
    </row>
    <row r="2489" spans="8:8">
      <c r="H2489" s="435"/>
    </row>
    <row r="2490" spans="8:8">
      <c r="H2490" s="435"/>
    </row>
    <row r="2491" spans="8:8">
      <c r="H2491" s="435"/>
    </row>
    <row r="2492" spans="8:8">
      <c r="H2492" s="435"/>
    </row>
    <row r="2493" spans="8:8">
      <c r="H2493" s="435"/>
    </row>
    <row r="2494" spans="8:8">
      <c r="H2494" s="435"/>
    </row>
    <row r="2495" spans="8:8">
      <c r="H2495" s="435"/>
    </row>
    <row r="2496" spans="8:8">
      <c r="H2496" s="435"/>
    </row>
    <row r="2497" spans="8:8">
      <c r="H2497" s="435"/>
    </row>
    <row r="2498" spans="8:8">
      <c r="H2498" s="435"/>
    </row>
    <row r="2499" spans="8:8">
      <c r="H2499" s="435"/>
    </row>
    <row r="2500" spans="8:8">
      <c r="H2500" s="435"/>
    </row>
    <row r="2501" spans="8:8">
      <c r="H2501" s="435"/>
    </row>
    <row r="2502" spans="8:8">
      <c r="H2502" s="435"/>
    </row>
    <row r="2503" spans="8:8">
      <c r="H2503" s="435"/>
    </row>
    <row r="2504" spans="8:8">
      <c r="H2504" s="435"/>
    </row>
    <row r="2505" spans="8:8">
      <c r="H2505" s="435"/>
    </row>
    <row r="2506" spans="8:8">
      <c r="H2506" s="435"/>
    </row>
    <row r="2507" spans="8:8">
      <c r="H2507" s="435"/>
    </row>
    <row r="2508" spans="8:8">
      <c r="H2508" s="435"/>
    </row>
    <row r="2509" spans="8:8">
      <c r="H2509" s="435"/>
    </row>
    <row r="2510" spans="8:8">
      <c r="H2510" s="435"/>
    </row>
    <row r="2511" spans="8:8">
      <c r="H2511" s="435"/>
    </row>
    <row r="2512" spans="8:8">
      <c r="H2512" s="435"/>
    </row>
    <row r="2513" spans="8:8">
      <c r="H2513" s="435"/>
    </row>
    <row r="2514" spans="8:8">
      <c r="H2514" s="435"/>
    </row>
    <row r="2515" spans="8:8">
      <c r="H2515" s="435"/>
    </row>
    <row r="2516" spans="8:8">
      <c r="H2516" s="435"/>
    </row>
    <row r="2517" spans="8:8">
      <c r="H2517" s="435"/>
    </row>
    <row r="2518" spans="8:8">
      <c r="H2518" s="435"/>
    </row>
    <row r="2519" spans="8:8">
      <c r="H2519" s="435"/>
    </row>
    <row r="2520" spans="8:8">
      <c r="H2520" s="435"/>
    </row>
    <row r="2521" spans="8:8">
      <c r="H2521" s="435"/>
    </row>
    <row r="2522" spans="8:8">
      <c r="H2522" s="435"/>
    </row>
    <row r="2523" spans="8:8">
      <c r="H2523" s="435"/>
    </row>
    <row r="2524" spans="8:8">
      <c r="H2524" s="435"/>
    </row>
    <row r="2525" spans="8:8">
      <c r="H2525" s="435"/>
    </row>
    <row r="2526" spans="8:8">
      <c r="H2526" s="435"/>
    </row>
    <row r="2527" spans="8:8">
      <c r="H2527" s="435"/>
    </row>
    <row r="2528" spans="8:8">
      <c r="H2528" s="435"/>
    </row>
    <row r="2529" spans="8:8">
      <c r="H2529" s="435"/>
    </row>
    <row r="2530" spans="8:8">
      <c r="H2530" s="435"/>
    </row>
    <row r="2531" spans="8:8">
      <c r="H2531" s="435"/>
    </row>
    <row r="2532" spans="8:8">
      <c r="H2532" s="435"/>
    </row>
    <row r="2533" spans="8:8">
      <c r="H2533" s="435"/>
    </row>
    <row r="2534" spans="8:8">
      <c r="H2534" s="435"/>
    </row>
    <row r="2535" spans="8:8">
      <c r="H2535" s="435"/>
    </row>
    <row r="2536" spans="8:8">
      <c r="H2536" s="435"/>
    </row>
    <row r="2537" spans="8:8">
      <c r="H2537" s="435"/>
    </row>
    <row r="2538" spans="8:8">
      <c r="H2538" s="435"/>
    </row>
    <row r="2539" spans="8:8">
      <c r="H2539" s="435"/>
    </row>
    <row r="2540" spans="8:8">
      <c r="H2540" s="435"/>
    </row>
    <row r="2541" spans="8:8">
      <c r="H2541" s="435"/>
    </row>
    <row r="2542" spans="8:8">
      <c r="H2542" s="435"/>
    </row>
    <row r="2543" spans="8:8">
      <c r="H2543" s="435"/>
    </row>
    <row r="2544" spans="8:8">
      <c r="H2544" s="435"/>
    </row>
    <row r="2545" spans="8:8">
      <c r="H2545" s="435"/>
    </row>
    <row r="2546" spans="8:8">
      <c r="H2546" s="435"/>
    </row>
    <row r="2547" spans="8:8">
      <c r="H2547" s="435"/>
    </row>
    <row r="2548" spans="8:8">
      <c r="H2548" s="435"/>
    </row>
    <row r="2549" spans="8:8">
      <c r="H2549" s="435"/>
    </row>
    <row r="2550" spans="8:8">
      <c r="H2550" s="435"/>
    </row>
    <row r="2551" spans="8:8">
      <c r="H2551" s="435"/>
    </row>
    <row r="2552" spans="8:8">
      <c r="H2552" s="435"/>
    </row>
    <row r="2553" spans="8:8">
      <c r="H2553" s="435"/>
    </row>
    <row r="2554" spans="8:8">
      <c r="H2554" s="435"/>
    </row>
    <row r="2555" spans="8:8">
      <c r="H2555" s="435"/>
    </row>
    <row r="2556" spans="8:8">
      <c r="H2556" s="435"/>
    </row>
    <row r="2557" spans="8:8">
      <c r="H2557" s="435"/>
    </row>
    <row r="2558" spans="8:8">
      <c r="H2558" s="435"/>
    </row>
    <row r="2559" spans="8:8">
      <c r="H2559" s="435"/>
    </row>
    <row r="2560" spans="8:8">
      <c r="H2560" s="435"/>
    </row>
    <row r="2561" spans="8:8">
      <c r="H2561" s="435"/>
    </row>
    <row r="2562" spans="8:8">
      <c r="H2562" s="435"/>
    </row>
    <row r="2563" spans="8:8">
      <c r="H2563" s="435"/>
    </row>
    <row r="2564" spans="8:8">
      <c r="H2564" s="435"/>
    </row>
    <row r="2565" spans="8:8">
      <c r="H2565" s="435"/>
    </row>
    <row r="2566" spans="8:8">
      <c r="H2566" s="435"/>
    </row>
    <row r="2567" spans="8:8">
      <c r="H2567" s="435"/>
    </row>
    <row r="2568" spans="8:8">
      <c r="H2568" s="435"/>
    </row>
    <row r="2569" spans="8:8">
      <c r="H2569" s="435"/>
    </row>
    <row r="2570" spans="8:8">
      <c r="H2570" s="435"/>
    </row>
    <row r="2571" spans="8:8">
      <c r="H2571" s="435"/>
    </row>
    <row r="2572" spans="8:8">
      <c r="H2572" s="435"/>
    </row>
    <row r="2573" spans="8:8">
      <c r="H2573" s="435"/>
    </row>
    <row r="2574" spans="8:8">
      <c r="H2574" s="435"/>
    </row>
    <row r="2575" spans="8:8">
      <c r="H2575" s="435"/>
    </row>
    <row r="2576" spans="8:8">
      <c r="H2576" s="435"/>
    </row>
    <row r="2577" spans="8:8">
      <c r="H2577" s="435"/>
    </row>
    <row r="2578" spans="8:8">
      <c r="H2578" s="435"/>
    </row>
    <row r="2579" spans="8:8">
      <c r="H2579" s="435"/>
    </row>
    <row r="2580" spans="8:8">
      <c r="H2580" s="435"/>
    </row>
    <row r="2581" spans="8:8">
      <c r="H2581" s="435"/>
    </row>
    <row r="2582" spans="8:8">
      <c r="H2582" s="435"/>
    </row>
    <row r="2583" spans="8:8">
      <c r="H2583" s="435"/>
    </row>
    <row r="2584" spans="8:8">
      <c r="H2584" s="435"/>
    </row>
    <row r="2585" spans="8:8">
      <c r="H2585" s="435"/>
    </row>
    <row r="2586" spans="8:8">
      <c r="H2586" s="435"/>
    </row>
    <row r="2587" spans="8:8">
      <c r="H2587" s="435"/>
    </row>
    <row r="2588" spans="8:8">
      <c r="H2588" s="435"/>
    </row>
    <row r="2589" spans="8:8">
      <c r="H2589" s="435"/>
    </row>
    <row r="2590" spans="8:8">
      <c r="H2590" s="435"/>
    </row>
    <row r="2591" spans="8:8">
      <c r="H2591" s="435"/>
    </row>
    <row r="2592" spans="8:8">
      <c r="H2592" s="435"/>
    </row>
    <row r="2593" spans="8:8">
      <c r="H2593" s="435"/>
    </row>
    <row r="2594" spans="8:8">
      <c r="H2594" s="435"/>
    </row>
    <row r="2595" spans="8:8">
      <c r="H2595" s="435"/>
    </row>
    <row r="2596" spans="8:8">
      <c r="H2596" s="435"/>
    </row>
    <row r="2597" spans="8:8">
      <c r="H2597" s="435"/>
    </row>
    <row r="2598" spans="8:8">
      <c r="H2598" s="435"/>
    </row>
    <row r="2599" spans="8:8">
      <c r="H2599" s="435"/>
    </row>
    <row r="2600" spans="8:8">
      <c r="H2600" s="435"/>
    </row>
    <row r="2601" spans="8:8">
      <c r="H2601" s="435"/>
    </row>
    <row r="2602" spans="8:8">
      <c r="H2602" s="435"/>
    </row>
    <row r="2603" spans="8:8">
      <c r="H2603" s="435"/>
    </row>
    <row r="2604" spans="8:8">
      <c r="H2604" s="435"/>
    </row>
    <row r="2605" spans="8:8">
      <c r="H2605" s="435"/>
    </row>
    <row r="2606" spans="8:8">
      <c r="H2606" s="435"/>
    </row>
    <row r="2607" spans="8:8">
      <c r="H2607" s="435"/>
    </row>
    <row r="2608" spans="8:8">
      <c r="H2608" s="435"/>
    </row>
    <row r="2609" spans="8:8">
      <c r="H2609" s="435"/>
    </row>
    <row r="2610" spans="8:8">
      <c r="H2610" s="435"/>
    </row>
    <row r="2611" spans="8:8">
      <c r="H2611" s="435"/>
    </row>
    <row r="2612" spans="8:8">
      <c r="H2612" s="435"/>
    </row>
    <row r="2613" spans="8:8">
      <c r="H2613" s="435"/>
    </row>
    <row r="2614" spans="8:8">
      <c r="H2614" s="435"/>
    </row>
    <row r="2615" spans="8:8">
      <c r="H2615" s="435"/>
    </row>
    <row r="2616" spans="8:8">
      <c r="H2616" s="435"/>
    </row>
    <row r="2617" spans="8:8">
      <c r="H2617" s="435"/>
    </row>
    <row r="2618" spans="8:8">
      <c r="H2618" s="435"/>
    </row>
    <row r="2619" spans="8:8">
      <c r="H2619" s="435"/>
    </row>
    <row r="2620" spans="8:8">
      <c r="H2620" s="435"/>
    </row>
    <row r="2621" spans="8:8">
      <c r="H2621" s="435"/>
    </row>
    <row r="2622" spans="8:8">
      <c r="H2622" s="435"/>
    </row>
    <row r="2623" spans="8:8">
      <c r="H2623" s="435"/>
    </row>
    <row r="2624" spans="8:8">
      <c r="H2624" s="435"/>
    </row>
    <row r="2625" spans="8:8">
      <c r="H2625" s="435"/>
    </row>
    <row r="2626" spans="8:8">
      <c r="H2626" s="435"/>
    </row>
    <row r="2627" spans="8:8">
      <c r="H2627" s="435"/>
    </row>
    <row r="2628" spans="8:8">
      <c r="H2628" s="435"/>
    </row>
    <row r="2629" spans="8:8">
      <c r="H2629" s="435"/>
    </row>
    <row r="2630" spans="8:8">
      <c r="H2630" s="435"/>
    </row>
    <row r="2631" spans="8:8">
      <c r="H2631" s="435"/>
    </row>
    <row r="2632" spans="8:8">
      <c r="H2632" s="435"/>
    </row>
    <row r="2633" spans="8:8">
      <c r="H2633" s="435"/>
    </row>
    <row r="2634" spans="8:8">
      <c r="H2634" s="435"/>
    </row>
    <row r="2635" spans="8:8">
      <c r="H2635" s="435"/>
    </row>
    <row r="2636" spans="8:8">
      <c r="H2636" s="435"/>
    </row>
    <row r="2637" spans="8:8">
      <c r="H2637" s="435"/>
    </row>
    <row r="2638" spans="8:8">
      <c r="H2638" s="435"/>
    </row>
    <row r="2639" spans="8:8">
      <c r="H2639" s="435"/>
    </row>
    <row r="2640" spans="8:8">
      <c r="H2640" s="435"/>
    </row>
    <row r="2641" spans="8:8">
      <c r="H2641" s="435"/>
    </row>
    <row r="2642" spans="8:8">
      <c r="H2642" s="435"/>
    </row>
    <row r="2643" spans="8:8">
      <c r="H2643" s="435"/>
    </row>
    <row r="2644" spans="8:8">
      <c r="H2644" s="435"/>
    </row>
    <row r="2645" spans="8:8">
      <c r="H2645" s="435"/>
    </row>
    <row r="2646" spans="8:8">
      <c r="H2646" s="435"/>
    </row>
    <row r="2647" spans="8:8">
      <c r="H2647" s="435"/>
    </row>
    <row r="2648" spans="8:8">
      <c r="H2648" s="435"/>
    </row>
    <row r="2649" spans="8:8">
      <c r="H2649" s="435"/>
    </row>
    <row r="2650" spans="8:8">
      <c r="H2650" s="435"/>
    </row>
    <row r="2651" spans="8:8">
      <c r="H2651" s="435"/>
    </row>
    <row r="2652" spans="8:8">
      <c r="H2652" s="435"/>
    </row>
    <row r="2653" spans="8:8">
      <c r="H2653" s="435"/>
    </row>
    <row r="2654" spans="8:8">
      <c r="H2654" s="435"/>
    </row>
    <row r="2655" spans="8:8">
      <c r="H2655" s="435"/>
    </row>
    <row r="2656" spans="8:8">
      <c r="H2656" s="435"/>
    </row>
    <row r="2657" spans="8:8">
      <c r="H2657" s="435"/>
    </row>
    <row r="2658" spans="8:8">
      <c r="H2658" s="435"/>
    </row>
    <row r="2659" spans="8:8">
      <c r="H2659" s="435"/>
    </row>
    <row r="2660" spans="8:8">
      <c r="H2660" s="435"/>
    </row>
    <row r="2661" spans="8:8">
      <c r="H2661" s="435"/>
    </row>
    <row r="2662" spans="8:8">
      <c r="H2662" s="435"/>
    </row>
    <row r="2663" spans="8:8">
      <c r="H2663" s="435"/>
    </row>
    <row r="2664" spans="8:8">
      <c r="H2664" s="435"/>
    </row>
    <row r="2665" spans="8:8">
      <c r="H2665" s="435"/>
    </row>
    <row r="2666" spans="8:8">
      <c r="H2666" s="435"/>
    </row>
    <row r="2667" spans="8:8">
      <c r="H2667" s="435"/>
    </row>
    <row r="2668" spans="8:8">
      <c r="H2668" s="435"/>
    </row>
    <row r="2669" spans="8:8">
      <c r="H2669" s="435"/>
    </row>
    <row r="2670" spans="8:8">
      <c r="H2670" s="435"/>
    </row>
    <row r="2671" spans="8:8">
      <c r="H2671" s="435"/>
    </row>
    <row r="2672" spans="8:8">
      <c r="H2672" s="435"/>
    </row>
    <row r="2673" spans="8:8">
      <c r="H2673" s="435"/>
    </row>
    <row r="2674" spans="8:8">
      <c r="H2674" s="435"/>
    </row>
    <row r="2675" spans="8:8">
      <c r="H2675" s="435"/>
    </row>
    <row r="2676" spans="8:8">
      <c r="H2676" s="435"/>
    </row>
    <row r="2677" spans="8:8">
      <c r="H2677" s="435"/>
    </row>
    <row r="2678" spans="8:8">
      <c r="H2678" s="435"/>
    </row>
    <row r="2679" spans="8:8">
      <c r="H2679" s="435"/>
    </row>
    <row r="2680" spans="8:8">
      <c r="H2680" s="435"/>
    </row>
    <row r="2681" spans="8:8">
      <c r="H2681" s="435"/>
    </row>
    <row r="2682" spans="8:8">
      <c r="H2682" s="435"/>
    </row>
    <row r="2683" spans="8:8">
      <c r="H2683" s="435"/>
    </row>
    <row r="2684" spans="8:8">
      <c r="H2684" s="435"/>
    </row>
    <row r="2685" spans="8:8">
      <c r="H2685" s="435"/>
    </row>
    <row r="2686" spans="8:8">
      <c r="H2686" s="435"/>
    </row>
    <row r="2687" spans="8:8">
      <c r="H2687" s="435"/>
    </row>
    <row r="2688" spans="8:8">
      <c r="H2688" s="435"/>
    </row>
    <row r="2689" spans="8:8">
      <c r="H2689" s="435"/>
    </row>
    <row r="2690" spans="8:8">
      <c r="H2690" s="435"/>
    </row>
    <row r="2691" spans="8:8">
      <c r="H2691" s="435"/>
    </row>
    <row r="2692" spans="8:8">
      <c r="H2692" s="435"/>
    </row>
    <row r="2693" spans="8:8">
      <c r="H2693" s="435"/>
    </row>
    <row r="2694" spans="8:8">
      <c r="H2694" s="435"/>
    </row>
    <row r="2695" spans="8:8">
      <c r="H2695" s="435"/>
    </row>
    <row r="2696" spans="8:8">
      <c r="H2696" s="435"/>
    </row>
    <row r="2697" spans="8:8">
      <c r="H2697" s="435"/>
    </row>
    <row r="2698" spans="8:8">
      <c r="H2698" s="435"/>
    </row>
    <row r="2699" spans="8:8">
      <c r="H2699" s="435"/>
    </row>
    <row r="2700" spans="8:8">
      <c r="H2700" s="435"/>
    </row>
    <row r="2701" spans="8:8">
      <c r="H2701" s="435"/>
    </row>
    <row r="2702" spans="8:8">
      <c r="H2702" s="435"/>
    </row>
    <row r="2703" spans="8:8">
      <c r="H2703" s="435"/>
    </row>
    <row r="2704" spans="8:8">
      <c r="H2704" s="435"/>
    </row>
    <row r="2705" spans="8:8">
      <c r="H2705" s="435"/>
    </row>
    <row r="2706" spans="8:8">
      <c r="H2706" s="435"/>
    </row>
    <row r="2707" spans="8:8">
      <c r="H2707" s="435"/>
    </row>
    <row r="2708" spans="8:8">
      <c r="H2708" s="435"/>
    </row>
    <row r="2709" spans="8:8">
      <c r="H2709" s="435"/>
    </row>
    <row r="2710" spans="8:8">
      <c r="H2710" s="435"/>
    </row>
    <row r="2711" spans="8:8">
      <c r="H2711" s="435"/>
    </row>
    <row r="2712" spans="8:8">
      <c r="H2712" s="435"/>
    </row>
    <row r="2713" spans="8:8">
      <c r="H2713" s="435"/>
    </row>
    <row r="2714" spans="8:8">
      <c r="H2714" s="435"/>
    </row>
    <row r="2715" spans="8:8">
      <c r="H2715" s="435"/>
    </row>
    <row r="2716" spans="8:8">
      <c r="H2716" s="435"/>
    </row>
    <row r="2717" spans="8:8">
      <c r="H2717" s="435"/>
    </row>
    <row r="2718" spans="8:8">
      <c r="H2718" s="435"/>
    </row>
    <row r="2719" spans="8:8">
      <c r="H2719" s="435"/>
    </row>
    <row r="2720" spans="8:8">
      <c r="H2720" s="435"/>
    </row>
    <row r="2721" spans="8:8">
      <c r="H2721" s="435"/>
    </row>
    <row r="2722" spans="8:8">
      <c r="H2722" s="435"/>
    </row>
    <row r="2723" spans="8:8">
      <c r="H2723" s="435"/>
    </row>
    <row r="2724" spans="8:8">
      <c r="H2724" s="435"/>
    </row>
    <row r="2725" spans="8:8">
      <c r="H2725" s="435"/>
    </row>
    <row r="2726" spans="8:8">
      <c r="H2726" s="435"/>
    </row>
    <row r="2727" spans="8:8">
      <c r="H2727" s="435"/>
    </row>
    <row r="2728" spans="8:8">
      <c r="H2728" s="435"/>
    </row>
    <row r="2729" spans="8:8">
      <c r="H2729" s="435"/>
    </row>
    <row r="2730" spans="8:8">
      <c r="H2730" s="435"/>
    </row>
    <row r="2731" spans="8:8">
      <c r="H2731" s="435"/>
    </row>
    <row r="2732" spans="8:8">
      <c r="H2732" s="435"/>
    </row>
    <row r="2733" spans="8:8">
      <c r="H2733" s="435"/>
    </row>
    <row r="2734" spans="8:8">
      <c r="H2734" s="435"/>
    </row>
    <row r="2735" spans="8:8">
      <c r="H2735" s="435"/>
    </row>
    <row r="2736" spans="8:8">
      <c r="H2736" s="435"/>
    </row>
    <row r="2737" spans="8:8">
      <c r="H2737" s="435"/>
    </row>
    <row r="2738" spans="8:8">
      <c r="H2738" s="435"/>
    </row>
    <row r="2739" spans="8:8">
      <c r="H2739" s="435"/>
    </row>
    <row r="2740" spans="8:8">
      <c r="H2740" s="435"/>
    </row>
    <row r="2741" spans="8:8">
      <c r="H2741" s="435"/>
    </row>
    <row r="2742" spans="8:8">
      <c r="H2742" s="435"/>
    </row>
    <row r="2743" spans="8:8">
      <c r="H2743" s="435"/>
    </row>
    <row r="2744" spans="8:8">
      <c r="H2744" s="435"/>
    </row>
    <row r="2745" spans="8:8">
      <c r="H2745" s="435"/>
    </row>
    <row r="2746" spans="8:8">
      <c r="H2746" s="435"/>
    </row>
  </sheetData>
  <customSheetViews>
    <customSheetView guid="{ACF06C40-177A-4CED-8E17-2347D4DD1C3A}" showGridLines="0" hiddenRows="1">
      <selection activeCell="I21" sqref="I21"/>
      <pageMargins left="0.7" right="0.7" top="0.75" bottom="0.75" header="0.3" footer="0.3"/>
    </customSheetView>
  </customSheetViews>
  <mergeCells count="9">
    <mergeCell ref="B4:C4"/>
    <mergeCell ref="D4:E4"/>
    <mergeCell ref="F4:G4"/>
    <mergeCell ref="B1:C1"/>
    <mergeCell ref="D1:E1"/>
    <mergeCell ref="F1:G1"/>
    <mergeCell ref="B3:C3"/>
    <mergeCell ref="D3:E3"/>
    <mergeCell ref="F3:G3"/>
  </mergeCells>
  <hyperlinks>
    <hyperlink ref="A1" location="Content!A1" display="&lt;&lt;"/>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theme="3"/>
  </sheetPr>
  <dimension ref="A1:U796"/>
  <sheetViews>
    <sheetView showGridLines="0" zoomScaleNormal="100" workbookViewId="0"/>
  </sheetViews>
  <sheetFormatPr defaultRowHeight="12.75"/>
  <cols>
    <col min="1" max="1" width="14.42578125" style="331" customWidth="1"/>
    <col min="2" max="6" width="9.28515625" style="80"/>
  </cols>
  <sheetData>
    <row r="1" spans="1:8">
      <c r="A1" s="522" t="s">
        <v>84</v>
      </c>
      <c r="B1" s="80" t="str">
        <f>IF(Content!$E$1=1,B2,B3)</f>
        <v>Банк Росії</v>
      </c>
      <c r="C1" s="80" t="str">
        <f>IF(Content!$E$1=1,C2,C3)</f>
        <v>Банк Індії</v>
      </c>
      <c r="D1" s="80" t="str">
        <f>IF(Content!$E$1=1,D2,D3)</f>
        <v>Банк Бразилії</v>
      </c>
      <c r="E1" s="80" t="str">
        <f>IF(Content!$E$1=1,E2,E3)</f>
        <v>Банк Грузії</v>
      </c>
      <c r="F1" s="80" t="str">
        <f>IF(Content!$E$1=1,F2,F3)</f>
        <v>Банк Туреччини (п.ш.)</v>
      </c>
      <c r="H1" t="str">
        <f>IF(Content!$E$1=1,H2,H3)</f>
        <v>Ключові процентні ставки центральних банків окремих ЕМ, %</v>
      </c>
    </row>
    <row r="2" spans="1:8" hidden="1">
      <c r="A2" s="522"/>
      <c r="B2" s="80" t="s">
        <v>893</v>
      </c>
      <c r="C2" s="80" t="s">
        <v>895</v>
      </c>
      <c r="D2" s="332" t="s">
        <v>901</v>
      </c>
      <c r="E2" s="80" t="s">
        <v>894</v>
      </c>
      <c r="F2" s="332" t="s">
        <v>904</v>
      </c>
      <c r="H2" s="1" t="s">
        <v>900</v>
      </c>
    </row>
    <row r="3" spans="1:8" hidden="1">
      <c r="B3" s="80" t="s">
        <v>896</v>
      </c>
      <c r="C3" s="80" t="s">
        <v>898</v>
      </c>
      <c r="D3" s="332" t="s">
        <v>902</v>
      </c>
      <c r="E3" s="80" t="s">
        <v>897</v>
      </c>
      <c r="F3" s="332" t="s">
        <v>903</v>
      </c>
      <c r="H3" s="1" t="s">
        <v>1121</v>
      </c>
    </row>
    <row r="4" spans="1:8">
      <c r="A4" s="78">
        <v>42737</v>
      </c>
      <c r="B4" s="80">
        <v>10</v>
      </c>
      <c r="C4" s="80">
        <v>6.25</v>
      </c>
      <c r="D4" s="80">
        <v>13.75</v>
      </c>
      <c r="E4" s="80">
        <v>6.5</v>
      </c>
      <c r="F4" s="80">
        <v>10</v>
      </c>
    </row>
    <row r="5" spans="1:8">
      <c r="A5" s="78">
        <v>42738</v>
      </c>
      <c r="B5" s="80">
        <v>10</v>
      </c>
      <c r="C5" s="80">
        <v>6.25</v>
      </c>
      <c r="D5" s="80">
        <v>13.75</v>
      </c>
      <c r="E5" s="80">
        <v>6.5</v>
      </c>
      <c r="F5" s="80">
        <v>10</v>
      </c>
    </row>
    <row r="6" spans="1:8">
      <c r="A6" s="78">
        <v>42739</v>
      </c>
      <c r="B6" s="80">
        <v>10</v>
      </c>
      <c r="C6" s="80">
        <v>6.25</v>
      </c>
      <c r="D6" s="80">
        <v>13.75</v>
      </c>
      <c r="E6" s="80">
        <v>6.5</v>
      </c>
      <c r="F6" s="80">
        <v>10</v>
      </c>
    </row>
    <row r="7" spans="1:8">
      <c r="A7" s="78">
        <v>42740</v>
      </c>
      <c r="B7" s="80">
        <v>10</v>
      </c>
      <c r="C7" s="80">
        <v>6.25</v>
      </c>
      <c r="D7" s="80">
        <v>13.75</v>
      </c>
      <c r="E7" s="80">
        <v>6.5</v>
      </c>
      <c r="F7" s="80">
        <v>10</v>
      </c>
    </row>
    <row r="8" spans="1:8">
      <c r="A8" s="78">
        <v>42741</v>
      </c>
      <c r="B8" s="80">
        <v>10</v>
      </c>
      <c r="C8" s="80">
        <v>6.25</v>
      </c>
      <c r="D8" s="80">
        <v>13.75</v>
      </c>
      <c r="E8" s="80">
        <v>6.5</v>
      </c>
      <c r="F8" s="80">
        <v>10</v>
      </c>
    </row>
    <row r="9" spans="1:8">
      <c r="A9" s="78">
        <v>42744</v>
      </c>
      <c r="B9" s="80">
        <v>10</v>
      </c>
      <c r="C9" s="80">
        <v>6.25</v>
      </c>
      <c r="D9" s="80">
        <v>13.75</v>
      </c>
      <c r="E9" s="80">
        <v>6.5</v>
      </c>
      <c r="F9" s="80">
        <v>10</v>
      </c>
    </row>
    <row r="10" spans="1:8">
      <c r="A10" s="78">
        <v>42745</v>
      </c>
      <c r="B10" s="80">
        <v>10</v>
      </c>
      <c r="C10" s="80">
        <v>6.25</v>
      </c>
      <c r="D10" s="80">
        <v>13.75</v>
      </c>
      <c r="E10" s="80">
        <v>6.5</v>
      </c>
      <c r="F10" s="80">
        <v>10</v>
      </c>
    </row>
    <row r="11" spans="1:8">
      <c r="A11" s="78">
        <v>42746</v>
      </c>
      <c r="B11" s="80">
        <v>10</v>
      </c>
      <c r="C11" s="80">
        <v>6.25</v>
      </c>
      <c r="D11" s="80">
        <v>13.75</v>
      </c>
      <c r="E11" s="80">
        <v>6.5</v>
      </c>
      <c r="F11" s="80">
        <v>10</v>
      </c>
    </row>
    <row r="12" spans="1:8">
      <c r="A12" s="78">
        <v>42747</v>
      </c>
      <c r="B12" s="80">
        <v>10</v>
      </c>
      <c r="C12" s="80">
        <v>6.25</v>
      </c>
      <c r="D12" s="80">
        <v>13.75</v>
      </c>
      <c r="E12" s="80">
        <v>6.5</v>
      </c>
      <c r="F12" s="80">
        <v>10</v>
      </c>
    </row>
    <row r="13" spans="1:8">
      <c r="A13" s="78">
        <v>42748</v>
      </c>
      <c r="B13" s="80">
        <v>10</v>
      </c>
      <c r="C13" s="80">
        <v>6.25</v>
      </c>
      <c r="D13" s="80">
        <v>13.75</v>
      </c>
      <c r="E13" s="80">
        <v>6.5</v>
      </c>
      <c r="F13" s="80">
        <v>10</v>
      </c>
    </row>
    <row r="14" spans="1:8">
      <c r="A14" s="78">
        <v>42751</v>
      </c>
      <c r="B14" s="80">
        <v>10</v>
      </c>
      <c r="C14" s="80">
        <v>6.25</v>
      </c>
      <c r="D14" s="80">
        <v>13.75</v>
      </c>
      <c r="E14" s="80">
        <v>6.5</v>
      </c>
      <c r="F14" s="80">
        <v>10</v>
      </c>
    </row>
    <row r="15" spans="1:8">
      <c r="A15" s="78">
        <v>42752</v>
      </c>
      <c r="B15" s="80">
        <v>10</v>
      </c>
      <c r="C15" s="80">
        <v>6.25</v>
      </c>
      <c r="D15" s="80">
        <v>13.75</v>
      </c>
      <c r="E15" s="80">
        <v>6.5</v>
      </c>
      <c r="F15" s="80">
        <v>10</v>
      </c>
    </row>
    <row r="16" spans="1:8">
      <c r="A16" s="78">
        <v>42753</v>
      </c>
      <c r="B16" s="80">
        <v>10</v>
      </c>
      <c r="C16" s="80">
        <v>6.25</v>
      </c>
      <c r="D16" s="80">
        <v>13.75</v>
      </c>
      <c r="E16" s="80">
        <v>6.5</v>
      </c>
      <c r="F16" s="80">
        <v>10</v>
      </c>
    </row>
    <row r="17" spans="1:21">
      <c r="A17" s="78">
        <v>42754</v>
      </c>
      <c r="B17" s="80">
        <v>10</v>
      </c>
      <c r="C17" s="80">
        <v>6.25</v>
      </c>
      <c r="D17" s="80">
        <v>13.75</v>
      </c>
      <c r="E17" s="80">
        <v>6.5</v>
      </c>
      <c r="F17" s="80">
        <v>10</v>
      </c>
    </row>
    <row r="18" spans="1:21">
      <c r="A18" s="78">
        <v>42755</v>
      </c>
      <c r="B18" s="80">
        <v>10</v>
      </c>
      <c r="C18" s="80">
        <v>6.25</v>
      </c>
      <c r="D18" s="80">
        <v>13.75</v>
      </c>
      <c r="E18" s="80">
        <v>6.5</v>
      </c>
      <c r="F18" s="80">
        <v>10</v>
      </c>
      <c r="H18" t="str">
        <f>IF(Content!$E$1=1,H19,H20)</f>
        <v>Джерело: офіційні сторінки центральних банків.</v>
      </c>
    </row>
    <row r="19" spans="1:21">
      <c r="A19" s="78">
        <v>42758</v>
      </c>
      <c r="B19" s="80">
        <v>10</v>
      </c>
      <c r="C19" s="80">
        <v>6.25</v>
      </c>
      <c r="D19" s="80">
        <v>13.75</v>
      </c>
      <c r="E19" s="80">
        <v>6.5</v>
      </c>
      <c r="F19" s="80">
        <v>10</v>
      </c>
      <c r="H19" s="2" t="s">
        <v>905</v>
      </c>
      <c r="U19" s="71"/>
    </row>
    <row r="20" spans="1:21">
      <c r="A20" s="78">
        <v>42759</v>
      </c>
      <c r="B20" s="80">
        <v>10</v>
      </c>
      <c r="C20" s="80">
        <v>6.25</v>
      </c>
      <c r="D20" s="80">
        <v>13.75</v>
      </c>
      <c r="E20" s="80">
        <v>6.5</v>
      </c>
      <c r="F20" s="80">
        <v>10</v>
      </c>
      <c r="H20" s="2" t="s">
        <v>899</v>
      </c>
    </row>
    <row r="21" spans="1:21">
      <c r="A21" s="78">
        <v>42760</v>
      </c>
      <c r="B21" s="80">
        <v>10</v>
      </c>
      <c r="C21" s="80">
        <v>6.25</v>
      </c>
      <c r="D21" s="80">
        <v>13.75</v>
      </c>
      <c r="E21" s="80">
        <v>6.75</v>
      </c>
      <c r="F21" s="80">
        <v>11</v>
      </c>
    </row>
    <row r="22" spans="1:21">
      <c r="A22" s="78">
        <v>42761</v>
      </c>
      <c r="B22" s="80">
        <v>10</v>
      </c>
      <c r="C22" s="80">
        <v>6.25</v>
      </c>
      <c r="D22" s="80">
        <v>13.75</v>
      </c>
      <c r="E22" s="80">
        <v>6.75</v>
      </c>
      <c r="F22" s="80">
        <v>11</v>
      </c>
    </row>
    <row r="23" spans="1:21">
      <c r="A23" s="78">
        <v>42762</v>
      </c>
      <c r="B23" s="80">
        <v>10</v>
      </c>
      <c r="C23" s="80">
        <v>6.25</v>
      </c>
      <c r="D23" s="80">
        <v>13.75</v>
      </c>
      <c r="E23" s="80">
        <v>6.75</v>
      </c>
      <c r="F23" s="80">
        <v>11</v>
      </c>
    </row>
    <row r="24" spans="1:21">
      <c r="A24" s="78">
        <v>42765</v>
      </c>
      <c r="B24" s="80">
        <v>10</v>
      </c>
      <c r="C24" s="80">
        <v>6.25</v>
      </c>
      <c r="D24" s="80">
        <v>13.75</v>
      </c>
      <c r="E24" s="80">
        <v>6.75</v>
      </c>
      <c r="F24" s="80">
        <v>11</v>
      </c>
    </row>
    <row r="25" spans="1:21">
      <c r="A25" s="78">
        <v>42766</v>
      </c>
      <c r="B25" s="80">
        <v>10</v>
      </c>
      <c r="C25" s="80">
        <v>6.25</v>
      </c>
      <c r="D25" s="80">
        <v>13</v>
      </c>
      <c r="E25" s="80">
        <v>6.75</v>
      </c>
      <c r="F25" s="80">
        <v>11</v>
      </c>
    </row>
    <row r="26" spans="1:21">
      <c r="A26" s="78">
        <v>42767</v>
      </c>
      <c r="B26" s="80">
        <v>10</v>
      </c>
      <c r="C26" s="80">
        <v>6.25</v>
      </c>
      <c r="D26" s="80">
        <v>13</v>
      </c>
      <c r="E26" s="80">
        <v>6.75</v>
      </c>
      <c r="F26" s="80">
        <v>11</v>
      </c>
      <c r="H26" s="1"/>
    </row>
    <row r="27" spans="1:21">
      <c r="A27" s="78">
        <v>42768</v>
      </c>
      <c r="B27" s="80">
        <v>10</v>
      </c>
      <c r="C27" s="80">
        <v>6.25</v>
      </c>
      <c r="D27" s="80">
        <v>13</v>
      </c>
      <c r="E27" s="80">
        <v>6.75</v>
      </c>
      <c r="F27" s="80">
        <v>11</v>
      </c>
    </row>
    <row r="28" spans="1:21">
      <c r="A28" s="78">
        <v>42769</v>
      </c>
      <c r="B28" s="80">
        <v>10</v>
      </c>
      <c r="C28" s="80">
        <v>6.25</v>
      </c>
      <c r="D28" s="80">
        <v>13</v>
      </c>
      <c r="E28" s="80">
        <v>6.75</v>
      </c>
      <c r="F28" s="80">
        <v>11</v>
      </c>
    </row>
    <row r="29" spans="1:21">
      <c r="A29" s="78">
        <v>42772</v>
      </c>
      <c r="B29" s="80">
        <v>10</v>
      </c>
      <c r="C29" s="80">
        <v>6.25</v>
      </c>
      <c r="D29" s="80">
        <v>13</v>
      </c>
      <c r="E29" s="80">
        <v>6.75</v>
      </c>
      <c r="F29" s="80">
        <v>11</v>
      </c>
    </row>
    <row r="30" spans="1:21">
      <c r="A30" s="78">
        <v>42773</v>
      </c>
      <c r="B30" s="80">
        <v>10</v>
      </c>
      <c r="C30" s="80">
        <v>6.25</v>
      </c>
      <c r="D30" s="80">
        <v>13</v>
      </c>
      <c r="E30" s="80">
        <v>6.75</v>
      </c>
      <c r="F30" s="80">
        <v>11</v>
      </c>
    </row>
    <row r="31" spans="1:21">
      <c r="A31" s="78">
        <v>42774</v>
      </c>
      <c r="B31" s="80">
        <v>10</v>
      </c>
      <c r="C31" s="80">
        <v>6.25</v>
      </c>
      <c r="D31" s="80">
        <v>13</v>
      </c>
      <c r="E31" s="80">
        <v>6.75</v>
      </c>
      <c r="F31" s="80">
        <v>11</v>
      </c>
    </row>
    <row r="32" spans="1:21">
      <c r="A32" s="78">
        <v>42775</v>
      </c>
      <c r="B32" s="80">
        <v>10</v>
      </c>
      <c r="C32" s="80">
        <v>6.25</v>
      </c>
      <c r="D32" s="80">
        <v>13</v>
      </c>
      <c r="E32" s="80">
        <v>6.75</v>
      </c>
      <c r="F32" s="80">
        <v>11</v>
      </c>
    </row>
    <row r="33" spans="1:6">
      <c r="A33" s="78">
        <v>42776</v>
      </c>
      <c r="B33" s="80">
        <v>10</v>
      </c>
      <c r="C33" s="80">
        <v>6.25</v>
      </c>
      <c r="D33" s="80">
        <v>13</v>
      </c>
      <c r="E33" s="80">
        <v>6.75</v>
      </c>
      <c r="F33" s="80">
        <v>11</v>
      </c>
    </row>
    <row r="34" spans="1:6">
      <c r="A34" s="78">
        <v>42779</v>
      </c>
      <c r="B34" s="80">
        <v>10</v>
      </c>
      <c r="C34" s="80">
        <v>6.25</v>
      </c>
      <c r="D34" s="80">
        <v>13</v>
      </c>
      <c r="E34" s="80">
        <v>6.75</v>
      </c>
      <c r="F34" s="80">
        <v>11</v>
      </c>
    </row>
    <row r="35" spans="1:6">
      <c r="A35" s="78">
        <v>42780</v>
      </c>
      <c r="B35" s="80">
        <v>10</v>
      </c>
      <c r="C35" s="80">
        <v>6.25</v>
      </c>
      <c r="D35" s="80">
        <v>13</v>
      </c>
      <c r="E35" s="80">
        <v>6.75</v>
      </c>
      <c r="F35" s="80">
        <v>11</v>
      </c>
    </row>
    <row r="36" spans="1:6">
      <c r="A36" s="78">
        <v>42781</v>
      </c>
      <c r="B36" s="80">
        <v>10</v>
      </c>
      <c r="C36" s="80">
        <v>6.25</v>
      </c>
      <c r="D36" s="80">
        <v>13</v>
      </c>
      <c r="E36" s="80">
        <v>6.75</v>
      </c>
      <c r="F36" s="80">
        <v>11</v>
      </c>
    </row>
    <row r="37" spans="1:6">
      <c r="A37" s="78">
        <v>42782</v>
      </c>
      <c r="B37" s="80">
        <v>10</v>
      </c>
      <c r="C37" s="80">
        <v>6.25</v>
      </c>
      <c r="D37" s="80">
        <v>13</v>
      </c>
      <c r="E37" s="80">
        <v>6.75</v>
      </c>
      <c r="F37" s="80">
        <v>11</v>
      </c>
    </row>
    <row r="38" spans="1:6">
      <c r="A38" s="78">
        <v>42783</v>
      </c>
      <c r="B38" s="80">
        <v>10</v>
      </c>
      <c r="C38" s="80">
        <v>6.25</v>
      </c>
      <c r="D38" s="80">
        <v>13</v>
      </c>
      <c r="E38" s="80">
        <v>6.75</v>
      </c>
      <c r="F38" s="80">
        <v>11</v>
      </c>
    </row>
    <row r="39" spans="1:6">
      <c r="A39" s="78">
        <v>42786</v>
      </c>
      <c r="B39" s="80">
        <v>10</v>
      </c>
      <c r="C39" s="80">
        <v>6.25</v>
      </c>
      <c r="D39" s="80">
        <v>13</v>
      </c>
      <c r="E39" s="80">
        <v>6.75</v>
      </c>
      <c r="F39" s="80">
        <v>11</v>
      </c>
    </row>
    <row r="40" spans="1:6">
      <c r="A40" s="78">
        <v>42787</v>
      </c>
      <c r="B40" s="80">
        <v>10</v>
      </c>
      <c r="C40" s="80">
        <v>6.25</v>
      </c>
      <c r="D40" s="80">
        <v>13</v>
      </c>
      <c r="E40" s="80">
        <v>6.75</v>
      </c>
      <c r="F40" s="80">
        <v>11</v>
      </c>
    </row>
    <row r="41" spans="1:6">
      <c r="A41" s="78">
        <v>42788</v>
      </c>
      <c r="B41" s="80">
        <v>10</v>
      </c>
      <c r="C41" s="80">
        <v>6.25</v>
      </c>
      <c r="D41" s="80">
        <v>13</v>
      </c>
      <c r="E41" s="80">
        <v>6.75</v>
      </c>
      <c r="F41" s="80">
        <v>11</v>
      </c>
    </row>
    <row r="42" spans="1:6">
      <c r="A42" s="78">
        <v>42789</v>
      </c>
      <c r="B42" s="80">
        <v>10</v>
      </c>
      <c r="C42" s="80">
        <v>6.25</v>
      </c>
      <c r="D42" s="80">
        <v>13</v>
      </c>
      <c r="E42" s="80">
        <v>6.75</v>
      </c>
      <c r="F42" s="80">
        <v>11</v>
      </c>
    </row>
    <row r="43" spans="1:6">
      <c r="A43" s="78">
        <v>42790</v>
      </c>
      <c r="B43" s="80">
        <v>10</v>
      </c>
      <c r="C43" s="80">
        <v>6.25</v>
      </c>
      <c r="D43" s="80">
        <v>13</v>
      </c>
      <c r="E43" s="80">
        <v>6.75</v>
      </c>
      <c r="F43" s="80">
        <v>11</v>
      </c>
    </row>
    <row r="44" spans="1:6">
      <c r="A44" s="78">
        <v>42793</v>
      </c>
      <c r="B44" s="80">
        <v>10</v>
      </c>
      <c r="C44" s="80">
        <v>6.25</v>
      </c>
      <c r="D44" s="80">
        <v>13</v>
      </c>
      <c r="E44" s="80">
        <v>6.75</v>
      </c>
      <c r="F44" s="80">
        <v>11</v>
      </c>
    </row>
    <row r="45" spans="1:6">
      <c r="A45" s="78">
        <v>42794</v>
      </c>
      <c r="B45" s="80">
        <v>10</v>
      </c>
      <c r="C45" s="80">
        <v>6.25</v>
      </c>
      <c r="D45" s="80">
        <v>12.25</v>
      </c>
      <c r="E45" s="80">
        <v>6.75</v>
      </c>
      <c r="F45" s="80">
        <v>11</v>
      </c>
    </row>
    <row r="46" spans="1:6">
      <c r="A46" s="78">
        <v>42795</v>
      </c>
      <c r="B46" s="80">
        <v>10</v>
      </c>
      <c r="C46" s="80">
        <v>6.25</v>
      </c>
      <c r="D46" s="80">
        <v>12.25</v>
      </c>
      <c r="E46" s="80">
        <v>6.75</v>
      </c>
      <c r="F46" s="80">
        <v>11</v>
      </c>
    </row>
    <row r="47" spans="1:6">
      <c r="A47" s="78">
        <v>42796</v>
      </c>
      <c r="B47" s="80">
        <v>10</v>
      </c>
      <c r="C47" s="80">
        <v>6.25</v>
      </c>
      <c r="D47" s="80">
        <v>12.25</v>
      </c>
      <c r="E47" s="80">
        <v>6.75</v>
      </c>
      <c r="F47" s="80">
        <v>11</v>
      </c>
    </row>
    <row r="48" spans="1:6">
      <c r="A48" s="78">
        <v>42797</v>
      </c>
      <c r="B48" s="80">
        <v>10</v>
      </c>
      <c r="C48" s="80">
        <v>6.25</v>
      </c>
      <c r="D48" s="80">
        <v>12.25</v>
      </c>
      <c r="E48" s="80">
        <v>6.75</v>
      </c>
      <c r="F48" s="80">
        <v>11</v>
      </c>
    </row>
    <row r="49" spans="1:6">
      <c r="A49" s="78">
        <v>42800</v>
      </c>
      <c r="B49" s="80">
        <v>10</v>
      </c>
      <c r="C49" s="80">
        <v>6.25</v>
      </c>
      <c r="D49" s="80">
        <v>12.25</v>
      </c>
      <c r="E49" s="80">
        <v>6.75</v>
      </c>
      <c r="F49" s="80">
        <v>11</v>
      </c>
    </row>
    <row r="50" spans="1:6">
      <c r="A50" s="78">
        <v>42801</v>
      </c>
      <c r="B50" s="80">
        <v>10</v>
      </c>
      <c r="C50" s="80">
        <v>6.25</v>
      </c>
      <c r="D50" s="80">
        <v>12.25</v>
      </c>
      <c r="E50" s="80">
        <v>6.75</v>
      </c>
      <c r="F50" s="80">
        <v>11</v>
      </c>
    </row>
    <row r="51" spans="1:6">
      <c r="A51" s="78">
        <v>42802</v>
      </c>
      <c r="B51" s="80">
        <v>10</v>
      </c>
      <c r="C51" s="80">
        <v>6.25</v>
      </c>
      <c r="D51" s="80">
        <v>12.25</v>
      </c>
      <c r="E51" s="80">
        <v>6.75</v>
      </c>
      <c r="F51" s="80">
        <v>11</v>
      </c>
    </row>
    <row r="52" spans="1:6">
      <c r="A52" s="78">
        <v>42803</v>
      </c>
      <c r="B52" s="80">
        <v>10</v>
      </c>
      <c r="C52" s="80">
        <v>6.25</v>
      </c>
      <c r="D52" s="80">
        <v>12.25</v>
      </c>
      <c r="E52" s="80">
        <v>6.75</v>
      </c>
      <c r="F52" s="80">
        <v>11</v>
      </c>
    </row>
    <row r="53" spans="1:6">
      <c r="A53" s="78">
        <v>42804</v>
      </c>
      <c r="B53" s="80">
        <v>10</v>
      </c>
      <c r="C53" s="80">
        <v>6.25</v>
      </c>
      <c r="D53" s="80">
        <v>12.25</v>
      </c>
      <c r="E53" s="80">
        <v>6.75</v>
      </c>
      <c r="F53" s="80">
        <v>11</v>
      </c>
    </row>
    <row r="54" spans="1:6">
      <c r="A54" s="78">
        <v>42807</v>
      </c>
      <c r="B54" s="80">
        <v>10</v>
      </c>
      <c r="C54" s="80">
        <v>6.25</v>
      </c>
      <c r="D54" s="80">
        <v>12.25</v>
      </c>
      <c r="E54" s="80">
        <v>6.75</v>
      </c>
      <c r="F54" s="80">
        <v>11</v>
      </c>
    </row>
    <row r="55" spans="1:6">
      <c r="A55" s="78">
        <v>42808</v>
      </c>
      <c r="B55" s="80">
        <v>10</v>
      </c>
      <c r="C55" s="80">
        <v>6.25</v>
      </c>
      <c r="D55" s="80">
        <v>12.25</v>
      </c>
      <c r="E55" s="80">
        <v>6.75</v>
      </c>
      <c r="F55" s="80">
        <v>11</v>
      </c>
    </row>
    <row r="56" spans="1:6">
      <c r="A56" s="78">
        <v>42809</v>
      </c>
      <c r="B56" s="80">
        <v>10</v>
      </c>
      <c r="C56" s="80">
        <v>6.25</v>
      </c>
      <c r="D56" s="80">
        <v>12.25</v>
      </c>
      <c r="E56" s="80">
        <v>6.75</v>
      </c>
      <c r="F56" s="80">
        <v>11</v>
      </c>
    </row>
    <row r="57" spans="1:6">
      <c r="A57" s="78">
        <v>42810</v>
      </c>
      <c r="B57" s="80">
        <v>10</v>
      </c>
      <c r="C57" s="80">
        <v>6.25</v>
      </c>
      <c r="D57" s="80">
        <v>12.25</v>
      </c>
      <c r="E57" s="80">
        <v>6.75</v>
      </c>
      <c r="F57" s="80">
        <v>11</v>
      </c>
    </row>
    <row r="58" spans="1:6">
      <c r="A58" s="78">
        <v>42811</v>
      </c>
      <c r="B58" s="80">
        <v>10</v>
      </c>
      <c r="C58" s="80">
        <v>6.25</v>
      </c>
      <c r="D58" s="80">
        <v>12.25</v>
      </c>
      <c r="E58" s="80">
        <v>6.75</v>
      </c>
      <c r="F58" s="80">
        <v>11.75</v>
      </c>
    </row>
    <row r="59" spans="1:6">
      <c r="A59" s="78">
        <v>42814</v>
      </c>
      <c r="B59" s="80">
        <v>10</v>
      </c>
      <c r="C59" s="80">
        <v>6.25</v>
      </c>
      <c r="D59" s="80">
        <v>12.25</v>
      </c>
      <c r="E59" s="80">
        <v>6.75</v>
      </c>
      <c r="F59" s="80">
        <v>11.75</v>
      </c>
    </row>
    <row r="60" spans="1:6">
      <c r="A60" s="78">
        <v>42815</v>
      </c>
      <c r="B60" s="80">
        <v>10</v>
      </c>
      <c r="C60" s="80">
        <v>6.25</v>
      </c>
      <c r="D60" s="80">
        <v>12.25</v>
      </c>
      <c r="E60" s="80">
        <v>6.75</v>
      </c>
      <c r="F60" s="80">
        <v>11.75</v>
      </c>
    </row>
    <row r="61" spans="1:6">
      <c r="A61" s="78">
        <v>42816</v>
      </c>
      <c r="B61" s="80">
        <v>10</v>
      </c>
      <c r="C61" s="80">
        <v>6.25</v>
      </c>
      <c r="D61" s="80">
        <v>12.25</v>
      </c>
      <c r="E61" s="80">
        <v>6.75</v>
      </c>
      <c r="F61" s="80">
        <v>11.75</v>
      </c>
    </row>
    <row r="62" spans="1:6">
      <c r="A62" s="78">
        <v>42817</v>
      </c>
      <c r="B62" s="80">
        <v>10</v>
      </c>
      <c r="C62" s="80">
        <v>6.25</v>
      </c>
      <c r="D62" s="80">
        <v>12.25</v>
      </c>
      <c r="E62" s="80">
        <v>6.75</v>
      </c>
      <c r="F62" s="80">
        <v>11.75</v>
      </c>
    </row>
    <row r="63" spans="1:6">
      <c r="A63" s="78">
        <v>42818</v>
      </c>
      <c r="B63" s="80">
        <v>10</v>
      </c>
      <c r="C63" s="80">
        <v>6.25</v>
      </c>
      <c r="D63" s="80">
        <v>12.25</v>
      </c>
      <c r="E63" s="80">
        <v>6.75</v>
      </c>
      <c r="F63" s="80">
        <v>11.75</v>
      </c>
    </row>
    <row r="64" spans="1:6">
      <c r="A64" s="78">
        <v>42821</v>
      </c>
      <c r="B64" s="80">
        <v>9.75</v>
      </c>
      <c r="C64" s="80">
        <v>6.25</v>
      </c>
      <c r="D64" s="80">
        <v>12.25</v>
      </c>
      <c r="E64" s="80">
        <v>6.75</v>
      </c>
      <c r="F64" s="80">
        <v>11.75</v>
      </c>
    </row>
    <row r="65" spans="1:6">
      <c r="A65" s="78">
        <v>42822</v>
      </c>
      <c r="B65" s="80">
        <v>9.75</v>
      </c>
      <c r="C65" s="80">
        <v>6.25</v>
      </c>
      <c r="D65" s="80">
        <v>12.25</v>
      </c>
      <c r="E65" s="80">
        <v>6.75</v>
      </c>
      <c r="F65" s="80">
        <v>11.75</v>
      </c>
    </row>
    <row r="66" spans="1:6">
      <c r="A66" s="78">
        <v>42823</v>
      </c>
      <c r="B66" s="80">
        <v>9.75</v>
      </c>
      <c r="C66" s="80">
        <v>6.25</v>
      </c>
      <c r="D66" s="80">
        <v>12.25</v>
      </c>
      <c r="E66" s="80">
        <v>6.75</v>
      </c>
      <c r="F66" s="80">
        <v>11.75</v>
      </c>
    </row>
    <row r="67" spans="1:6">
      <c r="A67" s="78">
        <v>42824</v>
      </c>
      <c r="B67" s="80">
        <v>9.75</v>
      </c>
      <c r="C67" s="80">
        <v>6.25</v>
      </c>
      <c r="D67" s="80">
        <v>12.25</v>
      </c>
      <c r="E67" s="80">
        <v>6.75</v>
      </c>
      <c r="F67" s="80">
        <v>11.75</v>
      </c>
    </row>
    <row r="68" spans="1:6">
      <c r="A68" s="78">
        <v>42825</v>
      </c>
      <c r="B68" s="80">
        <v>9.75</v>
      </c>
      <c r="C68" s="80">
        <v>6.25</v>
      </c>
      <c r="D68" s="80">
        <v>12.25</v>
      </c>
      <c r="E68" s="80">
        <v>6.75</v>
      </c>
      <c r="F68" s="80">
        <v>11.75</v>
      </c>
    </row>
    <row r="69" spans="1:6">
      <c r="A69" s="78">
        <v>42828</v>
      </c>
      <c r="B69" s="80">
        <v>9.75</v>
      </c>
      <c r="C69" s="80">
        <v>6.25</v>
      </c>
      <c r="D69" s="80">
        <v>12.25</v>
      </c>
      <c r="E69" s="80">
        <v>6.75</v>
      </c>
      <c r="F69" s="80">
        <v>11.75</v>
      </c>
    </row>
    <row r="70" spans="1:6">
      <c r="A70" s="78">
        <v>42829</v>
      </c>
      <c r="B70" s="80">
        <v>9.75</v>
      </c>
      <c r="C70" s="80">
        <v>6.25</v>
      </c>
      <c r="D70" s="80">
        <v>12.25</v>
      </c>
      <c r="E70" s="80">
        <v>6.75</v>
      </c>
      <c r="F70" s="80">
        <v>11.75</v>
      </c>
    </row>
    <row r="71" spans="1:6">
      <c r="A71" s="78">
        <v>42830</v>
      </c>
      <c r="B71" s="80">
        <v>9.75</v>
      </c>
      <c r="C71" s="80">
        <v>6.25</v>
      </c>
      <c r="D71" s="80">
        <v>12.25</v>
      </c>
      <c r="E71" s="80">
        <v>6.75</v>
      </c>
      <c r="F71" s="80">
        <v>11.75</v>
      </c>
    </row>
    <row r="72" spans="1:6">
      <c r="A72" s="78">
        <v>42831</v>
      </c>
      <c r="B72" s="80">
        <v>9.75</v>
      </c>
      <c r="C72" s="80">
        <v>6.25</v>
      </c>
      <c r="D72" s="80">
        <v>12.25</v>
      </c>
      <c r="E72" s="80">
        <v>6.75</v>
      </c>
      <c r="F72" s="80">
        <v>11.75</v>
      </c>
    </row>
    <row r="73" spans="1:6">
      <c r="A73" s="78">
        <v>42832</v>
      </c>
      <c r="B73" s="80">
        <v>9.75</v>
      </c>
      <c r="C73" s="80">
        <v>6.25</v>
      </c>
      <c r="D73" s="80">
        <v>12.25</v>
      </c>
      <c r="E73" s="80">
        <v>6.75</v>
      </c>
      <c r="F73" s="80">
        <v>11.75</v>
      </c>
    </row>
    <row r="74" spans="1:6">
      <c r="A74" s="78">
        <v>42835</v>
      </c>
      <c r="B74" s="80">
        <v>9.75</v>
      </c>
      <c r="C74" s="80">
        <v>6.25</v>
      </c>
      <c r="D74" s="80">
        <v>12.25</v>
      </c>
      <c r="E74" s="80">
        <v>6.75</v>
      </c>
      <c r="F74" s="80">
        <v>11.75</v>
      </c>
    </row>
    <row r="75" spans="1:6">
      <c r="A75" s="78">
        <v>42836</v>
      </c>
      <c r="B75" s="80">
        <v>9.75</v>
      </c>
      <c r="C75" s="80">
        <v>6.25</v>
      </c>
      <c r="D75" s="80">
        <v>12.25</v>
      </c>
      <c r="E75" s="80">
        <v>6.75</v>
      </c>
      <c r="F75" s="80">
        <v>11.75</v>
      </c>
    </row>
    <row r="76" spans="1:6">
      <c r="A76" s="78">
        <v>42837</v>
      </c>
      <c r="B76" s="80">
        <v>9.75</v>
      </c>
      <c r="C76" s="80">
        <v>6.25</v>
      </c>
      <c r="D76" s="80">
        <v>11.25</v>
      </c>
      <c r="E76" s="80">
        <v>6.75</v>
      </c>
      <c r="F76" s="80">
        <v>11.75</v>
      </c>
    </row>
    <row r="77" spans="1:6">
      <c r="A77" s="78">
        <v>42838</v>
      </c>
      <c r="B77" s="80">
        <v>9.75</v>
      </c>
      <c r="C77" s="80">
        <v>6.25</v>
      </c>
      <c r="D77" s="80">
        <v>11.25</v>
      </c>
      <c r="E77" s="80">
        <v>6.75</v>
      </c>
      <c r="F77" s="80">
        <v>11.75</v>
      </c>
    </row>
    <row r="78" spans="1:6">
      <c r="A78" s="78">
        <v>42839</v>
      </c>
      <c r="B78" s="80">
        <v>9.75</v>
      </c>
      <c r="C78" s="80">
        <v>6.25</v>
      </c>
      <c r="D78" s="80">
        <v>11.25</v>
      </c>
      <c r="E78" s="80">
        <v>6.75</v>
      </c>
      <c r="F78" s="80">
        <v>11.75</v>
      </c>
    </row>
    <row r="79" spans="1:6">
      <c r="A79" s="78">
        <v>42842</v>
      </c>
      <c r="B79" s="80">
        <v>9.75</v>
      </c>
      <c r="C79" s="80">
        <v>6.25</v>
      </c>
      <c r="D79" s="80">
        <v>11.25</v>
      </c>
      <c r="E79" s="80">
        <v>6.75</v>
      </c>
      <c r="F79" s="80">
        <v>11.75</v>
      </c>
    </row>
    <row r="80" spans="1:6">
      <c r="A80" s="78">
        <v>42843</v>
      </c>
      <c r="B80" s="80">
        <v>9.75</v>
      </c>
      <c r="C80" s="80">
        <v>6.25</v>
      </c>
      <c r="D80" s="80">
        <v>11.25</v>
      </c>
      <c r="E80" s="80">
        <v>6.75</v>
      </c>
      <c r="F80" s="80">
        <v>11.75</v>
      </c>
    </row>
    <row r="81" spans="1:6">
      <c r="A81" s="78">
        <v>42844</v>
      </c>
      <c r="B81" s="80">
        <v>9.75</v>
      </c>
      <c r="C81" s="80">
        <v>6.25</v>
      </c>
      <c r="D81" s="80">
        <v>11.25</v>
      </c>
      <c r="E81" s="80">
        <v>6.75</v>
      </c>
      <c r="F81" s="80">
        <v>11.75</v>
      </c>
    </row>
    <row r="82" spans="1:6">
      <c r="A82" s="78">
        <v>42845</v>
      </c>
      <c r="B82" s="80">
        <v>9.75</v>
      </c>
      <c r="C82" s="80">
        <v>6.25</v>
      </c>
      <c r="D82" s="80">
        <v>11.25</v>
      </c>
      <c r="E82" s="80">
        <v>6.75</v>
      </c>
      <c r="F82" s="80">
        <v>11.75</v>
      </c>
    </row>
    <row r="83" spans="1:6">
      <c r="A83" s="78">
        <v>42846</v>
      </c>
      <c r="B83" s="80">
        <v>9.75</v>
      </c>
      <c r="C83" s="80">
        <v>6.25</v>
      </c>
      <c r="D83" s="80">
        <v>11.25</v>
      </c>
      <c r="E83" s="80">
        <v>6.75</v>
      </c>
      <c r="F83" s="80">
        <v>11.75</v>
      </c>
    </row>
    <row r="84" spans="1:6">
      <c r="A84" s="78">
        <v>42849</v>
      </c>
      <c r="B84" s="80">
        <v>9.75</v>
      </c>
      <c r="C84" s="80">
        <v>6.25</v>
      </c>
      <c r="D84" s="80">
        <v>11.25</v>
      </c>
      <c r="E84" s="80">
        <v>6.75</v>
      </c>
      <c r="F84" s="80">
        <v>11.75</v>
      </c>
    </row>
    <row r="85" spans="1:6">
      <c r="A85" s="78">
        <v>42850</v>
      </c>
      <c r="B85" s="80">
        <v>9.75</v>
      </c>
      <c r="C85" s="80">
        <v>6.25</v>
      </c>
      <c r="D85" s="80">
        <v>11.25</v>
      </c>
      <c r="E85" s="80">
        <v>6.75</v>
      </c>
      <c r="F85" s="80">
        <v>11.75</v>
      </c>
    </row>
    <row r="86" spans="1:6">
      <c r="A86" s="78">
        <v>42851</v>
      </c>
      <c r="B86" s="80">
        <v>9.75</v>
      </c>
      <c r="C86" s="80">
        <v>6.25</v>
      </c>
      <c r="D86" s="80">
        <v>11.25</v>
      </c>
      <c r="E86" s="80">
        <v>6.75</v>
      </c>
      <c r="F86" s="80">
        <v>11.75</v>
      </c>
    </row>
    <row r="87" spans="1:6">
      <c r="A87" s="78">
        <v>42852</v>
      </c>
      <c r="B87" s="80">
        <v>9.75</v>
      </c>
      <c r="C87" s="80">
        <v>6.25</v>
      </c>
      <c r="D87" s="80">
        <v>11.25</v>
      </c>
      <c r="E87" s="80">
        <v>6.75</v>
      </c>
      <c r="F87" s="80">
        <v>12.25</v>
      </c>
    </row>
    <row r="88" spans="1:6">
      <c r="A88" s="78">
        <v>42853</v>
      </c>
      <c r="B88" s="80">
        <v>9.75</v>
      </c>
      <c r="C88" s="80">
        <v>6.25</v>
      </c>
      <c r="D88" s="80">
        <v>11.25</v>
      </c>
      <c r="E88" s="80">
        <v>6.75</v>
      </c>
      <c r="F88" s="80">
        <v>12.25</v>
      </c>
    </row>
    <row r="89" spans="1:6">
      <c r="A89" s="78">
        <v>42856</v>
      </c>
      <c r="B89" s="80">
        <v>9.75</v>
      </c>
      <c r="C89" s="80">
        <v>6.25</v>
      </c>
      <c r="D89" s="80">
        <v>11.25</v>
      </c>
      <c r="E89" s="80">
        <v>6.75</v>
      </c>
      <c r="F89" s="80">
        <v>12.25</v>
      </c>
    </row>
    <row r="90" spans="1:6">
      <c r="A90" s="78">
        <v>42857</v>
      </c>
      <c r="B90" s="80">
        <v>9.25</v>
      </c>
      <c r="C90" s="80">
        <v>6.25</v>
      </c>
      <c r="D90" s="80">
        <v>11.25</v>
      </c>
      <c r="E90" s="80">
        <v>7</v>
      </c>
      <c r="F90" s="80">
        <v>12.25</v>
      </c>
    </row>
    <row r="91" spans="1:6">
      <c r="A91" s="78">
        <v>42858</v>
      </c>
      <c r="B91" s="80">
        <v>9.25</v>
      </c>
      <c r="C91" s="80">
        <v>6.25</v>
      </c>
      <c r="D91" s="80">
        <v>11.25</v>
      </c>
      <c r="E91" s="80">
        <v>7</v>
      </c>
      <c r="F91" s="80">
        <v>12.25</v>
      </c>
    </row>
    <row r="92" spans="1:6">
      <c r="A92" s="78">
        <v>42859</v>
      </c>
      <c r="B92" s="80">
        <v>9.25</v>
      </c>
      <c r="C92" s="80">
        <v>6.25</v>
      </c>
      <c r="D92" s="80">
        <v>11.25</v>
      </c>
      <c r="E92" s="80">
        <v>7</v>
      </c>
      <c r="F92" s="80">
        <v>12.25</v>
      </c>
    </row>
    <row r="93" spans="1:6">
      <c r="A93" s="78">
        <v>42860</v>
      </c>
      <c r="B93" s="80">
        <v>9.25</v>
      </c>
      <c r="C93" s="80">
        <v>6.25</v>
      </c>
      <c r="D93" s="80">
        <v>11.25</v>
      </c>
      <c r="E93" s="80">
        <v>7</v>
      </c>
      <c r="F93" s="80">
        <v>12.25</v>
      </c>
    </row>
    <row r="94" spans="1:6">
      <c r="A94" s="78">
        <v>42863</v>
      </c>
      <c r="B94" s="80">
        <v>9.25</v>
      </c>
      <c r="C94" s="80">
        <v>6.25</v>
      </c>
      <c r="D94" s="80">
        <v>11.25</v>
      </c>
      <c r="E94" s="80">
        <v>7</v>
      </c>
      <c r="F94" s="80">
        <v>12.25</v>
      </c>
    </row>
    <row r="95" spans="1:6">
      <c r="A95" s="78">
        <v>42864</v>
      </c>
      <c r="B95" s="80">
        <v>9.25</v>
      </c>
      <c r="C95" s="80">
        <v>6.25</v>
      </c>
      <c r="D95" s="80">
        <v>11.25</v>
      </c>
      <c r="E95" s="80">
        <v>7</v>
      </c>
      <c r="F95" s="80">
        <v>12.25</v>
      </c>
    </row>
    <row r="96" spans="1:6">
      <c r="A96" s="78">
        <v>42865</v>
      </c>
      <c r="B96" s="80">
        <v>9.25</v>
      </c>
      <c r="C96" s="80">
        <v>6.25</v>
      </c>
      <c r="D96" s="80">
        <v>11.25</v>
      </c>
      <c r="E96" s="80">
        <v>7</v>
      </c>
      <c r="F96" s="80">
        <v>12.25</v>
      </c>
    </row>
    <row r="97" spans="1:6">
      <c r="A97" s="78">
        <v>42866</v>
      </c>
      <c r="B97" s="80">
        <v>9.25</v>
      </c>
      <c r="C97" s="80">
        <v>6.25</v>
      </c>
      <c r="D97" s="80">
        <v>11.25</v>
      </c>
      <c r="E97" s="80">
        <v>7</v>
      </c>
      <c r="F97" s="80">
        <v>12.25</v>
      </c>
    </row>
    <row r="98" spans="1:6">
      <c r="A98" s="78">
        <v>42867</v>
      </c>
      <c r="B98" s="80">
        <v>9.25</v>
      </c>
      <c r="C98" s="80">
        <v>6.25</v>
      </c>
      <c r="D98" s="80">
        <v>11.25</v>
      </c>
      <c r="E98" s="80">
        <v>7</v>
      </c>
      <c r="F98" s="80">
        <v>12.25</v>
      </c>
    </row>
    <row r="99" spans="1:6">
      <c r="A99" s="78">
        <v>42870</v>
      </c>
      <c r="B99" s="80">
        <v>9.25</v>
      </c>
      <c r="C99" s="80">
        <v>6.25</v>
      </c>
      <c r="D99" s="80">
        <v>11.25</v>
      </c>
      <c r="E99" s="80">
        <v>7</v>
      </c>
      <c r="F99" s="80">
        <v>12.25</v>
      </c>
    </row>
    <row r="100" spans="1:6">
      <c r="A100" s="78">
        <v>42871</v>
      </c>
      <c r="B100" s="80">
        <v>9.25</v>
      </c>
      <c r="C100" s="80">
        <v>6.25</v>
      </c>
      <c r="D100" s="80">
        <v>11.25</v>
      </c>
      <c r="E100" s="80">
        <v>7</v>
      </c>
      <c r="F100" s="80">
        <v>12.25</v>
      </c>
    </row>
    <row r="101" spans="1:6">
      <c r="A101" s="78">
        <v>42872</v>
      </c>
      <c r="B101" s="80">
        <v>9.25</v>
      </c>
      <c r="C101" s="80">
        <v>6.25</v>
      </c>
      <c r="D101" s="80">
        <v>11.25</v>
      </c>
      <c r="E101" s="80">
        <v>7</v>
      </c>
      <c r="F101" s="80">
        <v>12.25</v>
      </c>
    </row>
    <row r="102" spans="1:6">
      <c r="A102" s="78">
        <v>42873</v>
      </c>
      <c r="B102" s="80">
        <v>9.25</v>
      </c>
      <c r="C102" s="80">
        <v>6.25</v>
      </c>
      <c r="D102" s="80">
        <v>11.25</v>
      </c>
      <c r="E102" s="80">
        <v>7</v>
      </c>
      <c r="F102" s="80">
        <v>12.25</v>
      </c>
    </row>
    <row r="103" spans="1:6">
      <c r="A103" s="78">
        <v>42874</v>
      </c>
      <c r="B103" s="80">
        <v>9.25</v>
      </c>
      <c r="C103" s="80">
        <v>6.25</v>
      </c>
      <c r="D103" s="80">
        <v>11.25</v>
      </c>
      <c r="E103" s="80">
        <v>7</v>
      </c>
      <c r="F103" s="80">
        <v>12.25</v>
      </c>
    </row>
    <row r="104" spans="1:6">
      <c r="A104" s="78">
        <v>42877</v>
      </c>
      <c r="B104" s="80">
        <v>9.25</v>
      </c>
      <c r="C104" s="80">
        <v>6.25</v>
      </c>
      <c r="D104" s="80">
        <v>10.25</v>
      </c>
      <c r="E104" s="80">
        <v>7</v>
      </c>
      <c r="F104" s="80">
        <v>12.25</v>
      </c>
    </row>
    <row r="105" spans="1:6">
      <c r="A105" s="78">
        <v>42878</v>
      </c>
      <c r="B105" s="80">
        <v>9.25</v>
      </c>
      <c r="C105" s="80">
        <v>6.25</v>
      </c>
      <c r="D105" s="80">
        <v>10.25</v>
      </c>
      <c r="E105" s="80">
        <v>7</v>
      </c>
      <c r="F105" s="80">
        <v>12.25</v>
      </c>
    </row>
    <row r="106" spans="1:6">
      <c r="A106" s="78">
        <v>42879</v>
      </c>
      <c r="B106" s="80">
        <v>9.25</v>
      </c>
      <c r="C106" s="80">
        <v>6.25</v>
      </c>
      <c r="D106" s="80">
        <v>10.25</v>
      </c>
      <c r="E106" s="80">
        <v>7</v>
      </c>
      <c r="F106" s="80">
        <v>12.25</v>
      </c>
    </row>
    <row r="107" spans="1:6">
      <c r="A107" s="78">
        <v>42880</v>
      </c>
      <c r="B107" s="80">
        <v>9.25</v>
      </c>
      <c r="C107" s="80">
        <v>6.25</v>
      </c>
      <c r="D107" s="80">
        <v>10.25</v>
      </c>
      <c r="E107" s="80">
        <v>7</v>
      </c>
      <c r="F107" s="80">
        <v>12.25</v>
      </c>
    </row>
    <row r="108" spans="1:6">
      <c r="A108" s="78">
        <v>42881</v>
      </c>
      <c r="B108" s="80">
        <v>9.25</v>
      </c>
      <c r="C108" s="80">
        <v>6.25</v>
      </c>
      <c r="D108" s="80">
        <v>10.25</v>
      </c>
      <c r="E108" s="80">
        <v>7</v>
      </c>
      <c r="F108" s="80">
        <v>12.25</v>
      </c>
    </row>
    <row r="109" spans="1:6">
      <c r="A109" s="78">
        <v>42884</v>
      </c>
      <c r="B109" s="80">
        <v>9.25</v>
      </c>
      <c r="C109" s="80">
        <v>6.25</v>
      </c>
      <c r="D109" s="80">
        <v>10.25</v>
      </c>
      <c r="E109" s="80">
        <v>7</v>
      </c>
      <c r="F109" s="80">
        <v>12.25</v>
      </c>
    </row>
    <row r="110" spans="1:6">
      <c r="A110" s="78">
        <v>42885</v>
      </c>
      <c r="B110" s="80">
        <v>9.25</v>
      </c>
      <c r="C110" s="80">
        <v>6.25</v>
      </c>
      <c r="D110" s="80">
        <v>10.25</v>
      </c>
      <c r="E110" s="80">
        <v>7</v>
      </c>
      <c r="F110" s="80">
        <v>12.25</v>
      </c>
    </row>
    <row r="111" spans="1:6">
      <c r="A111" s="78">
        <v>42886</v>
      </c>
      <c r="B111" s="80">
        <v>9.25</v>
      </c>
      <c r="C111" s="80">
        <v>6.25</v>
      </c>
      <c r="D111" s="80">
        <v>10.25</v>
      </c>
      <c r="E111" s="80">
        <v>7</v>
      </c>
      <c r="F111" s="80">
        <v>12.25</v>
      </c>
    </row>
    <row r="112" spans="1:6">
      <c r="A112" s="78">
        <v>42887</v>
      </c>
      <c r="B112" s="80">
        <v>9.25</v>
      </c>
      <c r="C112" s="80">
        <v>6.25</v>
      </c>
      <c r="D112" s="80">
        <v>10.25</v>
      </c>
      <c r="E112" s="80">
        <v>7</v>
      </c>
      <c r="F112" s="80">
        <v>12.25</v>
      </c>
    </row>
    <row r="113" spans="1:6">
      <c r="A113" s="78">
        <v>42888</v>
      </c>
      <c r="B113" s="80">
        <v>9.25</v>
      </c>
      <c r="C113" s="80">
        <v>6.25</v>
      </c>
      <c r="D113" s="80">
        <v>10.25</v>
      </c>
      <c r="E113" s="80">
        <v>7</v>
      </c>
      <c r="F113" s="80">
        <v>12.25</v>
      </c>
    </row>
    <row r="114" spans="1:6">
      <c r="A114" s="78">
        <v>42891</v>
      </c>
      <c r="B114" s="80">
        <v>9.25</v>
      </c>
      <c r="C114" s="80">
        <v>6.25</v>
      </c>
      <c r="D114" s="80">
        <v>10.25</v>
      </c>
      <c r="E114" s="80">
        <v>7</v>
      </c>
      <c r="F114" s="80">
        <v>12.25</v>
      </c>
    </row>
    <row r="115" spans="1:6">
      <c r="A115" s="78">
        <v>42892</v>
      </c>
      <c r="B115" s="80">
        <v>9.25</v>
      </c>
      <c r="C115" s="80">
        <v>6.25</v>
      </c>
      <c r="D115" s="80">
        <v>10.25</v>
      </c>
      <c r="E115" s="80">
        <v>7</v>
      </c>
      <c r="F115" s="80">
        <v>12.25</v>
      </c>
    </row>
    <row r="116" spans="1:6">
      <c r="A116" s="78">
        <v>42893</v>
      </c>
      <c r="B116" s="80">
        <v>9.25</v>
      </c>
      <c r="C116" s="80">
        <v>6.25</v>
      </c>
      <c r="D116" s="80">
        <v>10.25</v>
      </c>
      <c r="E116" s="80">
        <v>7</v>
      </c>
      <c r="F116" s="80">
        <v>12.25</v>
      </c>
    </row>
    <row r="117" spans="1:6">
      <c r="A117" s="78">
        <v>42894</v>
      </c>
      <c r="B117" s="80">
        <v>9.25</v>
      </c>
      <c r="C117" s="80">
        <v>6.25</v>
      </c>
      <c r="D117" s="80">
        <v>10.25</v>
      </c>
      <c r="E117" s="80">
        <v>7</v>
      </c>
      <c r="F117" s="80">
        <v>12.25</v>
      </c>
    </row>
    <row r="118" spans="1:6">
      <c r="A118" s="78">
        <v>42895</v>
      </c>
      <c r="B118" s="80">
        <v>9.25</v>
      </c>
      <c r="C118" s="80">
        <v>6.25</v>
      </c>
      <c r="D118" s="80">
        <v>10.25</v>
      </c>
      <c r="E118" s="80">
        <v>7</v>
      </c>
      <c r="F118" s="80">
        <v>12.25</v>
      </c>
    </row>
    <row r="119" spans="1:6">
      <c r="A119" s="78">
        <v>42898</v>
      </c>
      <c r="B119" s="80">
        <v>9.25</v>
      </c>
      <c r="C119" s="80">
        <v>6.25</v>
      </c>
      <c r="D119" s="80">
        <v>10.25</v>
      </c>
      <c r="E119" s="80">
        <v>7</v>
      </c>
      <c r="F119" s="80">
        <v>12.25</v>
      </c>
    </row>
    <row r="120" spans="1:6">
      <c r="A120" s="78">
        <v>42899</v>
      </c>
      <c r="B120" s="80">
        <v>9.25</v>
      </c>
      <c r="C120" s="80">
        <v>6.25</v>
      </c>
      <c r="D120" s="80">
        <v>10.25</v>
      </c>
      <c r="E120" s="80">
        <v>7</v>
      </c>
      <c r="F120" s="80">
        <v>12.25</v>
      </c>
    </row>
    <row r="121" spans="1:6">
      <c r="A121" s="78">
        <v>42900</v>
      </c>
      <c r="B121" s="80">
        <v>9.25</v>
      </c>
      <c r="C121" s="80">
        <v>6.25</v>
      </c>
      <c r="D121" s="80">
        <v>10.25</v>
      </c>
      <c r="E121" s="80">
        <v>7</v>
      </c>
      <c r="F121" s="80">
        <v>12.25</v>
      </c>
    </row>
    <row r="122" spans="1:6">
      <c r="A122" s="78">
        <v>42901</v>
      </c>
      <c r="B122" s="80">
        <v>9.25</v>
      </c>
      <c r="C122" s="80">
        <v>6.25</v>
      </c>
      <c r="D122" s="80">
        <v>10.25</v>
      </c>
      <c r="E122" s="80">
        <v>7</v>
      </c>
      <c r="F122" s="80">
        <v>12.25</v>
      </c>
    </row>
    <row r="123" spans="1:6">
      <c r="A123" s="78">
        <v>42902</v>
      </c>
      <c r="B123" s="80">
        <v>9.25</v>
      </c>
      <c r="C123" s="80">
        <v>6.25</v>
      </c>
      <c r="D123" s="80">
        <v>10.25</v>
      </c>
      <c r="E123" s="80">
        <v>7</v>
      </c>
      <c r="F123" s="80">
        <v>12.25</v>
      </c>
    </row>
    <row r="124" spans="1:6">
      <c r="A124" s="78">
        <v>42905</v>
      </c>
      <c r="B124" s="80">
        <v>9</v>
      </c>
      <c r="C124" s="80">
        <v>6.25</v>
      </c>
      <c r="D124" s="80">
        <v>10.25</v>
      </c>
      <c r="E124" s="80">
        <v>7</v>
      </c>
      <c r="F124" s="80">
        <v>12.25</v>
      </c>
    </row>
    <row r="125" spans="1:6">
      <c r="A125" s="78">
        <v>42906</v>
      </c>
      <c r="B125" s="80">
        <v>9</v>
      </c>
      <c r="C125" s="80">
        <v>6.25</v>
      </c>
      <c r="D125" s="80">
        <v>10.25</v>
      </c>
      <c r="E125" s="80">
        <v>7</v>
      </c>
      <c r="F125" s="80">
        <v>12.25</v>
      </c>
    </row>
    <row r="126" spans="1:6">
      <c r="A126" s="78">
        <v>42907</v>
      </c>
      <c r="B126" s="80">
        <v>9</v>
      </c>
      <c r="C126" s="80">
        <v>6.25</v>
      </c>
      <c r="D126" s="80">
        <v>10.25</v>
      </c>
      <c r="E126" s="80">
        <v>7</v>
      </c>
      <c r="F126" s="80">
        <v>12.25</v>
      </c>
    </row>
    <row r="127" spans="1:6">
      <c r="A127" s="78">
        <v>42908</v>
      </c>
      <c r="B127" s="80">
        <v>9</v>
      </c>
      <c r="C127" s="80">
        <v>6.25</v>
      </c>
      <c r="D127" s="80">
        <v>10.25</v>
      </c>
      <c r="E127" s="80">
        <v>7</v>
      </c>
      <c r="F127" s="80">
        <v>12.25</v>
      </c>
    </row>
    <row r="128" spans="1:6">
      <c r="A128" s="78">
        <v>42909</v>
      </c>
      <c r="B128" s="80">
        <v>9</v>
      </c>
      <c r="C128" s="80">
        <v>6.25</v>
      </c>
      <c r="D128" s="80">
        <v>10.25</v>
      </c>
      <c r="E128" s="80">
        <v>7</v>
      </c>
      <c r="F128" s="80">
        <v>12.25</v>
      </c>
    </row>
    <row r="129" spans="1:6">
      <c r="A129" s="78">
        <v>42912</v>
      </c>
      <c r="B129" s="80">
        <v>9</v>
      </c>
      <c r="C129" s="80">
        <v>6.25</v>
      </c>
      <c r="D129" s="80">
        <v>10.25</v>
      </c>
      <c r="E129" s="80">
        <v>7</v>
      </c>
      <c r="F129" s="80">
        <v>12.25</v>
      </c>
    </row>
    <row r="130" spans="1:6">
      <c r="A130" s="78">
        <v>42913</v>
      </c>
      <c r="B130" s="80">
        <v>9</v>
      </c>
      <c r="C130" s="80">
        <v>6.25</v>
      </c>
      <c r="D130" s="80">
        <v>10.25</v>
      </c>
      <c r="E130" s="80">
        <v>7</v>
      </c>
      <c r="F130" s="80">
        <v>12.25</v>
      </c>
    </row>
    <row r="131" spans="1:6">
      <c r="A131" s="78">
        <v>42914</v>
      </c>
      <c r="B131" s="80">
        <v>9</v>
      </c>
      <c r="C131" s="80">
        <v>6.25</v>
      </c>
      <c r="D131" s="80">
        <v>10.25</v>
      </c>
      <c r="E131" s="80">
        <v>7</v>
      </c>
      <c r="F131" s="80">
        <v>12.25</v>
      </c>
    </row>
    <row r="132" spans="1:6">
      <c r="A132" s="78">
        <v>42915</v>
      </c>
      <c r="B132" s="80">
        <v>9</v>
      </c>
      <c r="C132" s="80">
        <v>6.25</v>
      </c>
      <c r="D132" s="80">
        <v>10.25</v>
      </c>
      <c r="E132" s="80">
        <v>7</v>
      </c>
      <c r="F132" s="80">
        <v>12.25</v>
      </c>
    </row>
    <row r="133" spans="1:6">
      <c r="A133" s="78">
        <v>42916</v>
      </c>
      <c r="B133" s="80">
        <v>9</v>
      </c>
      <c r="C133" s="80">
        <v>6.25</v>
      </c>
      <c r="D133" s="80">
        <v>10.25</v>
      </c>
      <c r="E133" s="80">
        <v>7</v>
      </c>
      <c r="F133" s="80">
        <v>12.25</v>
      </c>
    </row>
    <row r="134" spans="1:6">
      <c r="A134" s="78">
        <v>42919</v>
      </c>
      <c r="B134" s="80">
        <v>9</v>
      </c>
      <c r="C134" s="80">
        <v>6.25</v>
      </c>
      <c r="D134" s="80">
        <v>10.25</v>
      </c>
      <c r="E134" s="80">
        <v>7</v>
      </c>
      <c r="F134" s="80">
        <v>12.25</v>
      </c>
    </row>
    <row r="135" spans="1:6">
      <c r="A135" s="78">
        <v>42920</v>
      </c>
      <c r="B135" s="80">
        <v>9</v>
      </c>
      <c r="C135" s="80">
        <v>6.25</v>
      </c>
      <c r="D135" s="80">
        <v>10.25</v>
      </c>
      <c r="E135" s="80">
        <v>7</v>
      </c>
      <c r="F135" s="80">
        <v>12.25</v>
      </c>
    </row>
    <row r="136" spans="1:6">
      <c r="A136" s="78">
        <v>42921</v>
      </c>
      <c r="B136" s="80">
        <v>9</v>
      </c>
      <c r="C136" s="80">
        <v>6.25</v>
      </c>
      <c r="D136" s="80">
        <v>10.25</v>
      </c>
      <c r="E136" s="80">
        <v>7</v>
      </c>
      <c r="F136" s="80">
        <v>12.25</v>
      </c>
    </row>
    <row r="137" spans="1:6">
      <c r="A137" s="78">
        <v>42922</v>
      </c>
      <c r="B137" s="80">
        <v>9</v>
      </c>
      <c r="C137" s="80">
        <v>6.25</v>
      </c>
      <c r="D137" s="80">
        <v>10.25</v>
      </c>
      <c r="E137" s="80">
        <v>7</v>
      </c>
      <c r="F137" s="80">
        <v>12.25</v>
      </c>
    </row>
    <row r="138" spans="1:6">
      <c r="A138" s="78">
        <v>42923</v>
      </c>
      <c r="B138" s="80">
        <v>9</v>
      </c>
      <c r="C138" s="80">
        <v>6.25</v>
      </c>
      <c r="D138" s="80">
        <v>10.25</v>
      </c>
      <c r="E138" s="80">
        <v>7</v>
      </c>
      <c r="F138" s="80">
        <v>12.25</v>
      </c>
    </row>
    <row r="139" spans="1:6">
      <c r="A139" s="78">
        <v>42926</v>
      </c>
      <c r="B139" s="80">
        <v>9</v>
      </c>
      <c r="C139" s="80">
        <v>6.25</v>
      </c>
      <c r="D139" s="80">
        <v>10.25</v>
      </c>
      <c r="E139" s="80">
        <v>7</v>
      </c>
      <c r="F139" s="80">
        <v>12.25</v>
      </c>
    </row>
    <row r="140" spans="1:6">
      <c r="A140" s="78">
        <v>42927</v>
      </c>
      <c r="B140" s="80">
        <v>9</v>
      </c>
      <c r="C140" s="80">
        <v>6.25</v>
      </c>
      <c r="D140" s="80">
        <v>10.25</v>
      </c>
      <c r="E140" s="80">
        <v>7</v>
      </c>
      <c r="F140" s="80">
        <v>12.25</v>
      </c>
    </row>
    <row r="141" spans="1:6">
      <c r="A141" s="78">
        <v>42928</v>
      </c>
      <c r="B141" s="80">
        <v>9</v>
      </c>
      <c r="C141" s="80">
        <v>6.25</v>
      </c>
      <c r="D141" s="80">
        <v>10.25</v>
      </c>
      <c r="E141" s="80">
        <v>7</v>
      </c>
      <c r="F141" s="80">
        <v>12.25</v>
      </c>
    </row>
    <row r="142" spans="1:6">
      <c r="A142" s="78">
        <v>42929</v>
      </c>
      <c r="B142" s="80">
        <v>9</v>
      </c>
      <c r="C142" s="80">
        <v>6.25</v>
      </c>
      <c r="D142" s="80">
        <v>10.25</v>
      </c>
      <c r="E142" s="80">
        <v>7</v>
      </c>
      <c r="F142" s="80">
        <v>12.25</v>
      </c>
    </row>
    <row r="143" spans="1:6">
      <c r="A143" s="78">
        <v>42930</v>
      </c>
      <c r="B143" s="80">
        <v>9</v>
      </c>
      <c r="C143" s="80">
        <v>6.25</v>
      </c>
      <c r="D143" s="80">
        <v>10.25</v>
      </c>
      <c r="E143" s="80">
        <v>7</v>
      </c>
      <c r="F143" s="80">
        <v>12.25</v>
      </c>
    </row>
    <row r="144" spans="1:6">
      <c r="A144" s="78">
        <v>42933</v>
      </c>
      <c r="B144" s="80">
        <v>9</v>
      </c>
      <c r="C144" s="80">
        <v>6.25</v>
      </c>
      <c r="D144" s="80">
        <v>10.25</v>
      </c>
      <c r="E144" s="80">
        <v>7</v>
      </c>
      <c r="F144" s="80">
        <v>12.25</v>
      </c>
    </row>
    <row r="145" spans="1:6">
      <c r="A145" s="78">
        <v>42934</v>
      </c>
      <c r="B145" s="80">
        <v>9</v>
      </c>
      <c r="C145" s="80">
        <v>6.25</v>
      </c>
      <c r="D145" s="80">
        <v>10.25</v>
      </c>
      <c r="E145" s="80">
        <v>7</v>
      </c>
      <c r="F145" s="80">
        <v>12.25</v>
      </c>
    </row>
    <row r="146" spans="1:6">
      <c r="A146" s="78">
        <v>42935</v>
      </c>
      <c r="B146" s="80">
        <v>9</v>
      </c>
      <c r="C146" s="80">
        <v>6.25</v>
      </c>
      <c r="D146" s="80">
        <v>10.25</v>
      </c>
      <c r="E146" s="80">
        <v>7</v>
      </c>
      <c r="F146" s="80">
        <v>12.25</v>
      </c>
    </row>
    <row r="147" spans="1:6">
      <c r="A147" s="78">
        <v>42936</v>
      </c>
      <c r="B147" s="80">
        <v>9</v>
      </c>
      <c r="C147" s="80">
        <v>6.25</v>
      </c>
      <c r="D147" s="80">
        <v>9.25</v>
      </c>
      <c r="E147" s="80">
        <v>7</v>
      </c>
      <c r="F147" s="80">
        <v>12.25</v>
      </c>
    </row>
    <row r="148" spans="1:6">
      <c r="A148" s="78">
        <v>42937</v>
      </c>
      <c r="B148" s="80">
        <v>9</v>
      </c>
      <c r="C148" s="80">
        <v>6.25</v>
      </c>
      <c r="D148" s="80">
        <v>9.25</v>
      </c>
      <c r="E148" s="80">
        <v>7</v>
      </c>
      <c r="F148" s="80">
        <v>12.25</v>
      </c>
    </row>
    <row r="149" spans="1:6">
      <c r="A149" s="78">
        <v>42940</v>
      </c>
      <c r="B149" s="80">
        <v>9</v>
      </c>
      <c r="C149" s="80">
        <v>6.25</v>
      </c>
      <c r="D149" s="80">
        <v>9.25</v>
      </c>
      <c r="E149" s="80">
        <v>7</v>
      </c>
      <c r="F149" s="80">
        <v>12.25</v>
      </c>
    </row>
    <row r="150" spans="1:6">
      <c r="A150" s="78">
        <v>42941</v>
      </c>
      <c r="B150" s="80">
        <v>9</v>
      </c>
      <c r="C150" s="80">
        <v>6.25</v>
      </c>
      <c r="D150" s="80">
        <v>9.25</v>
      </c>
      <c r="E150" s="80">
        <v>7</v>
      </c>
      <c r="F150" s="80">
        <v>12.25</v>
      </c>
    </row>
    <row r="151" spans="1:6">
      <c r="A151" s="78">
        <v>42942</v>
      </c>
      <c r="B151" s="80">
        <v>9</v>
      </c>
      <c r="C151" s="80">
        <v>6.25</v>
      </c>
      <c r="D151" s="80">
        <v>9.25</v>
      </c>
      <c r="E151" s="80">
        <v>7</v>
      </c>
      <c r="F151" s="80">
        <v>12.25</v>
      </c>
    </row>
    <row r="152" spans="1:6">
      <c r="A152" s="78">
        <v>42943</v>
      </c>
      <c r="B152" s="80">
        <v>9</v>
      </c>
      <c r="C152" s="80">
        <v>6.25</v>
      </c>
      <c r="D152" s="80">
        <v>9.25</v>
      </c>
      <c r="E152" s="80">
        <v>7</v>
      </c>
      <c r="F152" s="80">
        <v>12.25</v>
      </c>
    </row>
    <row r="153" spans="1:6">
      <c r="A153" s="78">
        <v>42944</v>
      </c>
      <c r="B153" s="80">
        <v>9</v>
      </c>
      <c r="C153" s="80">
        <v>6.25</v>
      </c>
      <c r="D153" s="80">
        <v>9.25</v>
      </c>
      <c r="E153" s="80">
        <v>7</v>
      </c>
      <c r="F153" s="80">
        <v>12.25</v>
      </c>
    </row>
    <row r="154" spans="1:6">
      <c r="A154" s="78">
        <v>42947</v>
      </c>
      <c r="B154" s="80">
        <v>9</v>
      </c>
      <c r="C154" s="80">
        <v>6.25</v>
      </c>
      <c r="D154" s="80">
        <v>9.25</v>
      </c>
      <c r="E154" s="80">
        <v>7</v>
      </c>
      <c r="F154" s="80">
        <v>12.25</v>
      </c>
    </row>
    <row r="155" spans="1:6">
      <c r="A155" s="78">
        <v>42948</v>
      </c>
      <c r="B155" s="80">
        <v>9</v>
      </c>
      <c r="C155" s="80">
        <v>6.25</v>
      </c>
      <c r="D155" s="80">
        <v>9.25</v>
      </c>
      <c r="E155" s="80">
        <v>7</v>
      </c>
      <c r="F155" s="80">
        <v>12.25</v>
      </c>
    </row>
    <row r="156" spans="1:6">
      <c r="A156" s="78">
        <v>42949</v>
      </c>
      <c r="B156" s="80">
        <v>9</v>
      </c>
      <c r="C156" s="80">
        <v>6</v>
      </c>
      <c r="D156" s="80">
        <v>9.25</v>
      </c>
      <c r="E156" s="80">
        <v>7</v>
      </c>
      <c r="F156" s="80">
        <v>12.25</v>
      </c>
    </row>
    <row r="157" spans="1:6">
      <c r="A157" s="78">
        <v>42950</v>
      </c>
      <c r="B157" s="80">
        <v>9</v>
      </c>
      <c r="C157" s="80">
        <v>6</v>
      </c>
      <c r="D157" s="80">
        <v>9.25</v>
      </c>
      <c r="E157" s="80">
        <v>7</v>
      </c>
      <c r="F157" s="80">
        <v>12.25</v>
      </c>
    </row>
    <row r="158" spans="1:6">
      <c r="A158" s="78">
        <v>42951</v>
      </c>
      <c r="B158" s="80">
        <v>9</v>
      </c>
      <c r="C158" s="80">
        <v>6</v>
      </c>
      <c r="D158" s="80">
        <v>9.25</v>
      </c>
      <c r="E158" s="80">
        <v>7</v>
      </c>
      <c r="F158" s="80">
        <v>12.25</v>
      </c>
    </row>
    <row r="159" spans="1:6">
      <c r="A159" s="78">
        <v>42954</v>
      </c>
      <c r="B159" s="80">
        <v>9</v>
      </c>
      <c r="C159" s="80">
        <v>6</v>
      </c>
      <c r="D159" s="80">
        <v>9.25</v>
      </c>
      <c r="E159" s="80">
        <v>7</v>
      </c>
      <c r="F159" s="80">
        <v>12.25</v>
      </c>
    </row>
    <row r="160" spans="1:6">
      <c r="A160" s="78">
        <v>42955</v>
      </c>
      <c r="B160" s="80">
        <v>9</v>
      </c>
      <c r="C160" s="80">
        <v>6</v>
      </c>
      <c r="D160" s="80">
        <v>9.25</v>
      </c>
      <c r="E160" s="80">
        <v>7</v>
      </c>
      <c r="F160" s="80">
        <v>12.25</v>
      </c>
    </row>
    <row r="161" spans="1:6">
      <c r="A161" s="78">
        <v>42956</v>
      </c>
      <c r="B161" s="80">
        <v>9</v>
      </c>
      <c r="C161" s="80">
        <v>6</v>
      </c>
      <c r="D161" s="80">
        <v>9.25</v>
      </c>
      <c r="E161" s="80">
        <v>7</v>
      </c>
      <c r="F161" s="80">
        <v>12.25</v>
      </c>
    </row>
    <row r="162" spans="1:6">
      <c r="A162" s="78">
        <v>42957</v>
      </c>
      <c r="B162" s="80">
        <v>9</v>
      </c>
      <c r="C162" s="80">
        <v>6</v>
      </c>
      <c r="D162" s="80">
        <v>9.25</v>
      </c>
      <c r="E162" s="80">
        <v>7</v>
      </c>
      <c r="F162" s="80">
        <v>12.25</v>
      </c>
    </row>
    <row r="163" spans="1:6">
      <c r="A163" s="78">
        <v>42958</v>
      </c>
      <c r="B163" s="80">
        <v>9</v>
      </c>
      <c r="C163" s="80">
        <v>6</v>
      </c>
      <c r="D163" s="80">
        <v>9.25</v>
      </c>
      <c r="E163" s="80">
        <v>7</v>
      </c>
      <c r="F163" s="80">
        <v>12.25</v>
      </c>
    </row>
    <row r="164" spans="1:6">
      <c r="A164" s="78">
        <v>42961</v>
      </c>
      <c r="B164" s="80">
        <v>9</v>
      </c>
      <c r="C164" s="80">
        <v>6</v>
      </c>
      <c r="D164" s="80">
        <v>9.25</v>
      </c>
      <c r="E164" s="80">
        <v>7</v>
      </c>
      <c r="F164" s="80">
        <v>12.25</v>
      </c>
    </row>
    <row r="165" spans="1:6">
      <c r="A165" s="78">
        <v>42962</v>
      </c>
      <c r="B165" s="80">
        <v>9</v>
      </c>
      <c r="C165" s="80">
        <v>6</v>
      </c>
      <c r="D165" s="80">
        <v>9.25</v>
      </c>
      <c r="E165" s="80">
        <v>7</v>
      </c>
      <c r="F165" s="80">
        <v>12.25</v>
      </c>
    </row>
    <row r="166" spans="1:6">
      <c r="A166" s="78">
        <v>42963</v>
      </c>
      <c r="B166" s="80">
        <v>9</v>
      </c>
      <c r="C166" s="80">
        <v>6</v>
      </c>
      <c r="D166" s="80">
        <v>9.25</v>
      </c>
      <c r="E166" s="80">
        <v>7</v>
      </c>
      <c r="F166" s="80">
        <v>12.25</v>
      </c>
    </row>
    <row r="167" spans="1:6">
      <c r="A167" s="78">
        <v>42964</v>
      </c>
      <c r="B167" s="80">
        <v>9</v>
      </c>
      <c r="C167" s="80">
        <v>6</v>
      </c>
      <c r="D167" s="80">
        <v>9.25</v>
      </c>
      <c r="E167" s="80">
        <v>7</v>
      </c>
      <c r="F167" s="80">
        <v>12.25</v>
      </c>
    </row>
    <row r="168" spans="1:6">
      <c r="A168" s="78">
        <v>42965</v>
      </c>
      <c r="B168" s="80">
        <v>9</v>
      </c>
      <c r="C168" s="80">
        <v>6</v>
      </c>
      <c r="D168" s="80">
        <v>9.25</v>
      </c>
      <c r="E168" s="80">
        <v>7</v>
      </c>
      <c r="F168" s="80">
        <v>12.25</v>
      </c>
    </row>
    <row r="169" spans="1:6">
      <c r="A169" s="78">
        <v>42968</v>
      </c>
      <c r="B169" s="80">
        <v>9</v>
      </c>
      <c r="C169" s="80">
        <v>6</v>
      </c>
      <c r="D169" s="80">
        <v>9.25</v>
      </c>
      <c r="E169" s="80">
        <v>7</v>
      </c>
      <c r="F169" s="80">
        <v>12.25</v>
      </c>
    </row>
    <row r="170" spans="1:6">
      <c r="A170" s="78">
        <v>42969</v>
      </c>
      <c r="B170" s="80">
        <v>9</v>
      </c>
      <c r="C170" s="80">
        <v>6</v>
      </c>
      <c r="D170" s="80">
        <v>9.25</v>
      </c>
      <c r="E170" s="80">
        <v>7</v>
      </c>
      <c r="F170" s="80">
        <v>12.25</v>
      </c>
    </row>
    <row r="171" spans="1:6">
      <c r="A171" s="78">
        <v>42970</v>
      </c>
      <c r="B171" s="80">
        <v>9</v>
      </c>
      <c r="C171" s="80">
        <v>6</v>
      </c>
      <c r="D171" s="80">
        <v>9.25</v>
      </c>
      <c r="E171" s="80">
        <v>7</v>
      </c>
      <c r="F171" s="80">
        <v>12.25</v>
      </c>
    </row>
    <row r="172" spans="1:6">
      <c r="A172" s="78">
        <v>42971</v>
      </c>
      <c r="B172" s="80">
        <v>9</v>
      </c>
      <c r="C172" s="80">
        <v>6</v>
      </c>
      <c r="D172" s="80">
        <v>9.25</v>
      </c>
      <c r="E172" s="80">
        <v>7</v>
      </c>
      <c r="F172" s="80">
        <v>12.25</v>
      </c>
    </row>
    <row r="173" spans="1:6">
      <c r="A173" s="78">
        <v>42972</v>
      </c>
      <c r="B173" s="80">
        <v>9</v>
      </c>
      <c r="C173" s="80">
        <v>6</v>
      </c>
      <c r="D173" s="80">
        <v>9.25</v>
      </c>
      <c r="E173" s="80">
        <v>7</v>
      </c>
      <c r="F173" s="80">
        <v>12.25</v>
      </c>
    </row>
    <row r="174" spans="1:6">
      <c r="A174" s="78">
        <v>42975</v>
      </c>
      <c r="B174" s="80">
        <v>9</v>
      </c>
      <c r="C174" s="80">
        <v>6</v>
      </c>
      <c r="D174" s="80">
        <v>9.25</v>
      </c>
      <c r="E174" s="80">
        <v>7</v>
      </c>
      <c r="F174" s="80">
        <v>12.25</v>
      </c>
    </row>
    <row r="175" spans="1:6">
      <c r="A175" s="78">
        <v>42976</v>
      </c>
      <c r="B175" s="80">
        <v>9</v>
      </c>
      <c r="C175" s="80">
        <v>6</v>
      </c>
      <c r="D175" s="80">
        <v>9.25</v>
      </c>
      <c r="E175" s="80">
        <v>7</v>
      </c>
      <c r="F175" s="80">
        <v>12.25</v>
      </c>
    </row>
    <row r="176" spans="1:6">
      <c r="A176" s="78">
        <v>42977</v>
      </c>
      <c r="B176" s="80">
        <v>9</v>
      </c>
      <c r="C176" s="80">
        <v>6</v>
      </c>
      <c r="D176" s="80">
        <v>9.25</v>
      </c>
      <c r="E176" s="80">
        <v>7</v>
      </c>
      <c r="F176" s="80">
        <v>12.25</v>
      </c>
    </row>
    <row r="177" spans="1:6">
      <c r="A177" s="78">
        <v>42978</v>
      </c>
      <c r="B177" s="80">
        <v>9</v>
      </c>
      <c r="C177" s="80">
        <v>6</v>
      </c>
      <c r="D177" s="80">
        <v>9.25</v>
      </c>
      <c r="E177" s="80">
        <v>7</v>
      </c>
      <c r="F177" s="80">
        <v>12.25</v>
      </c>
    </row>
    <row r="178" spans="1:6">
      <c r="A178" s="78">
        <v>42979</v>
      </c>
      <c r="B178" s="80">
        <v>9</v>
      </c>
      <c r="C178" s="80">
        <v>6</v>
      </c>
      <c r="D178" s="80">
        <v>8.25</v>
      </c>
      <c r="E178" s="80">
        <v>7</v>
      </c>
      <c r="F178" s="80">
        <v>12.25</v>
      </c>
    </row>
    <row r="179" spans="1:6">
      <c r="A179" s="78">
        <v>42982</v>
      </c>
      <c r="B179" s="80">
        <v>9</v>
      </c>
      <c r="C179" s="80">
        <v>6</v>
      </c>
      <c r="D179" s="80">
        <v>8.25</v>
      </c>
      <c r="E179" s="80">
        <v>7</v>
      </c>
      <c r="F179" s="80">
        <v>12.25</v>
      </c>
    </row>
    <row r="180" spans="1:6">
      <c r="A180" s="78">
        <v>42983</v>
      </c>
      <c r="B180" s="80">
        <v>9</v>
      </c>
      <c r="C180" s="80">
        <v>6</v>
      </c>
      <c r="D180" s="80">
        <v>8.25</v>
      </c>
      <c r="E180" s="80">
        <v>7</v>
      </c>
      <c r="F180" s="80">
        <v>12.25</v>
      </c>
    </row>
    <row r="181" spans="1:6">
      <c r="A181" s="78">
        <v>42984</v>
      </c>
      <c r="B181" s="80">
        <v>9</v>
      </c>
      <c r="C181" s="80">
        <v>6</v>
      </c>
      <c r="D181" s="80">
        <v>8.25</v>
      </c>
      <c r="E181" s="80">
        <v>7</v>
      </c>
      <c r="F181" s="80">
        <v>12.25</v>
      </c>
    </row>
    <row r="182" spans="1:6">
      <c r="A182" s="78">
        <v>42985</v>
      </c>
      <c r="B182" s="80">
        <v>9</v>
      </c>
      <c r="C182" s="80">
        <v>6</v>
      </c>
      <c r="D182" s="80">
        <v>8.25</v>
      </c>
      <c r="E182" s="80">
        <v>7</v>
      </c>
      <c r="F182" s="80">
        <v>12.25</v>
      </c>
    </row>
    <row r="183" spans="1:6">
      <c r="A183" s="78">
        <v>42986</v>
      </c>
      <c r="B183" s="80">
        <v>9</v>
      </c>
      <c r="C183" s="80">
        <v>6</v>
      </c>
      <c r="D183" s="80">
        <v>8.25</v>
      </c>
      <c r="E183" s="80">
        <v>7</v>
      </c>
      <c r="F183" s="80">
        <v>12.25</v>
      </c>
    </row>
    <row r="184" spans="1:6">
      <c r="A184" s="78">
        <v>42989</v>
      </c>
      <c r="B184" s="80">
        <v>9</v>
      </c>
      <c r="C184" s="80">
        <v>6</v>
      </c>
      <c r="D184" s="80">
        <v>8.25</v>
      </c>
      <c r="E184" s="80">
        <v>7</v>
      </c>
      <c r="F184" s="80">
        <v>12.25</v>
      </c>
    </row>
    <row r="185" spans="1:6">
      <c r="A185" s="78">
        <v>42990</v>
      </c>
      <c r="B185" s="80">
        <v>9</v>
      </c>
      <c r="C185" s="80">
        <v>6</v>
      </c>
      <c r="D185" s="80">
        <v>8.25</v>
      </c>
      <c r="E185" s="80">
        <v>7</v>
      </c>
      <c r="F185" s="80">
        <v>12.25</v>
      </c>
    </row>
    <row r="186" spans="1:6">
      <c r="A186" s="78">
        <v>42991</v>
      </c>
      <c r="B186" s="80">
        <v>9</v>
      </c>
      <c r="C186" s="80">
        <v>6</v>
      </c>
      <c r="D186" s="80">
        <v>8.25</v>
      </c>
      <c r="E186" s="80">
        <v>7</v>
      </c>
      <c r="F186" s="80">
        <v>12.25</v>
      </c>
    </row>
    <row r="187" spans="1:6">
      <c r="A187" s="78">
        <v>42992</v>
      </c>
      <c r="B187" s="80">
        <v>9</v>
      </c>
      <c r="C187" s="80">
        <v>6</v>
      </c>
      <c r="D187" s="80">
        <v>8.25</v>
      </c>
      <c r="E187" s="80">
        <v>7</v>
      </c>
      <c r="F187" s="80">
        <v>12.25</v>
      </c>
    </row>
    <row r="188" spans="1:6">
      <c r="A188" s="78">
        <v>42993</v>
      </c>
      <c r="B188" s="80">
        <v>9</v>
      </c>
      <c r="C188" s="80">
        <v>6</v>
      </c>
      <c r="D188" s="80">
        <v>8.25</v>
      </c>
      <c r="E188" s="80">
        <v>7</v>
      </c>
      <c r="F188" s="80">
        <v>12.25</v>
      </c>
    </row>
    <row r="189" spans="1:6">
      <c r="A189" s="78">
        <v>42996</v>
      </c>
      <c r="B189" s="80">
        <v>8.5</v>
      </c>
      <c r="C189" s="80">
        <v>6</v>
      </c>
      <c r="D189" s="80">
        <v>8.25</v>
      </c>
      <c r="E189" s="80">
        <v>7</v>
      </c>
      <c r="F189" s="80">
        <v>12.25</v>
      </c>
    </row>
    <row r="190" spans="1:6">
      <c r="A190" s="78">
        <v>42997</v>
      </c>
      <c r="B190" s="80">
        <v>8.5</v>
      </c>
      <c r="C190" s="80">
        <v>6</v>
      </c>
      <c r="D190" s="80">
        <v>8.25</v>
      </c>
      <c r="E190" s="80">
        <v>7</v>
      </c>
      <c r="F190" s="80">
        <v>12.25</v>
      </c>
    </row>
    <row r="191" spans="1:6">
      <c r="A191" s="78">
        <v>42998</v>
      </c>
      <c r="B191" s="80">
        <v>8.5</v>
      </c>
      <c r="C191" s="80">
        <v>6</v>
      </c>
      <c r="D191" s="80">
        <v>8.25</v>
      </c>
      <c r="E191" s="80">
        <v>7</v>
      </c>
      <c r="F191" s="80">
        <v>12.25</v>
      </c>
    </row>
    <row r="192" spans="1:6">
      <c r="A192" s="78">
        <v>42999</v>
      </c>
      <c r="B192" s="80">
        <v>8.5</v>
      </c>
      <c r="C192" s="80">
        <v>6</v>
      </c>
      <c r="D192" s="80">
        <v>8.25</v>
      </c>
      <c r="E192" s="80">
        <v>7</v>
      </c>
      <c r="F192" s="80">
        <v>12.25</v>
      </c>
    </row>
    <row r="193" spans="1:6">
      <c r="A193" s="78">
        <v>43000</v>
      </c>
      <c r="B193" s="80">
        <v>8.5</v>
      </c>
      <c r="C193" s="80">
        <v>6</v>
      </c>
      <c r="D193" s="80">
        <v>8.25</v>
      </c>
      <c r="E193" s="80">
        <v>7</v>
      </c>
      <c r="F193" s="80">
        <v>12.25</v>
      </c>
    </row>
    <row r="194" spans="1:6">
      <c r="A194" s="78">
        <v>43003</v>
      </c>
      <c r="B194" s="80">
        <v>8.5</v>
      </c>
      <c r="C194" s="80">
        <v>6</v>
      </c>
      <c r="D194" s="80">
        <v>8.25</v>
      </c>
      <c r="E194" s="80">
        <v>7</v>
      </c>
      <c r="F194" s="80">
        <v>12.25</v>
      </c>
    </row>
    <row r="195" spans="1:6">
      <c r="A195" s="78">
        <v>43004</v>
      </c>
      <c r="B195" s="80">
        <v>8.5</v>
      </c>
      <c r="C195" s="80">
        <v>6</v>
      </c>
      <c r="D195" s="80">
        <v>8.25</v>
      </c>
      <c r="E195" s="80">
        <v>7</v>
      </c>
      <c r="F195" s="80">
        <v>12.25</v>
      </c>
    </row>
    <row r="196" spans="1:6">
      <c r="A196" s="78">
        <v>43005</v>
      </c>
      <c r="B196" s="80">
        <v>8.5</v>
      </c>
      <c r="C196" s="80">
        <v>6</v>
      </c>
      <c r="D196" s="80">
        <v>8.25</v>
      </c>
      <c r="E196" s="80">
        <v>7</v>
      </c>
      <c r="F196" s="80">
        <v>12.25</v>
      </c>
    </row>
    <row r="197" spans="1:6">
      <c r="A197" s="78">
        <v>43006</v>
      </c>
      <c r="B197" s="80">
        <v>8.5</v>
      </c>
      <c r="C197" s="80">
        <v>6</v>
      </c>
      <c r="D197" s="80">
        <v>8.25</v>
      </c>
      <c r="E197" s="80">
        <v>7</v>
      </c>
      <c r="F197" s="80">
        <v>12.25</v>
      </c>
    </row>
    <row r="198" spans="1:6">
      <c r="A198" s="78">
        <v>43007</v>
      </c>
      <c r="B198" s="80">
        <v>8.5</v>
      </c>
      <c r="C198" s="80">
        <v>6</v>
      </c>
      <c r="D198" s="80">
        <v>8.25</v>
      </c>
      <c r="E198" s="80">
        <v>7</v>
      </c>
      <c r="F198" s="80">
        <v>12.25</v>
      </c>
    </row>
    <row r="199" spans="1:6">
      <c r="A199" s="78">
        <v>43010</v>
      </c>
      <c r="B199" s="80">
        <v>8.5</v>
      </c>
      <c r="C199" s="80">
        <v>6</v>
      </c>
      <c r="D199" s="80">
        <v>8.25</v>
      </c>
      <c r="E199" s="80">
        <v>7</v>
      </c>
      <c r="F199" s="80">
        <v>12.25</v>
      </c>
    </row>
    <row r="200" spans="1:6">
      <c r="A200" s="78">
        <v>43011</v>
      </c>
      <c r="B200" s="80">
        <v>8.5</v>
      </c>
      <c r="C200" s="80">
        <v>6</v>
      </c>
      <c r="D200" s="80">
        <v>8.25</v>
      </c>
      <c r="E200" s="80">
        <v>7</v>
      </c>
      <c r="F200" s="80">
        <v>12.25</v>
      </c>
    </row>
    <row r="201" spans="1:6">
      <c r="A201" s="78">
        <v>43012</v>
      </c>
      <c r="B201" s="80">
        <v>8.5</v>
      </c>
      <c r="C201" s="80">
        <v>6</v>
      </c>
      <c r="D201" s="80">
        <v>8.25</v>
      </c>
      <c r="E201" s="80">
        <v>7</v>
      </c>
      <c r="F201" s="80">
        <v>12.25</v>
      </c>
    </row>
    <row r="202" spans="1:6">
      <c r="A202" s="78">
        <v>43013</v>
      </c>
      <c r="B202" s="80">
        <v>8.5</v>
      </c>
      <c r="C202" s="80">
        <v>6</v>
      </c>
      <c r="D202" s="80">
        <v>8.25</v>
      </c>
      <c r="E202" s="80">
        <v>7</v>
      </c>
      <c r="F202" s="80">
        <v>12.25</v>
      </c>
    </row>
    <row r="203" spans="1:6">
      <c r="A203" s="78">
        <v>43014</v>
      </c>
      <c r="B203" s="80">
        <v>8.5</v>
      </c>
      <c r="C203" s="80">
        <v>6</v>
      </c>
      <c r="D203" s="80">
        <v>8.25</v>
      </c>
      <c r="E203" s="80">
        <v>7</v>
      </c>
      <c r="F203" s="80">
        <v>12.25</v>
      </c>
    </row>
    <row r="204" spans="1:6">
      <c r="A204" s="78">
        <v>43017</v>
      </c>
      <c r="B204" s="80">
        <v>8.5</v>
      </c>
      <c r="C204" s="80">
        <v>6</v>
      </c>
      <c r="D204" s="80">
        <v>8.25</v>
      </c>
      <c r="E204" s="80">
        <v>7</v>
      </c>
      <c r="F204" s="80">
        <v>12.25</v>
      </c>
    </row>
    <row r="205" spans="1:6">
      <c r="A205" s="78">
        <v>43018</v>
      </c>
      <c r="B205" s="80">
        <v>8.5</v>
      </c>
      <c r="C205" s="80">
        <v>6</v>
      </c>
      <c r="D205" s="80">
        <v>8.25</v>
      </c>
      <c r="E205" s="80">
        <v>7</v>
      </c>
      <c r="F205" s="80">
        <v>12.25</v>
      </c>
    </row>
    <row r="206" spans="1:6">
      <c r="A206" s="78">
        <v>43019</v>
      </c>
      <c r="B206" s="80">
        <v>8.5</v>
      </c>
      <c r="C206" s="80">
        <v>6</v>
      </c>
      <c r="D206" s="80">
        <v>8.25</v>
      </c>
      <c r="E206" s="80">
        <v>7</v>
      </c>
      <c r="F206" s="80">
        <v>12.25</v>
      </c>
    </row>
    <row r="207" spans="1:6">
      <c r="A207" s="78">
        <v>43020</v>
      </c>
      <c r="B207" s="80">
        <v>8.5</v>
      </c>
      <c r="C207" s="80">
        <v>6</v>
      </c>
      <c r="D207" s="80">
        <v>8.25</v>
      </c>
      <c r="E207" s="80">
        <v>7</v>
      </c>
      <c r="F207" s="80">
        <v>12.25</v>
      </c>
    </row>
    <row r="208" spans="1:6">
      <c r="A208" s="78">
        <v>43021</v>
      </c>
      <c r="B208" s="80">
        <v>8.5</v>
      </c>
      <c r="C208" s="80">
        <v>6</v>
      </c>
      <c r="D208" s="80">
        <v>8.25</v>
      </c>
      <c r="E208" s="80">
        <v>7</v>
      </c>
      <c r="F208" s="80">
        <v>12.25</v>
      </c>
    </row>
    <row r="209" spans="1:6">
      <c r="A209" s="78">
        <v>43024</v>
      </c>
      <c r="B209" s="80">
        <v>8.5</v>
      </c>
      <c r="C209" s="80">
        <v>6</v>
      </c>
      <c r="D209" s="80">
        <v>8.25</v>
      </c>
      <c r="E209" s="80">
        <v>7</v>
      </c>
      <c r="F209" s="80">
        <v>12.25</v>
      </c>
    </row>
    <row r="210" spans="1:6">
      <c r="A210" s="78">
        <v>43025</v>
      </c>
      <c r="B210" s="80">
        <v>8.5</v>
      </c>
      <c r="C210" s="80">
        <v>6</v>
      </c>
      <c r="D210" s="80">
        <v>8.25</v>
      </c>
      <c r="E210" s="80">
        <v>7</v>
      </c>
      <c r="F210" s="80">
        <v>12.25</v>
      </c>
    </row>
    <row r="211" spans="1:6">
      <c r="A211" s="78">
        <v>43026</v>
      </c>
      <c r="B211" s="80">
        <v>8.5</v>
      </c>
      <c r="C211" s="80">
        <v>6</v>
      </c>
      <c r="D211" s="80">
        <v>8.25</v>
      </c>
      <c r="E211" s="80">
        <v>7</v>
      </c>
      <c r="F211" s="80">
        <v>12.25</v>
      </c>
    </row>
    <row r="212" spans="1:6">
      <c r="A212" s="78">
        <v>43027</v>
      </c>
      <c r="B212" s="80">
        <v>8.5</v>
      </c>
      <c r="C212" s="80">
        <v>6</v>
      </c>
      <c r="D212" s="80">
        <v>8.25</v>
      </c>
      <c r="E212" s="80">
        <v>7</v>
      </c>
      <c r="F212" s="80">
        <v>12.25</v>
      </c>
    </row>
    <row r="213" spans="1:6">
      <c r="A213" s="78">
        <v>43028</v>
      </c>
      <c r="B213" s="80">
        <v>8.5</v>
      </c>
      <c r="C213" s="80">
        <v>6</v>
      </c>
      <c r="D213" s="80">
        <v>8.25</v>
      </c>
      <c r="E213" s="80">
        <v>7</v>
      </c>
      <c r="F213" s="80">
        <v>12.25</v>
      </c>
    </row>
    <row r="214" spans="1:6">
      <c r="A214" s="78">
        <v>43031</v>
      </c>
      <c r="B214" s="80">
        <v>8.5</v>
      </c>
      <c r="C214" s="80">
        <v>6</v>
      </c>
      <c r="D214" s="80">
        <v>8.25</v>
      </c>
      <c r="E214" s="80">
        <v>7</v>
      </c>
      <c r="F214" s="80">
        <v>12.25</v>
      </c>
    </row>
    <row r="215" spans="1:6">
      <c r="A215" s="78">
        <v>43032</v>
      </c>
      <c r="B215" s="80">
        <v>8.5</v>
      </c>
      <c r="C215" s="80">
        <v>6</v>
      </c>
      <c r="D215" s="80">
        <v>8.25</v>
      </c>
      <c r="E215" s="80">
        <v>7</v>
      </c>
      <c r="F215" s="80">
        <v>12.25</v>
      </c>
    </row>
    <row r="216" spans="1:6">
      <c r="A216" s="78">
        <v>43033</v>
      </c>
      <c r="B216" s="80">
        <v>8.5</v>
      </c>
      <c r="C216" s="80">
        <v>6</v>
      </c>
      <c r="D216" s="80">
        <v>7.5</v>
      </c>
      <c r="E216" s="80">
        <v>7</v>
      </c>
      <c r="F216" s="80">
        <v>12.25</v>
      </c>
    </row>
    <row r="217" spans="1:6">
      <c r="A217" s="78">
        <v>43034</v>
      </c>
      <c r="B217" s="80">
        <v>8.5</v>
      </c>
      <c r="C217" s="80">
        <v>6</v>
      </c>
      <c r="D217" s="80">
        <v>7.5</v>
      </c>
      <c r="E217" s="80">
        <v>7</v>
      </c>
      <c r="F217" s="80">
        <v>12.25</v>
      </c>
    </row>
    <row r="218" spans="1:6">
      <c r="A218" s="78">
        <v>43035</v>
      </c>
      <c r="B218" s="80">
        <v>8.25</v>
      </c>
      <c r="C218" s="80">
        <v>6</v>
      </c>
      <c r="D218" s="80">
        <v>7.5</v>
      </c>
      <c r="E218" s="80">
        <v>7</v>
      </c>
      <c r="F218" s="80">
        <v>12.25</v>
      </c>
    </row>
    <row r="219" spans="1:6">
      <c r="A219" s="78">
        <v>43038</v>
      </c>
      <c r="B219" s="80">
        <v>8.25</v>
      </c>
      <c r="C219" s="80">
        <v>6</v>
      </c>
      <c r="D219" s="80">
        <v>7.5</v>
      </c>
      <c r="E219" s="80">
        <v>7</v>
      </c>
      <c r="F219" s="80">
        <v>12.25</v>
      </c>
    </row>
    <row r="220" spans="1:6">
      <c r="A220" s="78">
        <v>43039</v>
      </c>
      <c r="B220" s="80">
        <v>8.25</v>
      </c>
      <c r="C220" s="80">
        <v>6</v>
      </c>
      <c r="D220" s="80">
        <v>7.5</v>
      </c>
      <c r="E220" s="80">
        <v>7</v>
      </c>
      <c r="F220" s="80">
        <v>12.25</v>
      </c>
    </row>
    <row r="221" spans="1:6">
      <c r="A221" s="78">
        <v>43040</v>
      </c>
      <c r="B221" s="80">
        <v>8.25</v>
      </c>
      <c r="C221" s="80">
        <v>6</v>
      </c>
      <c r="D221" s="80">
        <v>7.5</v>
      </c>
      <c r="E221" s="80">
        <v>7</v>
      </c>
      <c r="F221" s="80">
        <v>12.25</v>
      </c>
    </row>
    <row r="222" spans="1:6">
      <c r="A222" s="78">
        <v>43041</v>
      </c>
      <c r="B222" s="80">
        <v>8.25</v>
      </c>
      <c r="C222" s="80">
        <v>6</v>
      </c>
      <c r="D222" s="80">
        <v>7.5</v>
      </c>
      <c r="E222" s="80">
        <v>7</v>
      </c>
      <c r="F222" s="80">
        <v>12.25</v>
      </c>
    </row>
    <row r="223" spans="1:6">
      <c r="A223" s="78">
        <v>43042</v>
      </c>
      <c r="B223" s="80">
        <v>8.25</v>
      </c>
      <c r="C223" s="80">
        <v>6</v>
      </c>
      <c r="D223" s="80">
        <v>7.5</v>
      </c>
      <c r="E223" s="80">
        <v>7</v>
      </c>
      <c r="F223" s="80">
        <v>12.25</v>
      </c>
    </row>
    <row r="224" spans="1:6">
      <c r="A224" s="78">
        <v>43045</v>
      </c>
      <c r="B224" s="80">
        <v>8.25</v>
      </c>
      <c r="C224" s="80">
        <v>6</v>
      </c>
      <c r="D224" s="80">
        <v>7.5</v>
      </c>
      <c r="E224" s="80">
        <v>7</v>
      </c>
      <c r="F224" s="80">
        <v>12.25</v>
      </c>
    </row>
    <row r="225" spans="1:6">
      <c r="A225" s="78">
        <v>43046</v>
      </c>
      <c r="B225" s="80">
        <v>8.25</v>
      </c>
      <c r="C225" s="80">
        <v>6</v>
      </c>
      <c r="D225" s="80">
        <v>7.5</v>
      </c>
      <c r="E225" s="80">
        <v>7</v>
      </c>
      <c r="F225" s="80">
        <v>12.25</v>
      </c>
    </row>
    <row r="226" spans="1:6">
      <c r="A226" s="78">
        <v>43047</v>
      </c>
      <c r="B226" s="80">
        <v>8.25</v>
      </c>
      <c r="C226" s="80">
        <v>6</v>
      </c>
      <c r="D226" s="80">
        <v>7.5</v>
      </c>
      <c r="E226" s="80">
        <v>7</v>
      </c>
      <c r="F226" s="80">
        <v>12.25</v>
      </c>
    </row>
    <row r="227" spans="1:6">
      <c r="A227" s="78">
        <v>43048</v>
      </c>
      <c r="B227" s="80">
        <v>8.25</v>
      </c>
      <c r="C227" s="80">
        <v>6</v>
      </c>
      <c r="D227" s="80">
        <v>7.5</v>
      </c>
      <c r="E227" s="80">
        <v>7</v>
      </c>
      <c r="F227" s="80">
        <v>12.25</v>
      </c>
    </row>
    <row r="228" spans="1:6">
      <c r="A228" s="78">
        <v>43049</v>
      </c>
      <c r="B228" s="80">
        <v>8.25</v>
      </c>
      <c r="C228" s="80">
        <v>6</v>
      </c>
      <c r="D228" s="80">
        <v>7.5</v>
      </c>
      <c r="E228" s="80">
        <v>7</v>
      </c>
      <c r="F228" s="80">
        <v>12.25</v>
      </c>
    </row>
    <row r="229" spans="1:6">
      <c r="A229" s="78">
        <v>43052</v>
      </c>
      <c r="B229" s="80">
        <v>8.25</v>
      </c>
      <c r="C229" s="80">
        <v>6</v>
      </c>
      <c r="D229" s="80">
        <v>7.5</v>
      </c>
      <c r="E229" s="80">
        <v>7</v>
      </c>
      <c r="F229" s="80">
        <v>12.25</v>
      </c>
    </row>
    <row r="230" spans="1:6">
      <c r="A230" s="78">
        <v>43053</v>
      </c>
      <c r="B230" s="80">
        <v>8.25</v>
      </c>
      <c r="C230" s="80">
        <v>6</v>
      </c>
      <c r="D230" s="80">
        <v>7.5</v>
      </c>
      <c r="E230" s="80">
        <v>7</v>
      </c>
      <c r="F230" s="80">
        <v>12.25</v>
      </c>
    </row>
    <row r="231" spans="1:6">
      <c r="A231" s="78">
        <v>43054</v>
      </c>
      <c r="B231" s="80">
        <v>8.25</v>
      </c>
      <c r="C231" s="80">
        <v>6</v>
      </c>
      <c r="D231" s="80">
        <v>7.5</v>
      </c>
      <c r="E231" s="80">
        <v>7</v>
      </c>
      <c r="F231" s="80">
        <v>12.25</v>
      </c>
    </row>
    <row r="232" spans="1:6">
      <c r="A232" s="78">
        <v>43055</v>
      </c>
      <c r="B232" s="80">
        <v>8.25</v>
      </c>
      <c r="C232" s="80">
        <v>6</v>
      </c>
      <c r="D232" s="80">
        <v>7.5</v>
      </c>
      <c r="E232" s="80">
        <v>7</v>
      </c>
      <c r="F232" s="80">
        <v>12.25</v>
      </c>
    </row>
    <row r="233" spans="1:6">
      <c r="A233" s="78">
        <v>43056</v>
      </c>
      <c r="B233" s="80">
        <v>8.25</v>
      </c>
      <c r="C233" s="80">
        <v>6</v>
      </c>
      <c r="D233" s="80">
        <v>7.5</v>
      </c>
      <c r="E233" s="80">
        <v>7</v>
      </c>
      <c r="F233" s="80">
        <v>12.25</v>
      </c>
    </row>
    <row r="234" spans="1:6">
      <c r="A234" s="78">
        <v>43059</v>
      </c>
      <c r="B234" s="80">
        <v>8.25</v>
      </c>
      <c r="C234" s="80">
        <v>6</v>
      </c>
      <c r="D234" s="80">
        <v>7.5</v>
      </c>
      <c r="E234" s="80">
        <v>7</v>
      </c>
      <c r="F234" s="80">
        <v>12.25</v>
      </c>
    </row>
    <row r="235" spans="1:6">
      <c r="A235" s="78">
        <v>43060</v>
      </c>
      <c r="B235" s="80">
        <v>8.25</v>
      </c>
      <c r="C235" s="80">
        <v>6</v>
      </c>
      <c r="D235" s="80">
        <v>7.5</v>
      </c>
      <c r="E235" s="80">
        <v>7</v>
      </c>
      <c r="F235" s="80">
        <v>12.25</v>
      </c>
    </row>
    <row r="236" spans="1:6">
      <c r="A236" s="78">
        <v>43061</v>
      </c>
      <c r="B236" s="80">
        <v>8.25</v>
      </c>
      <c r="C236" s="80">
        <v>6</v>
      </c>
      <c r="D236" s="80">
        <v>7.5</v>
      </c>
      <c r="E236" s="80">
        <v>7</v>
      </c>
      <c r="F236" s="80">
        <v>12.25</v>
      </c>
    </row>
    <row r="237" spans="1:6">
      <c r="A237" s="78">
        <v>43062</v>
      </c>
      <c r="B237" s="80">
        <v>8.25</v>
      </c>
      <c r="C237" s="80">
        <v>6</v>
      </c>
      <c r="D237" s="80">
        <v>7.5</v>
      </c>
      <c r="E237" s="80">
        <v>7</v>
      </c>
      <c r="F237" s="80">
        <v>12.25</v>
      </c>
    </row>
    <row r="238" spans="1:6">
      <c r="A238" s="78">
        <v>43063</v>
      </c>
      <c r="B238" s="80">
        <v>8.25</v>
      </c>
      <c r="C238" s="80">
        <v>6</v>
      </c>
      <c r="D238" s="80">
        <v>7.5</v>
      </c>
      <c r="E238" s="80">
        <v>7</v>
      </c>
      <c r="F238" s="80">
        <v>12.25</v>
      </c>
    </row>
    <row r="239" spans="1:6">
      <c r="A239" s="78">
        <v>43066</v>
      </c>
      <c r="B239" s="80">
        <v>8.25</v>
      </c>
      <c r="C239" s="80">
        <v>6</v>
      </c>
      <c r="D239" s="80">
        <v>7.5</v>
      </c>
      <c r="E239" s="80">
        <v>7</v>
      </c>
      <c r="F239" s="80">
        <v>12.25</v>
      </c>
    </row>
    <row r="240" spans="1:6">
      <c r="A240" s="78">
        <v>43067</v>
      </c>
      <c r="B240" s="80">
        <v>8.25</v>
      </c>
      <c r="C240" s="80">
        <v>6</v>
      </c>
      <c r="D240" s="80">
        <v>7.5</v>
      </c>
      <c r="E240" s="80">
        <v>7</v>
      </c>
      <c r="F240" s="80">
        <v>12.25</v>
      </c>
    </row>
    <row r="241" spans="1:6">
      <c r="A241" s="78">
        <v>43068</v>
      </c>
      <c r="B241" s="80">
        <v>8.25</v>
      </c>
      <c r="C241" s="80">
        <v>6</v>
      </c>
      <c r="D241" s="80">
        <v>7.5</v>
      </c>
      <c r="E241" s="80">
        <v>7</v>
      </c>
      <c r="F241" s="80">
        <v>12.25</v>
      </c>
    </row>
    <row r="242" spans="1:6">
      <c r="A242" s="78">
        <v>43069</v>
      </c>
      <c r="B242" s="80">
        <v>8.25</v>
      </c>
      <c r="C242" s="80">
        <v>6</v>
      </c>
      <c r="D242" s="80">
        <v>7.5</v>
      </c>
      <c r="E242" s="80">
        <v>7</v>
      </c>
      <c r="F242" s="80">
        <v>12.25</v>
      </c>
    </row>
    <row r="243" spans="1:6">
      <c r="A243" s="78">
        <v>43070</v>
      </c>
      <c r="B243" s="80">
        <v>8.25</v>
      </c>
      <c r="C243" s="80">
        <v>6</v>
      </c>
      <c r="D243" s="80">
        <v>7.5</v>
      </c>
      <c r="E243" s="80">
        <v>7</v>
      </c>
      <c r="F243" s="80">
        <v>12.25</v>
      </c>
    </row>
    <row r="244" spans="1:6">
      <c r="A244" s="78">
        <v>43073</v>
      </c>
      <c r="B244" s="80">
        <v>8.25</v>
      </c>
      <c r="C244" s="80">
        <v>6</v>
      </c>
      <c r="D244" s="80">
        <v>7.5</v>
      </c>
      <c r="E244" s="80">
        <v>7</v>
      </c>
      <c r="F244" s="80">
        <v>12.25</v>
      </c>
    </row>
    <row r="245" spans="1:6">
      <c r="A245" s="78">
        <v>43074</v>
      </c>
      <c r="B245" s="80">
        <v>8.25</v>
      </c>
      <c r="C245" s="80">
        <v>6</v>
      </c>
      <c r="D245" s="80">
        <v>7.5</v>
      </c>
      <c r="E245" s="80">
        <v>7</v>
      </c>
      <c r="F245" s="80">
        <v>12.25</v>
      </c>
    </row>
    <row r="246" spans="1:6">
      <c r="A246" s="78">
        <v>43075</v>
      </c>
      <c r="B246" s="80">
        <v>8.25</v>
      </c>
      <c r="C246" s="80">
        <v>6</v>
      </c>
      <c r="D246" s="80">
        <v>7</v>
      </c>
      <c r="E246" s="80">
        <v>7</v>
      </c>
      <c r="F246" s="80">
        <v>12.25</v>
      </c>
    </row>
    <row r="247" spans="1:6">
      <c r="A247" s="78">
        <v>43076</v>
      </c>
      <c r="B247" s="80">
        <v>8.25</v>
      </c>
      <c r="C247" s="80">
        <v>6</v>
      </c>
      <c r="D247" s="80">
        <v>7</v>
      </c>
      <c r="E247" s="80">
        <v>7</v>
      </c>
      <c r="F247" s="80">
        <v>12.25</v>
      </c>
    </row>
    <row r="248" spans="1:6">
      <c r="A248" s="78">
        <v>43077</v>
      </c>
      <c r="B248" s="80">
        <v>8.25</v>
      </c>
      <c r="C248" s="80">
        <v>6</v>
      </c>
      <c r="D248" s="80">
        <v>7</v>
      </c>
      <c r="E248" s="80">
        <v>7</v>
      </c>
      <c r="F248" s="80">
        <v>12.25</v>
      </c>
    </row>
    <row r="249" spans="1:6">
      <c r="A249" s="78">
        <v>43080</v>
      </c>
      <c r="B249" s="80">
        <v>8.25</v>
      </c>
      <c r="C249" s="80">
        <v>6</v>
      </c>
      <c r="D249" s="80">
        <v>7</v>
      </c>
      <c r="E249" s="80">
        <v>7</v>
      </c>
      <c r="F249" s="80">
        <v>12.25</v>
      </c>
    </row>
    <row r="250" spans="1:6">
      <c r="A250" s="78">
        <v>43081</v>
      </c>
      <c r="B250" s="80">
        <v>8.25</v>
      </c>
      <c r="C250" s="80">
        <v>6</v>
      </c>
      <c r="D250" s="80">
        <v>7</v>
      </c>
      <c r="E250" s="80">
        <v>7</v>
      </c>
      <c r="F250" s="80">
        <v>12.25</v>
      </c>
    </row>
    <row r="251" spans="1:6">
      <c r="A251" s="78">
        <v>43082</v>
      </c>
      <c r="B251" s="80">
        <v>8.25</v>
      </c>
      <c r="C251" s="80">
        <v>6</v>
      </c>
      <c r="D251" s="80">
        <v>7</v>
      </c>
      <c r="E251" s="80">
        <v>7.25</v>
      </c>
      <c r="F251" s="80">
        <v>12.25</v>
      </c>
    </row>
    <row r="252" spans="1:6">
      <c r="A252" s="78">
        <v>43083</v>
      </c>
      <c r="B252" s="80">
        <v>8.25</v>
      </c>
      <c r="C252" s="80">
        <v>6</v>
      </c>
      <c r="D252" s="80">
        <v>7</v>
      </c>
      <c r="E252" s="80">
        <v>7.25</v>
      </c>
      <c r="F252" s="80">
        <v>12.25</v>
      </c>
    </row>
    <row r="253" spans="1:6">
      <c r="A253" s="78">
        <v>43084</v>
      </c>
      <c r="B253" s="80">
        <v>8.25</v>
      </c>
      <c r="C253" s="80">
        <v>6</v>
      </c>
      <c r="D253" s="80">
        <v>7</v>
      </c>
      <c r="E253" s="80">
        <v>7.25</v>
      </c>
      <c r="F253" s="80">
        <v>12.75</v>
      </c>
    </row>
    <row r="254" spans="1:6">
      <c r="A254" s="78">
        <v>43087</v>
      </c>
      <c r="B254" s="80">
        <v>7.75</v>
      </c>
      <c r="C254" s="80">
        <v>6</v>
      </c>
      <c r="D254" s="80">
        <v>7</v>
      </c>
      <c r="E254" s="80">
        <v>7.25</v>
      </c>
      <c r="F254" s="80">
        <v>12.75</v>
      </c>
    </row>
    <row r="255" spans="1:6">
      <c r="A255" s="78">
        <v>43088</v>
      </c>
      <c r="B255" s="80">
        <v>7.75</v>
      </c>
      <c r="C255" s="80">
        <v>6</v>
      </c>
      <c r="D255" s="80">
        <v>7</v>
      </c>
      <c r="E255" s="80">
        <v>7.25</v>
      </c>
      <c r="F255" s="80">
        <v>12.75</v>
      </c>
    </row>
    <row r="256" spans="1:6">
      <c r="A256" s="78">
        <v>43089</v>
      </c>
      <c r="B256" s="80">
        <v>7.75</v>
      </c>
      <c r="C256" s="80">
        <v>6</v>
      </c>
      <c r="D256" s="80">
        <v>7</v>
      </c>
      <c r="E256" s="80">
        <v>7.25</v>
      </c>
      <c r="F256" s="80">
        <v>12.75</v>
      </c>
    </row>
    <row r="257" spans="1:6">
      <c r="A257" s="78">
        <v>43090</v>
      </c>
      <c r="B257" s="80">
        <v>7.75</v>
      </c>
      <c r="C257" s="80">
        <v>6</v>
      </c>
      <c r="D257" s="80">
        <v>7</v>
      </c>
      <c r="E257" s="80">
        <v>7.25</v>
      </c>
      <c r="F257" s="80">
        <v>12.75</v>
      </c>
    </row>
    <row r="258" spans="1:6">
      <c r="A258" s="78">
        <v>43091</v>
      </c>
      <c r="B258" s="80">
        <v>7.75</v>
      </c>
      <c r="C258" s="80">
        <v>6</v>
      </c>
      <c r="D258" s="80">
        <v>7</v>
      </c>
      <c r="E258" s="80">
        <v>7.25</v>
      </c>
      <c r="F258" s="80">
        <v>12.75</v>
      </c>
    </row>
    <row r="259" spans="1:6">
      <c r="A259" s="78">
        <v>43094</v>
      </c>
      <c r="B259" s="80">
        <v>7.75</v>
      </c>
      <c r="C259" s="80">
        <v>6</v>
      </c>
      <c r="D259" s="80">
        <v>7</v>
      </c>
      <c r="E259" s="80">
        <v>7.25</v>
      </c>
      <c r="F259" s="80">
        <v>12.75</v>
      </c>
    </row>
    <row r="260" spans="1:6">
      <c r="A260" s="78">
        <v>43095</v>
      </c>
      <c r="B260" s="80">
        <v>7.75</v>
      </c>
      <c r="C260" s="80">
        <v>6</v>
      </c>
      <c r="D260" s="80">
        <v>7</v>
      </c>
      <c r="E260" s="80">
        <v>7.25</v>
      </c>
      <c r="F260" s="80">
        <v>12.75</v>
      </c>
    </row>
    <row r="261" spans="1:6">
      <c r="A261" s="78">
        <v>43096</v>
      </c>
      <c r="B261" s="80">
        <v>7.75</v>
      </c>
      <c r="C261" s="80">
        <v>6</v>
      </c>
      <c r="D261" s="80">
        <v>7</v>
      </c>
      <c r="E261" s="80">
        <v>7.25</v>
      </c>
      <c r="F261" s="80">
        <v>12.75</v>
      </c>
    </row>
    <row r="262" spans="1:6">
      <c r="A262" s="78">
        <v>43097</v>
      </c>
      <c r="B262" s="80">
        <v>7.75</v>
      </c>
      <c r="C262" s="80">
        <v>6</v>
      </c>
      <c r="D262" s="80">
        <v>7</v>
      </c>
      <c r="E262" s="80">
        <v>7.25</v>
      </c>
      <c r="F262" s="80">
        <v>12.75</v>
      </c>
    </row>
    <row r="263" spans="1:6">
      <c r="A263" s="78">
        <v>43098</v>
      </c>
      <c r="B263" s="80">
        <v>7.75</v>
      </c>
      <c r="C263" s="80">
        <v>6</v>
      </c>
      <c r="D263" s="80">
        <v>7</v>
      </c>
      <c r="E263" s="80">
        <v>7.25</v>
      </c>
      <c r="F263" s="80">
        <v>12.75</v>
      </c>
    </row>
    <row r="264" spans="1:6">
      <c r="A264" s="78">
        <v>43101</v>
      </c>
      <c r="B264" s="80">
        <v>7.75</v>
      </c>
      <c r="C264" s="80">
        <v>6</v>
      </c>
      <c r="D264" s="80">
        <v>7</v>
      </c>
      <c r="E264" s="80">
        <v>7.25</v>
      </c>
      <c r="F264" s="80">
        <v>12.75</v>
      </c>
    </row>
    <row r="265" spans="1:6">
      <c r="A265" s="78">
        <v>43102</v>
      </c>
      <c r="B265" s="80">
        <v>7.75</v>
      </c>
      <c r="C265" s="80">
        <v>6</v>
      </c>
      <c r="D265" s="80">
        <v>7</v>
      </c>
      <c r="E265" s="80">
        <v>7.25</v>
      </c>
      <c r="F265" s="80">
        <v>12.75</v>
      </c>
    </row>
    <row r="266" spans="1:6">
      <c r="A266" s="78">
        <v>43103</v>
      </c>
      <c r="B266" s="80">
        <v>7.75</v>
      </c>
      <c r="C266" s="80">
        <v>6</v>
      </c>
      <c r="D266" s="80">
        <v>7</v>
      </c>
      <c r="E266" s="80">
        <v>7.25</v>
      </c>
      <c r="F266" s="80">
        <v>12.75</v>
      </c>
    </row>
    <row r="267" spans="1:6">
      <c r="A267" s="78">
        <v>43104</v>
      </c>
      <c r="B267" s="80">
        <v>7.75</v>
      </c>
      <c r="C267" s="80">
        <v>6</v>
      </c>
      <c r="D267" s="80">
        <v>7</v>
      </c>
      <c r="E267" s="80">
        <v>7.25</v>
      </c>
      <c r="F267" s="80">
        <v>12.75</v>
      </c>
    </row>
    <row r="268" spans="1:6">
      <c r="A268" s="78">
        <v>43105</v>
      </c>
      <c r="B268" s="80">
        <v>7.75</v>
      </c>
      <c r="C268" s="80">
        <v>6</v>
      </c>
      <c r="D268" s="80">
        <v>7</v>
      </c>
      <c r="E268" s="80">
        <v>7.25</v>
      </c>
      <c r="F268" s="80">
        <v>12.75</v>
      </c>
    </row>
    <row r="269" spans="1:6">
      <c r="A269" s="78">
        <v>43108</v>
      </c>
      <c r="B269" s="80">
        <v>7.75</v>
      </c>
      <c r="C269" s="80">
        <v>6</v>
      </c>
      <c r="D269" s="80">
        <v>7</v>
      </c>
      <c r="E269" s="80">
        <v>7.25</v>
      </c>
      <c r="F269" s="80">
        <v>12.75</v>
      </c>
    </row>
    <row r="270" spans="1:6">
      <c r="A270" s="78">
        <v>43109</v>
      </c>
      <c r="B270" s="80">
        <v>7.75</v>
      </c>
      <c r="C270" s="80">
        <v>6</v>
      </c>
      <c r="D270" s="80">
        <v>7</v>
      </c>
      <c r="E270" s="80">
        <v>7.25</v>
      </c>
      <c r="F270" s="80">
        <v>12.75</v>
      </c>
    </row>
    <row r="271" spans="1:6">
      <c r="A271" s="78">
        <v>43110</v>
      </c>
      <c r="B271" s="80">
        <v>7.75</v>
      </c>
      <c r="C271" s="80">
        <v>6</v>
      </c>
      <c r="D271" s="80">
        <v>7</v>
      </c>
      <c r="E271" s="80">
        <v>7.25</v>
      </c>
      <c r="F271" s="80">
        <v>12.75</v>
      </c>
    </row>
    <row r="272" spans="1:6">
      <c r="A272" s="78">
        <v>43111</v>
      </c>
      <c r="B272" s="80">
        <v>7.75</v>
      </c>
      <c r="C272" s="80">
        <v>6</v>
      </c>
      <c r="D272" s="80">
        <v>7</v>
      </c>
      <c r="E272" s="80">
        <v>7.25</v>
      </c>
      <c r="F272" s="80">
        <v>12.75</v>
      </c>
    </row>
    <row r="273" spans="1:6">
      <c r="A273" s="78">
        <v>43112</v>
      </c>
      <c r="B273" s="80">
        <v>7.75</v>
      </c>
      <c r="C273" s="80">
        <v>6</v>
      </c>
      <c r="D273" s="80">
        <v>7</v>
      </c>
      <c r="E273" s="80">
        <v>7.25</v>
      </c>
      <c r="F273" s="80">
        <v>12.75</v>
      </c>
    </row>
    <row r="274" spans="1:6">
      <c r="A274" s="78">
        <v>43115</v>
      </c>
      <c r="B274" s="80">
        <v>7.75</v>
      </c>
      <c r="C274" s="80">
        <v>6</v>
      </c>
      <c r="D274" s="80">
        <v>7</v>
      </c>
      <c r="E274" s="80">
        <v>7.25</v>
      </c>
      <c r="F274" s="80">
        <v>12.75</v>
      </c>
    </row>
    <row r="275" spans="1:6">
      <c r="A275" s="78">
        <v>43116</v>
      </c>
      <c r="B275" s="80">
        <v>7.75</v>
      </c>
      <c r="C275" s="80">
        <v>6</v>
      </c>
      <c r="D275" s="80">
        <v>7</v>
      </c>
      <c r="E275" s="80">
        <v>7.25</v>
      </c>
      <c r="F275" s="80">
        <v>12.75</v>
      </c>
    </row>
    <row r="276" spans="1:6">
      <c r="A276" s="78">
        <v>43117</v>
      </c>
      <c r="B276" s="80">
        <v>7.75</v>
      </c>
      <c r="C276" s="80">
        <v>6</v>
      </c>
      <c r="D276" s="80">
        <v>7</v>
      </c>
      <c r="E276" s="80">
        <v>7.25</v>
      </c>
      <c r="F276" s="80">
        <v>12.75</v>
      </c>
    </row>
    <row r="277" spans="1:6">
      <c r="A277" s="78">
        <v>43118</v>
      </c>
      <c r="B277" s="80">
        <v>7.75</v>
      </c>
      <c r="C277" s="80">
        <v>6</v>
      </c>
      <c r="D277" s="80">
        <v>7</v>
      </c>
      <c r="E277" s="80">
        <v>7.25</v>
      </c>
      <c r="F277" s="80">
        <v>12.75</v>
      </c>
    </row>
    <row r="278" spans="1:6">
      <c r="A278" s="78">
        <v>43119</v>
      </c>
      <c r="B278" s="80">
        <v>7.75</v>
      </c>
      <c r="C278" s="80">
        <v>6</v>
      </c>
      <c r="D278" s="80">
        <v>7</v>
      </c>
      <c r="E278" s="80">
        <v>7.25</v>
      </c>
      <c r="F278" s="80">
        <v>12.75</v>
      </c>
    </row>
    <row r="279" spans="1:6">
      <c r="A279" s="78">
        <v>43122</v>
      </c>
      <c r="B279" s="80">
        <v>7.75</v>
      </c>
      <c r="C279" s="80">
        <v>6</v>
      </c>
      <c r="D279" s="80">
        <v>7</v>
      </c>
      <c r="E279" s="80">
        <v>7.25</v>
      </c>
      <c r="F279" s="80">
        <v>12.75</v>
      </c>
    </row>
    <row r="280" spans="1:6">
      <c r="A280" s="78">
        <v>43123</v>
      </c>
      <c r="B280" s="80">
        <v>7.75</v>
      </c>
      <c r="C280" s="80">
        <v>6</v>
      </c>
      <c r="D280" s="80">
        <v>7</v>
      </c>
      <c r="E280" s="80">
        <v>7.25</v>
      </c>
      <c r="F280" s="80">
        <v>12.75</v>
      </c>
    </row>
    <row r="281" spans="1:6">
      <c r="A281" s="78">
        <v>43124</v>
      </c>
      <c r="B281" s="80">
        <v>7.75</v>
      </c>
      <c r="C281" s="80">
        <v>6</v>
      </c>
      <c r="D281" s="80">
        <v>7</v>
      </c>
      <c r="E281" s="80">
        <v>7.25</v>
      </c>
      <c r="F281" s="80">
        <v>12.75</v>
      </c>
    </row>
    <row r="282" spans="1:6">
      <c r="A282" s="78">
        <v>43125</v>
      </c>
      <c r="B282" s="80">
        <v>7.75</v>
      </c>
      <c r="C282" s="80">
        <v>6</v>
      </c>
      <c r="D282" s="80">
        <v>7</v>
      </c>
      <c r="E282" s="80">
        <v>7.25</v>
      </c>
      <c r="F282" s="80">
        <v>12.75</v>
      </c>
    </row>
    <row r="283" spans="1:6">
      <c r="A283" s="78">
        <v>43126</v>
      </c>
      <c r="B283" s="80">
        <v>7.75</v>
      </c>
      <c r="C283" s="80">
        <v>6</v>
      </c>
      <c r="D283" s="80">
        <v>7</v>
      </c>
      <c r="E283" s="80">
        <v>7.25</v>
      </c>
      <c r="F283" s="80">
        <v>12.75</v>
      </c>
    </row>
    <row r="284" spans="1:6">
      <c r="A284" s="78">
        <v>43129</v>
      </c>
      <c r="B284" s="80">
        <v>7.75</v>
      </c>
      <c r="C284" s="80">
        <v>6</v>
      </c>
      <c r="D284" s="80">
        <v>7</v>
      </c>
      <c r="E284" s="80">
        <v>7.25</v>
      </c>
      <c r="F284" s="80">
        <v>12.75</v>
      </c>
    </row>
    <row r="285" spans="1:6">
      <c r="A285" s="78">
        <v>43130</v>
      </c>
      <c r="B285" s="80">
        <v>7.75</v>
      </c>
      <c r="C285" s="80">
        <v>6</v>
      </c>
      <c r="D285" s="80">
        <v>7</v>
      </c>
      <c r="E285" s="80">
        <v>7.25</v>
      </c>
      <c r="F285" s="80">
        <v>12.75</v>
      </c>
    </row>
    <row r="286" spans="1:6">
      <c r="A286" s="78">
        <v>43131</v>
      </c>
      <c r="B286" s="80">
        <v>7.75</v>
      </c>
      <c r="C286" s="80">
        <v>6</v>
      </c>
      <c r="D286" s="80">
        <v>7</v>
      </c>
      <c r="E286" s="80">
        <v>7.25</v>
      </c>
      <c r="F286" s="80">
        <v>12.75</v>
      </c>
    </row>
    <row r="287" spans="1:6">
      <c r="A287" s="78">
        <v>43132</v>
      </c>
      <c r="B287" s="80">
        <v>7.75</v>
      </c>
      <c r="C287" s="80">
        <v>6</v>
      </c>
      <c r="D287" s="80">
        <v>7</v>
      </c>
      <c r="E287" s="80">
        <v>7.25</v>
      </c>
      <c r="F287" s="80">
        <v>12.75</v>
      </c>
    </row>
    <row r="288" spans="1:6">
      <c r="A288" s="78">
        <v>43133</v>
      </c>
      <c r="B288" s="80">
        <v>7.75</v>
      </c>
      <c r="C288" s="80">
        <v>6</v>
      </c>
      <c r="D288" s="80">
        <v>7</v>
      </c>
      <c r="E288" s="80">
        <v>7.25</v>
      </c>
      <c r="F288" s="80">
        <v>12.75</v>
      </c>
    </row>
    <row r="289" spans="1:6">
      <c r="A289" s="78">
        <v>43136</v>
      </c>
      <c r="B289" s="80">
        <v>7.75</v>
      </c>
      <c r="C289" s="80">
        <v>6</v>
      </c>
      <c r="D289" s="80">
        <v>7</v>
      </c>
      <c r="E289" s="80">
        <v>7.25</v>
      </c>
      <c r="F289" s="80">
        <v>12.75</v>
      </c>
    </row>
    <row r="290" spans="1:6">
      <c r="A290" s="78">
        <v>43137</v>
      </c>
      <c r="B290" s="80">
        <v>7.75</v>
      </c>
      <c r="C290" s="80">
        <v>6</v>
      </c>
      <c r="D290" s="80">
        <v>7</v>
      </c>
      <c r="E290" s="80">
        <v>7.25</v>
      </c>
      <c r="F290" s="80">
        <v>12.75</v>
      </c>
    </row>
    <row r="291" spans="1:6">
      <c r="A291" s="78">
        <v>43138</v>
      </c>
      <c r="B291" s="80">
        <v>7.75</v>
      </c>
      <c r="C291" s="80">
        <v>6</v>
      </c>
      <c r="D291" s="80">
        <v>6.75</v>
      </c>
      <c r="E291" s="80">
        <v>7.25</v>
      </c>
      <c r="F291" s="80">
        <v>12.75</v>
      </c>
    </row>
    <row r="292" spans="1:6">
      <c r="A292" s="78">
        <v>43139</v>
      </c>
      <c r="B292" s="80">
        <v>7.75</v>
      </c>
      <c r="C292" s="80">
        <v>6</v>
      </c>
      <c r="D292" s="80">
        <v>6.75</v>
      </c>
      <c r="E292" s="80">
        <v>7.25</v>
      </c>
      <c r="F292" s="80">
        <v>12.75</v>
      </c>
    </row>
    <row r="293" spans="1:6">
      <c r="A293" s="78">
        <v>43140</v>
      </c>
      <c r="B293" s="80">
        <v>7.75</v>
      </c>
      <c r="C293" s="80">
        <v>6</v>
      </c>
      <c r="D293" s="80">
        <v>6.75</v>
      </c>
      <c r="E293" s="80">
        <v>7.25</v>
      </c>
      <c r="F293" s="80">
        <v>12.75</v>
      </c>
    </row>
    <row r="294" spans="1:6">
      <c r="A294" s="78">
        <v>43143</v>
      </c>
      <c r="B294" s="80">
        <v>7.5</v>
      </c>
      <c r="C294" s="80">
        <v>6</v>
      </c>
      <c r="D294" s="80">
        <v>6.75</v>
      </c>
      <c r="E294" s="80">
        <v>7.25</v>
      </c>
      <c r="F294" s="80">
        <v>12.75</v>
      </c>
    </row>
    <row r="295" spans="1:6">
      <c r="A295" s="78">
        <v>43144</v>
      </c>
      <c r="B295" s="80">
        <v>7.5</v>
      </c>
      <c r="C295" s="80">
        <v>6</v>
      </c>
      <c r="D295" s="80">
        <v>6.75</v>
      </c>
      <c r="E295" s="80">
        <v>7.25</v>
      </c>
      <c r="F295" s="80">
        <v>12.75</v>
      </c>
    </row>
    <row r="296" spans="1:6">
      <c r="A296" s="78">
        <v>43145</v>
      </c>
      <c r="B296" s="80">
        <v>7.5</v>
      </c>
      <c r="C296" s="80">
        <v>6</v>
      </c>
      <c r="D296" s="80">
        <v>6.75</v>
      </c>
      <c r="E296" s="80">
        <v>7.25</v>
      </c>
      <c r="F296" s="80">
        <v>12.75</v>
      </c>
    </row>
    <row r="297" spans="1:6">
      <c r="A297" s="78">
        <v>43146</v>
      </c>
      <c r="B297" s="80">
        <v>7.5</v>
      </c>
      <c r="C297" s="80">
        <v>6</v>
      </c>
      <c r="D297" s="80">
        <v>6.75</v>
      </c>
      <c r="E297" s="80">
        <v>7.25</v>
      </c>
      <c r="F297" s="80">
        <v>12.75</v>
      </c>
    </row>
    <row r="298" spans="1:6">
      <c r="A298" s="78">
        <v>43147</v>
      </c>
      <c r="B298" s="80">
        <v>7.5</v>
      </c>
      <c r="C298" s="80">
        <v>6</v>
      </c>
      <c r="D298" s="80">
        <v>6.75</v>
      </c>
      <c r="E298" s="80">
        <v>7.25</v>
      </c>
      <c r="F298" s="80">
        <v>12.75</v>
      </c>
    </row>
    <row r="299" spans="1:6">
      <c r="A299" s="78">
        <v>43150</v>
      </c>
      <c r="B299" s="80">
        <v>7.5</v>
      </c>
      <c r="C299" s="80">
        <v>6</v>
      </c>
      <c r="D299" s="80">
        <v>6.75</v>
      </c>
      <c r="E299" s="80">
        <v>7.25</v>
      </c>
      <c r="F299" s="80">
        <v>12.75</v>
      </c>
    </row>
    <row r="300" spans="1:6">
      <c r="A300" s="78">
        <v>43151</v>
      </c>
      <c r="B300" s="80">
        <v>7.5</v>
      </c>
      <c r="C300" s="80">
        <v>6</v>
      </c>
      <c r="D300" s="80">
        <v>6.75</v>
      </c>
      <c r="E300" s="80">
        <v>7.25</v>
      </c>
      <c r="F300" s="80">
        <v>12.75</v>
      </c>
    </row>
    <row r="301" spans="1:6">
      <c r="A301" s="78">
        <v>43152</v>
      </c>
      <c r="B301" s="80">
        <v>7.5</v>
      </c>
      <c r="C301" s="80">
        <v>6</v>
      </c>
      <c r="D301" s="80">
        <v>6.75</v>
      </c>
      <c r="E301" s="80">
        <v>7.25</v>
      </c>
      <c r="F301" s="80">
        <v>12.75</v>
      </c>
    </row>
    <row r="302" spans="1:6">
      <c r="A302" s="78">
        <v>43153</v>
      </c>
      <c r="B302" s="80">
        <v>7.5</v>
      </c>
      <c r="C302" s="80">
        <v>6</v>
      </c>
      <c r="D302" s="80">
        <v>6.75</v>
      </c>
      <c r="E302" s="80">
        <v>7.25</v>
      </c>
      <c r="F302" s="80">
        <v>12.75</v>
      </c>
    </row>
    <row r="303" spans="1:6">
      <c r="A303" s="78">
        <v>43154</v>
      </c>
      <c r="B303" s="80">
        <v>7.5</v>
      </c>
      <c r="C303" s="80">
        <v>6</v>
      </c>
      <c r="D303" s="80">
        <v>6.75</v>
      </c>
      <c r="E303" s="80">
        <v>7.25</v>
      </c>
      <c r="F303" s="80">
        <v>12.75</v>
      </c>
    </row>
    <row r="304" spans="1:6">
      <c r="A304" s="78">
        <v>43157</v>
      </c>
      <c r="B304" s="80">
        <v>7.5</v>
      </c>
      <c r="C304" s="80">
        <v>6</v>
      </c>
      <c r="D304" s="80">
        <v>6.75</v>
      </c>
      <c r="E304" s="80">
        <v>7.25</v>
      </c>
      <c r="F304" s="80">
        <v>12.75</v>
      </c>
    </row>
    <row r="305" spans="1:6">
      <c r="A305" s="78">
        <v>43158</v>
      </c>
      <c r="B305" s="80">
        <v>7.5</v>
      </c>
      <c r="C305" s="80">
        <v>6</v>
      </c>
      <c r="D305" s="80">
        <v>6.75</v>
      </c>
      <c r="E305" s="80">
        <v>7.25</v>
      </c>
      <c r="F305" s="80">
        <v>12.75</v>
      </c>
    </row>
    <row r="306" spans="1:6">
      <c r="A306" s="78">
        <v>43159</v>
      </c>
      <c r="B306" s="80">
        <v>7.5</v>
      </c>
      <c r="C306" s="80">
        <v>6</v>
      </c>
      <c r="D306" s="80">
        <v>6.75</v>
      </c>
      <c r="E306" s="80">
        <v>7.25</v>
      </c>
      <c r="F306" s="80">
        <v>12.75</v>
      </c>
    </row>
    <row r="307" spans="1:6">
      <c r="A307" s="78">
        <v>43160</v>
      </c>
      <c r="B307" s="80">
        <v>7.5</v>
      </c>
      <c r="C307" s="80">
        <v>6</v>
      </c>
      <c r="D307" s="80">
        <v>6.75</v>
      </c>
      <c r="E307" s="80">
        <v>7.25</v>
      </c>
      <c r="F307" s="80">
        <v>12.75</v>
      </c>
    </row>
    <row r="308" spans="1:6">
      <c r="A308" s="78">
        <v>43161</v>
      </c>
      <c r="B308" s="80">
        <v>7.5</v>
      </c>
      <c r="C308" s="80">
        <v>6</v>
      </c>
      <c r="D308" s="80">
        <v>6.75</v>
      </c>
      <c r="E308" s="80">
        <v>7.25</v>
      </c>
      <c r="F308" s="80">
        <v>12.75</v>
      </c>
    </row>
    <row r="309" spans="1:6">
      <c r="A309" s="78">
        <v>43164</v>
      </c>
      <c r="B309" s="80">
        <v>7.5</v>
      </c>
      <c r="C309" s="80">
        <v>6</v>
      </c>
      <c r="D309" s="80">
        <v>6.75</v>
      </c>
      <c r="E309" s="80">
        <v>7.25</v>
      </c>
      <c r="F309" s="80">
        <v>12.75</v>
      </c>
    </row>
    <row r="310" spans="1:6">
      <c r="A310" s="78">
        <v>43165</v>
      </c>
      <c r="B310" s="80">
        <v>7.5</v>
      </c>
      <c r="C310" s="80">
        <v>6</v>
      </c>
      <c r="D310" s="80">
        <v>6.75</v>
      </c>
      <c r="E310" s="80">
        <v>7.25</v>
      </c>
      <c r="F310" s="80">
        <v>12.75</v>
      </c>
    </row>
    <row r="311" spans="1:6">
      <c r="A311" s="78">
        <v>43166</v>
      </c>
      <c r="B311" s="80">
        <v>7.5</v>
      </c>
      <c r="C311" s="80">
        <v>6</v>
      </c>
      <c r="D311" s="80">
        <v>6.75</v>
      </c>
      <c r="E311" s="80">
        <v>7.25</v>
      </c>
      <c r="F311" s="80">
        <v>12.75</v>
      </c>
    </row>
    <row r="312" spans="1:6">
      <c r="A312" s="78">
        <v>43167</v>
      </c>
      <c r="B312" s="80">
        <v>7.5</v>
      </c>
      <c r="C312" s="80">
        <v>6</v>
      </c>
      <c r="D312" s="80">
        <v>6.75</v>
      </c>
      <c r="E312" s="80">
        <v>7.25</v>
      </c>
      <c r="F312" s="80">
        <v>12.75</v>
      </c>
    </row>
    <row r="313" spans="1:6">
      <c r="A313" s="78">
        <v>43168</v>
      </c>
      <c r="B313" s="80">
        <v>7.5</v>
      </c>
      <c r="C313" s="80">
        <v>6</v>
      </c>
      <c r="D313" s="80">
        <v>6.75</v>
      </c>
      <c r="E313" s="80">
        <v>7.25</v>
      </c>
      <c r="F313" s="80">
        <v>12.75</v>
      </c>
    </row>
    <row r="314" spans="1:6">
      <c r="A314" s="78">
        <v>43171</v>
      </c>
      <c r="B314" s="80">
        <v>7.5</v>
      </c>
      <c r="C314" s="80">
        <v>6</v>
      </c>
      <c r="D314" s="80">
        <v>6.75</v>
      </c>
      <c r="E314" s="80">
        <v>7.25</v>
      </c>
      <c r="F314" s="80">
        <v>12.75</v>
      </c>
    </row>
    <row r="315" spans="1:6">
      <c r="A315" s="78">
        <v>43172</v>
      </c>
      <c r="B315" s="80">
        <v>7.5</v>
      </c>
      <c r="C315" s="80">
        <v>6</v>
      </c>
      <c r="D315" s="80">
        <v>6.75</v>
      </c>
      <c r="E315" s="80">
        <v>7.25</v>
      </c>
      <c r="F315" s="80">
        <v>12.75</v>
      </c>
    </row>
    <row r="316" spans="1:6">
      <c r="A316" s="78">
        <v>43173</v>
      </c>
      <c r="B316" s="80">
        <v>7.5</v>
      </c>
      <c r="C316" s="80">
        <v>6</v>
      </c>
      <c r="D316" s="80">
        <v>6.75</v>
      </c>
      <c r="E316" s="80">
        <v>7.25</v>
      </c>
      <c r="F316" s="80">
        <v>12.75</v>
      </c>
    </row>
    <row r="317" spans="1:6">
      <c r="A317" s="78">
        <v>43174</v>
      </c>
      <c r="B317" s="80">
        <v>7.5</v>
      </c>
      <c r="C317" s="80">
        <v>6</v>
      </c>
      <c r="D317" s="80">
        <v>6.75</v>
      </c>
      <c r="E317" s="80">
        <v>7.25</v>
      </c>
      <c r="F317" s="80">
        <v>12.75</v>
      </c>
    </row>
    <row r="318" spans="1:6">
      <c r="A318" s="78">
        <v>43175</v>
      </c>
      <c r="B318" s="80">
        <v>7.5</v>
      </c>
      <c r="C318" s="80">
        <v>6</v>
      </c>
      <c r="D318" s="80">
        <v>6.75</v>
      </c>
      <c r="E318" s="80">
        <v>7.25</v>
      </c>
      <c r="F318" s="80">
        <v>12.75</v>
      </c>
    </row>
    <row r="319" spans="1:6">
      <c r="A319" s="78">
        <v>43178</v>
      </c>
      <c r="B319" s="80">
        <v>7.5</v>
      </c>
      <c r="C319" s="80">
        <v>6</v>
      </c>
      <c r="D319" s="80">
        <v>6.75</v>
      </c>
      <c r="E319" s="80">
        <v>7.25</v>
      </c>
      <c r="F319" s="80">
        <v>12.75</v>
      </c>
    </row>
    <row r="320" spans="1:6">
      <c r="A320" s="78">
        <v>43179</v>
      </c>
      <c r="B320" s="80">
        <v>7.5</v>
      </c>
      <c r="C320" s="80">
        <v>6</v>
      </c>
      <c r="D320" s="80">
        <v>6.75</v>
      </c>
      <c r="E320" s="80">
        <v>7.25</v>
      </c>
      <c r="F320" s="80">
        <v>12.75</v>
      </c>
    </row>
    <row r="321" spans="1:6">
      <c r="A321" s="78">
        <v>43180</v>
      </c>
      <c r="B321" s="80">
        <v>7.5</v>
      </c>
      <c r="C321" s="80">
        <v>6</v>
      </c>
      <c r="D321" s="80">
        <v>6.5</v>
      </c>
      <c r="E321" s="80">
        <v>7.25</v>
      </c>
      <c r="F321" s="80">
        <v>12.75</v>
      </c>
    </row>
    <row r="322" spans="1:6">
      <c r="A322" s="78">
        <v>43181</v>
      </c>
      <c r="B322" s="80">
        <v>7.5</v>
      </c>
      <c r="C322" s="80">
        <v>6</v>
      </c>
      <c r="D322" s="80">
        <v>6.5</v>
      </c>
      <c r="E322" s="80">
        <v>7.25</v>
      </c>
      <c r="F322" s="80">
        <v>12.75</v>
      </c>
    </row>
    <row r="323" spans="1:6">
      <c r="A323" s="78">
        <v>43182</v>
      </c>
      <c r="B323" s="80">
        <v>7.25</v>
      </c>
      <c r="C323" s="80">
        <v>6</v>
      </c>
      <c r="D323" s="80">
        <v>6.5</v>
      </c>
      <c r="E323" s="80">
        <v>7.25</v>
      </c>
      <c r="F323" s="80">
        <v>12.75</v>
      </c>
    </row>
    <row r="324" spans="1:6">
      <c r="A324" s="78">
        <v>43185</v>
      </c>
      <c r="B324" s="80">
        <v>7.25</v>
      </c>
      <c r="C324" s="80">
        <v>6</v>
      </c>
      <c r="D324" s="80">
        <v>6.5</v>
      </c>
      <c r="E324" s="80">
        <v>7.25</v>
      </c>
      <c r="F324" s="80">
        <v>12.75</v>
      </c>
    </row>
    <row r="325" spans="1:6">
      <c r="A325" s="78">
        <v>43186</v>
      </c>
      <c r="B325" s="80">
        <v>7.25</v>
      </c>
      <c r="C325" s="80">
        <v>6</v>
      </c>
      <c r="D325" s="80">
        <v>6.5</v>
      </c>
      <c r="E325" s="80">
        <v>7.25</v>
      </c>
      <c r="F325" s="80">
        <v>12.75</v>
      </c>
    </row>
    <row r="326" spans="1:6">
      <c r="A326" s="78">
        <v>43187</v>
      </c>
      <c r="B326" s="80">
        <v>7.25</v>
      </c>
      <c r="C326" s="80">
        <v>6</v>
      </c>
      <c r="D326" s="80">
        <v>6.5</v>
      </c>
      <c r="E326" s="80">
        <v>7.25</v>
      </c>
      <c r="F326" s="80">
        <v>12.75</v>
      </c>
    </row>
    <row r="327" spans="1:6">
      <c r="A327" s="78">
        <v>43188</v>
      </c>
      <c r="B327" s="80">
        <v>7.25</v>
      </c>
      <c r="C327" s="80">
        <v>6</v>
      </c>
      <c r="D327" s="80">
        <v>6.5</v>
      </c>
      <c r="E327" s="80">
        <v>7.25</v>
      </c>
      <c r="F327" s="80">
        <v>12.75</v>
      </c>
    </row>
    <row r="328" spans="1:6">
      <c r="A328" s="78">
        <v>43189</v>
      </c>
      <c r="B328" s="80">
        <v>7.25</v>
      </c>
      <c r="C328" s="80">
        <v>6</v>
      </c>
      <c r="D328" s="80">
        <v>6.5</v>
      </c>
      <c r="E328" s="80">
        <v>7.25</v>
      </c>
      <c r="F328" s="80">
        <v>12.75</v>
      </c>
    </row>
    <row r="329" spans="1:6">
      <c r="A329" s="78">
        <v>43192</v>
      </c>
      <c r="B329" s="80">
        <v>7.25</v>
      </c>
      <c r="C329" s="80">
        <v>6</v>
      </c>
      <c r="D329" s="80">
        <v>6.5</v>
      </c>
      <c r="E329" s="80">
        <v>7.25</v>
      </c>
      <c r="F329" s="80">
        <v>12.75</v>
      </c>
    </row>
    <row r="330" spans="1:6">
      <c r="A330" s="78">
        <v>43193</v>
      </c>
      <c r="B330" s="80">
        <v>7.25</v>
      </c>
      <c r="C330" s="80">
        <v>6</v>
      </c>
      <c r="D330" s="80">
        <v>6.5</v>
      </c>
      <c r="E330" s="80">
        <v>7.25</v>
      </c>
      <c r="F330" s="80">
        <v>12.75</v>
      </c>
    </row>
    <row r="331" spans="1:6">
      <c r="A331" s="78">
        <v>43194</v>
      </c>
      <c r="B331" s="80">
        <v>7.25</v>
      </c>
      <c r="C331" s="80">
        <v>6</v>
      </c>
      <c r="D331" s="80">
        <v>6.5</v>
      </c>
      <c r="E331" s="80">
        <v>7.25</v>
      </c>
      <c r="F331" s="80">
        <v>12.75</v>
      </c>
    </row>
    <row r="332" spans="1:6">
      <c r="A332" s="78">
        <v>43195</v>
      </c>
      <c r="B332" s="80">
        <v>7.25</v>
      </c>
      <c r="C332" s="80">
        <v>6</v>
      </c>
      <c r="D332" s="80">
        <v>6.5</v>
      </c>
      <c r="E332" s="80">
        <v>7.25</v>
      </c>
      <c r="F332" s="80">
        <v>12.75</v>
      </c>
    </row>
    <row r="333" spans="1:6">
      <c r="A333" s="78">
        <v>43196</v>
      </c>
      <c r="B333" s="80">
        <v>7.25</v>
      </c>
      <c r="C333" s="80">
        <v>6</v>
      </c>
      <c r="D333" s="80">
        <v>6.5</v>
      </c>
      <c r="E333" s="80">
        <v>7.25</v>
      </c>
      <c r="F333" s="80">
        <v>12.75</v>
      </c>
    </row>
    <row r="334" spans="1:6">
      <c r="A334" s="78">
        <v>43197</v>
      </c>
      <c r="B334" s="80">
        <v>7.25</v>
      </c>
      <c r="C334" s="80">
        <v>6</v>
      </c>
      <c r="D334" s="80">
        <v>6.5</v>
      </c>
      <c r="E334" s="80">
        <v>7.25</v>
      </c>
      <c r="F334" s="80">
        <v>12.75</v>
      </c>
    </row>
    <row r="335" spans="1:6">
      <c r="A335" s="78">
        <v>43198</v>
      </c>
      <c r="B335" s="80">
        <v>7.25</v>
      </c>
      <c r="C335" s="80">
        <v>6</v>
      </c>
      <c r="D335" s="80">
        <v>6.5</v>
      </c>
      <c r="E335" s="80">
        <v>7.25</v>
      </c>
      <c r="F335" s="80">
        <v>12.75</v>
      </c>
    </row>
    <row r="336" spans="1:6">
      <c r="A336" s="78">
        <v>43199</v>
      </c>
      <c r="B336" s="80">
        <v>7.25</v>
      </c>
      <c r="C336" s="80">
        <v>6</v>
      </c>
      <c r="D336" s="80">
        <v>6.5</v>
      </c>
      <c r="E336" s="80">
        <v>7.25</v>
      </c>
      <c r="F336" s="80">
        <v>12.75</v>
      </c>
    </row>
    <row r="337" spans="1:6">
      <c r="A337" s="78">
        <v>43200</v>
      </c>
      <c r="B337" s="80">
        <v>7.25</v>
      </c>
      <c r="C337" s="80">
        <v>6</v>
      </c>
      <c r="D337" s="80">
        <v>6.5</v>
      </c>
      <c r="E337" s="80">
        <v>7.25</v>
      </c>
      <c r="F337" s="80">
        <v>12.75</v>
      </c>
    </row>
    <row r="338" spans="1:6">
      <c r="A338" s="78">
        <v>43201</v>
      </c>
      <c r="B338" s="80">
        <v>7.25</v>
      </c>
      <c r="C338" s="80">
        <v>6</v>
      </c>
      <c r="D338" s="80">
        <v>6.5</v>
      </c>
      <c r="E338" s="80">
        <v>7.25</v>
      </c>
      <c r="F338" s="80">
        <v>12.75</v>
      </c>
    </row>
    <row r="339" spans="1:6">
      <c r="A339" s="78">
        <v>43202</v>
      </c>
      <c r="B339" s="80">
        <v>7.25</v>
      </c>
      <c r="C339" s="80">
        <v>6</v>
      </c>
      <c r="D339" s="80">
        <v>6.5</v>
      </c>
      <c r="E339" s="80">
        <v>7.25</v>
      </c>
      <c r="F339" s="80">
        <v>12.75</v>
      </c>
    </row>
    <row r="340" spans="1:6">
      <c r="A340" s="78">
        <v>43203</v>
      </c>
      <c r="B340" s="80">
        <v>7.25</v>
      </c>
      <c r="C340" s="80">
        <v>6</v>
      </c>
      <c r="D340" s="80">
        <v>6.5</v>
      </c>
      <c r="E340" s="80">
        <v>7.25</v>
      </c>
      <c r="F340" s="80">
        <v>12.75</v>
      </c>
    </row>
    <row r="341" spans="1:6">
      <c r="A341" s="78">
        <v>43204</v>
      </c>
      <c r="B341" s="80">
        <v>7.25</v>
      </c>
      <c r="C341" s="80">
        <v>6</v>
      </c>
      <c r="D341" s="80">
        <v>6.5</v>
      </c>
      <c r="E341" s="80">
        <v>7.25</v>
      </c>
      <c r="F341" s="80">
        <v>12.75</v>
      </c>
    </row>
    <row r="342" spans="1:6">
      <c r="A342" s="78">
        <v>43205</v>
      </c>
      <c r="B342" s="80">
        <v>7.25</v>
      </c>
      <c r="C342" s="80">
        <v>6</v>
      </c>
      <c r="D342" s="80">
        <v>6.5</v>
      </c>
      <c r="E342" s="80">
        <v>7.25</v>
      </c>
      <c r="F342" s="80">
        <v>12.75</v>
      </c>
    </row>
    <row r="343" spans="1:6">
      <c r="A343" s="78">
        <v>43206</v>
      </c>
      <c r="B343" s="80">
        <v>7.25</v>
      </c>
      <c r="C343" s="80">
        <v>6</v>
      </c>
      <c r="D343" s="80">
        <v>6.5</v>
      </c>
      <c r="E343" s="80">
        <v>7.25</v>
      </c>
      <c r="F343" s="80">
        <v>12.75</v>
      </c>
    </row>
    <row r="344" spans="1:6">
      <c r="A344" s="78">
        <v>43207</v>
      </c>
      <c r="B344" s="80">
        <v>7.25</v>
      </c>
      <c r="C344" s="80">
        <v>6</v>
      </c>
      <c r="D344" s="80">
        <v>6.5</v>
      </c>
      <c r="E344" s="80">
        <v>7.25</v>
      </c>
      <c r="F344" s="80">
        <v>12.75</v>
      </c>
    </row>
    <row r="345" spans="1:6">
      <c r="A345" s="78">
        <v>43208</v>
      </c>
      <c r="B345" s="80">
        <v>7.25</v>
      </c>
      <c r="C345" s="80">
        <v>6</v>
      </c>
      <c r="D345" s="80">
        <v>6.5</v>
      </c>
      <c r="E345" s="80">
        <v>7.25</v>
      </c>
      <c r="F345" s="80">
        <v>12.75</v>
      </c>
    </row>
    <row r="346" spans="1:6">
      <c r="A346" s="78">
        <v>43209</v>
      </c>
      <c r="B346" s="80">
        <v>7.25</v>
      </c>
      <c r="C346" s="80">
        <v>6</v>
      </c>
      <c r="D346" s="80">
        <v>6.5</v>
      </c>
      <c r="E346" s="80">
        <v>7.25</v>
      </c>
      <c r="F346" s="80">
        <v>12.75</v>
      </c>
    </row>
    <row r="347" spans="1:6">
      <c r="A347" s="78">
        <v>43210</v>
      </c>
      <c r="B347" s="80">
        <v>7.25</v>
      </c>
      <c r="C347" s="80">
        <v>6</v>
      </c>
      <c r="D347" s="80">
        <v>6.5</v>
      </c>
      <c r="E347" s="80">
        <v>7.25</v>
      </c>
      <c r="F347" s="80">
        <v>12.75</v>
      </c>
    </row>
    <row r="348" spans="1:6">
      <c r="A348" s="78">
        <v>43211</v>
      </c>
      <c r="B348" s="80">
        <v>7.25</v>
      </c>
      <c r="C348" s="80">
        <v>6</v>
      </c>
      <c r="D348" s="80">
        <v>6.5</v>
      </c>
      <c r="E348" s="80">
        <v>7.25</v>
      </c>
      <c r="F348" s="80">
        <v>12.75</v>
      </c>
    </row>
    <row r="349" spans="1:6">
      <c r="A349" s="78">
        <v>43212</v>
      </c>
      <c r="B349" s="80">
        <v>7.25</v>
      </c>
      <c r="C349" s="80">
        <v>6</v>
      </c>
      <c r="D349" s="80">
        <v>6.5</v>
      </c>
      <c r="E349" s="80">
        <v>7.25</v>
      </c>
      <c r="F349" s="80">
        <v>12.75</v>
      </c>
    </row>
    <row r="350" spans="1:6">
      <c r="A350" s="78">
        <v>43213</v>
      </c>
      <c r="B350" s="80">
        <v>7.25</v>
      </c>
      <c r="C350" s="80">
        <v>6</v>
      </c>
      <c r="D350" s="80">
        <v>6.5</v>
      </c>
      <c r="E350" s="80">
        <v>7.25</v>
      </c>
      <c r="F350" s="80">
        <v>12.75</v>
      </c>
    </row>
    <row r="351" spans="1:6">
      <c r="A351" s="78">
        <v>43214</v>
      </c>
      <c r="B351" s="80">
        <v>7.25</v>
      </c>
      <c r="C351" s="80">
        <v>6</v>
      </c>
      <c r="D351" s="80">
        <v>6.5</v>
      </c>
      <c r="E351" s="80">
        <v>7.25</v>
      </c>
      <c r="F351" s="80">
        <v>12.75</v>
      </c>
    </row>
    <row r="352" spans="1:6">
      <c r="A352" s="78">
        <v>43215</v>
      </c>
      <c r="B352" s="80">
        <v>7.25</v>
      </c>
      <c r="C352" s="80">
        <v>6</v>
      </c>
      <c r="D352" s="80">
        <v>6.5</v>
      </c>
      <c r="E352" s="80">
        <v>7.25</v>
      </c>
      <c r="F352" s="80">
        <v>12.75</v>
      </c>
    </row>
    <row r="353" spans="1:6">
      <c r="A353" s="78">
        <v>43216</v>
      </c>
      <c r="B353" s="80">
        <v>7.25</v>
      </c>
      <c r="C353" s="80">
        <v>6</v>
      </c>
      <c r="D353" s="80">
        <v>6.5</v>
      </c>
      <c r="E353" s="80">
        <v>7.25</v>
      </c>
      <c r="F353" s="80">
        <v>13.5</v>
      </c>
    </row>
    <row r="354" spans="1:6">
      <c r="A354" s="78">
        <v>43217</v>
      </c>
      <c r="B354" s="80">
        <v>7.25</v>
      </c>
      <c r="C354" s="80">
        <v>6</v>
      </c>
      <c r="D354" s="80">
        <v>6.5</v>
      </c>
      <c r="E354" s="80">
        <v>7.25</v>
      </c>
      <c r="F354" s="80">
        <v>13.5</v>
      </c>
    </row>
    <row r="355" spans="1:6">
      <c r="A355" s="78">
        <v>43218</v>
      </c>
      <c r="B355" s="80">
        <v>7.25</v>
      </c>
      <c r="C355" s="80">
        <v>6</v>
      </c>
      <c r="D355" s="80">
        <v>6.5</v>
      </c>
      <c r="E355" s="80">
        <v>7.25</v>
      </c>
      <c r="F355" s="80">
        <v>13.5</v>
      </c>
    </row>
    <row r="356" spans="1:6">
      <c r="A356" s="78">
        <v>43219</v>
      </c>
      <c r="B356" s="80">
        <v>7.25</v>
      </c>
      <c r="C356" s="80">
        <v>6</v>
      </c>
      <c r="D356" s="80">
        <v>6.5</v>
      </c>
      <c r="E356" s="80">
        <v>7.25</v>
      </c>
      <c r="F356" s="80">
        <v>13.5</v>
      </c>
    </row>
    <row r="357" spans="1:6">
      <c r="A357" s="78">
        <v>43220</v>
      </c>
      <c r="B357" s="80">
        <v>7.25</v>
      </c>
      <c r="C357" s="80">
        <v>6</v>
      </c>
      <c r="D357" s="80">
        <v>6.5</v>
      </c>
      <c r="E357" s="80">
        <v>7.25</v>
      </c>
      <c r="F357" s="80">
        <v>13.5</v>
      </c>
    </row>
    <row r="358" spans="1:6">
      <c r="A358" s="78">
        <v>43221</v>
      </c>
      <c r="B358" s="80">
        <v>7.25</v>
      </c>
      <c r="C358" s="80">
        <v>6</v>
      </c>
      <c r="D358" s="80">
        <v>6.5</v>
      </c>
      <c r="E358" s="80">
        <v>7.25</v>
      </c>
      <c r="F358" s="80">
        <v>13.5</v>
      </c>
    </row>
    <row r="359" spans="1:6">
      <c r="A359" s="78">
        <v>43222</v>
      </c>
      <c r="B359" s="80">
        <v>7.25</v>
      </c>
      <c r="C359" s="80">
        <v>6</v>
      </c>
      <c r="D359" s="80">
        <v>6.5</v>
      </c>
      <c r="E359" s="80">
        <v>7.25</v>
      </c>
      <c r="F359" s="80">
        <v>13.5</v>
      </c>
    </row>
    <row r="360" spans="1:6">
      <c r="A360" s="78">
        <v>43223</v>
      </c>
      <c r="B360" s="80">
        <v>7.25</v>
      </c>
      <c r="C360" s="80">
        <v>6</v>
      </c>
      <c r="D360" s="80">
        <v>6.5</v>
      </c>
      <c r="E360" s="80">
        <v>7.25</v>
      </c>
      <c r="F360" s="80">
        <v>13.5</v>
      </c>
    </row>
    <row r="361" spans="1:6">
      <c r="A361" s="78">
        <v>43224</v>
      </c>
      <c r="B361" s="80">
        <v>7.25</v>
      </c>
      <c r="C361" s="80">
        <v>6</v>
      </c>
      <c r="D361" s="80">
        <v>6.5</v>
      </c>
      <c r="E361" s="80">
        <v>7.25</v>
      </c>
      <c r="F361" s="80">
        <v>13.5</v>
      </c>
    </row>
    <row r="362" spans="1:6">
      <c r="A362" s="78">
        <v>43225</v>
      </c>
      <c r="B362" s="80">
        <v>7.25</v>
      </c>
      <c r="C362" s="80">
        <v>6</v>
      </c>
      <c r="D362" s="80">
        <v>6.5</v>
      </c>
      <c r="E362" s="80">
        <v>7.25</v>
      </c>
      <c r="F362" s="80">
        <v>13.5</v>
      </c>
    </row>
    <row r="363" spans="1:6">
      <c r="A363" s="78">
        <v>43226</v>
      </c>
      <c r="B363" s="80">
        <v>7.25</v>
      </c>
      <c r="C363" s="80">
        <v>6</v>
      </c>
      <c r="D363" s="80">
        <v>6.5</v>
      </c>
      <c r="E363" s="80">
        <v>7.25</v>
      </c>
      <c r="F363" s="80">
        <v>13.5</v>
      </c>
    </row>
    <row r="364" spans="1:6">
      <c r="A364" s="78">
        <v>43227</v>
      </c>
      <c r="B364" s="80">
        <v>7.25</v>
      </c>
      <c r="C364" s="80">
        <v>6</v>
      </c>
      <c r="D364" s="80">
        <v>6.5</v>
      </c>
      <c r="E364" s="80">
        <v>7.25</v>
      </c>
      <c r="F364" s="80">
        <v>13.5</v>
      </c>
    </row>
    <row r="365" spans="1:6">
      <c r="A365" s="78">
        <v>43228</v>
      </c>
      <c r="B365" s="80">
        <v>7.25</v>
      </c>
      <c r="C365" s="80">
        <v>6</v>
      </c>
      <c r="D365" s="80">
        <v>6.5</v>
      </c>
      <c r="E365" s="80">
        <v>7.25</v>
      </c>
      <c r="F365" s="80">
        <v>13.5</v>
      </c>
    </row>
    <row r="366" spans="1:6">
      <c r="A366" s="78">
        <v>43229</v>
      </c>
      <c r="B366" s="80">
        <v>7.25</v>
      </c>
      <c r="C366" s="80">
        <v>6</v>
      </c>
      <c r="D366" s="80">
        <v>6.5</v>
      </c>
      <c r="E366" s="80">
        <v>7.25</v>
      </c>
      <c r="F366" s="80">
        <v>13.5</v>
      </c>
    </row>
    <row r="367" spans="1:6">
      <c r="A367" s="78">
        <v>43230</v>
      </c>
      <c r="B367" s="80">
        <v>7.25</v>
      </c>
      <c r="C367" s="80">
        <v>6</v>
      </c>
      <c r="D367" s="80">
        <v>6.5</v>
      </c>
      <c r="E367" s="80">
        <v>7.25</v>
      </c>
      <c r="F367" s="80">
        <v>13.5</v>
      </c>
    </row>
    <row r="368" spans="1:6">
      <c r="A368" s="78">
        <v>43231</v>
      </c>
      <c r="B368" s="80">
        <v>7.25</v>
      </c>
      <c r="C368" s="80">
        <v>6</v>
      </c>
      <c r="D368" s="80">
        <v>6.5</v>
      </c>
      <c r="E368" s="80">
        <v>7.25</v>
      </c>
      <c r="F368" s="80">
        <v>13.5</v>
      </c>
    </row>
    <row r="369" spans="1:6">
      <c r="A369" s="78">
        <v>43232</v>
      </c>
      <c r="B369" s="80">
        <v>7.25</v>
      </c>
      <c r="C369" s="80">
        <v>6</v>
      </c>
      <c r="D369" s="80">
        <v>6.5</v>
      </c>
      <c r="E369" s="80">
        <v>7.25</v>
      </c>
      <c r="F369" s="80">
        <v>13.5</v>
      </c>
    </row>
    <row r="370" spans="1:6">
      <c r="A370" s="78">
        <v>43233</v>
      </c>
      <c r="B370" s="80">
        <v>7.25</v>
      </c>
      <c r="C370" s="80">
        <v>6</v>
      </c>
      <c r="D370" s="80">
        <v>6.5</v>
      </c>
      <c r="E370" s="80">
        <v>7.25</v>
      </c>
      <c r="F370" s="80">
        <v>13.5</v>
      </c>
    </row>
    <row r="371" spans="1:6">
      <c r="A371" s="78">
        <v>43234</v>
      </c>
      <c r="B371" s="80">
        <v>7.25</v>
      </c>
      <c r="C371" s="80">
        <v>6</v>
      </c>
      <c r="D371" s="80">
        <v>6.5</v>
      </c>
      <c r="E371" s="80">
        <v>7.25</v>
      </c>
      <c r="F371" s="80">
        <v>13.5</v>
      </c>
    </row>
    <row r="372" spans="1:6">
      <c r="A372" s="78">
        <v>43235</v>
      </c>
      <c r="B372" s="80">
        <v>7.25</v>
      </c>
      <c r="C372" s="80">
        <v>6</v>
      </c>
      <c r="D372" s="80">
        <v>6.5</v>
      </c>
      <c r="E372" s="80">
        <v>7.25</v>
      </c>
      <c r="F372" s="80">
        <v>13.5</v>
      </c>
    </row>
    <row r="373" spans="1:6">
      <c r="A373" s="78">
        <v>43236</v>
      </c>
      <c r="B373" s="80">
        <v>7.25</v>
      </c>
      <c r="C373" s="80">
        <v>6</v>
      </c>
      <c r="D373" s="80">
        <v>6.5</v>
      </c>
      <c r="E373" s="80">
        <v>7.25</v>
      </c>
      <c r="F373" s="80">
        <v>13.5</v>
      </c>
    </row>
    <row r="374" spans="1:6">
      <c r="A374" s="78">
        <v>43237</v>
      </c>
      <c r="B374" s="80">
        <v>7.25</v>
      </c>
      <c r="C374" s="80">
        <v>6</v>
      </c>
      <c r="D374" s="80">
        <v>6.5</v>
      </c>
      <c r="E374" s="80">
        <v>7.25</v>
      </c>
      <c r="F374" s="80">
        <v>13.5</v>
      </c>
    </row>
    <row r="375" spans="1:6">
      <c r="A375" s="78">
        <v>43238</v>
      </c>
      <c r="B375" s="80">
        <v>7.25</v>
      </c>
      <c r="C375" s="80">
        <v>6</v>
      </c>
      <c r="D375" s="80">
        <v>6.5</v>
      </c>
      <c r="E375" s="80">
        <v>7.25</v>
      </c>
      <c r="F375" s="80">
        <v>13.5</v>
      </c>
    </row>
    <row r="376" spans="1:6">
      <c r="A376" s="78">
        <v>43239</v>
      </c>
      <c r="B376" s="80">
        <v>7.25</v>
      </c>
      <c r="C376" s="80">
        <v>6</v>
      </c>
      <c r="D376" s="80">
        <v>6.5</v>
      </c>
      <c r="E376" s="80">
        <v>7.25</v>
      </c>
      <c r="F376" s="80">
        <v>13.5</v>
      </c>
    </row>
    <row r="377" spans="1:6">
      <c r="A377" s="78">
        <v>43240</v>
      </c>
      <c r="B377" s="80">
        <v>7.25</v>
      </c>
      <c r="C377" s="80">
        <v>6</v>
      </c>
      <c r="D377" s="80">
        <v>6.5</v>
      </c>
      <c r="E377" s="80">
        <v>7.25</v>
      </c>
      <c r="F377" s="80">
        <v>13.5</v>
      </c>
    </row>
    <row r="378" spans="1:6">
      <c r="A378" s="78">
        <v>43241</v>
      </c>
      <c r="B378" s="80">
        <v>7.25</v>
      </c>
      <c r="C378" s="80">
        <v>6</v>
      </c>
      <c r="D378" s="80">
        <v>6.5</v>
      </c>
      <c r="E378" s="80">
        <v>7.25</v>
      </c>
      <c r="F378" s="80">
        <v>13.5</v>
      </c>
    </row>
    <row r="379" spans="1:6">
      <c r="A379" s="78">
        <v>43242</v>
      </c>
      <c r="B379" s="80">
        <v>7.25</v>
      </c>
      <c r="C379" s="80">
        <v>6</v>
      </c>
      <c r="D379" s="80">
        <v>6.5</v>
      </c>
      <c r="E379" s="80">
        <v>7.25</v>
      </c>
      <c r="F379" s="80">
        <v>13.5</v>
      </c>
    </row>
    <row r="380" spans="1:6">
      <c r="A380" s="78">
        <v>43243</v>
      </c>
      <c r="B380" s="80">
        <v>7.25</v>
      </c>
      <c r="C380" s="80">
        <v>6</v>
      </c>
      <c r="D380" s="80">
        <v>6.5</v>
      </c>
      <c r="E380" s="80">
        <v>7.25</v>
      </c>
      <c r="F380" s="80">
        <v>13.5</v>
      </c>
    </row>
    <row r="381" spans="1:6">
      <c r="A381" s="78">
        <v>43244</v>
      </c>
      <c r="B381" s="80">
        <v>7.25</v>
      </c>
      <c r="C381" s="80">
        <v>6</v>
      </c>
      <c r="D381" s="80">
        <v>6.5</v>
      </c>
      <c r="E381" s="80">
        <v>7.25</v>
      </c>
      <c r="F381" s="80">
        <v>16.5</v>
      </c>
    </row>
    <row r="382" spans="1:6">
      <c r="A382" s="78">
        <v>43245</v>
      </c>
      <c r="B382" s="80">
        <v>7.25</v>
      </c>
      <c r="C382" s="80">
        <v>6</v>
      </c>
      <c r="D382" s="80">
        <v>6.5</v>
      </c>
      <c r="E382" s="80">
        <v>7.25</v>
      </c>
      <c r="F382" s="80">
        <v>16.5</v>
      </c>
    </row>
    <row r="383" spans="1:6">
      <c r="A383" s="78">
        <v>43246</v>
      </c>
      <c r="B383" s="80">
        <v>7.25</v>
      </c>
      <c r="C383" s="80">
        <v>6</v>
      </c>
      <c r="D383" s="80">
        <v>6.5</v>
      </c>
      <c r="E383" s="80">
        <v>7.25</v>
      </c>
      <c r="F383" s="80">
        <v>16.5</v>
      </c>
    </row>
    <row r="384" spans="1:6">
      <c r="A384" s="78">
        <v>43247</v>
      </c>
      <c r="B384" s="80">
        <v>7.25</v>
      </c>
      <c r="C384" s="80">
        <v>6</v>
      </c>
      <c r="D384" s="80">
        <v>6.5</v>
      </c>
      <c r="E384" s="80">
        <v>7.25</v>
      </c>
      <c r="F384" s="80">
        <v>16.5</v>
      </c>
    </row>
    <row r="385" spans="1:6">
      <c r="A385" s="78">
        <v>43248</v>
      </c>
      <c r="B385" s="80">
        <v>7.25</v>
      </c>
      <c r="C385" s="80">
        <v>6</v>
      </c>
      <c r="D385" s="80">
        <v>6.5</v>
      </c>
      <c r="E385" s="80">
        <v>7.25</v>
      </c>
      <c r="F385" s="80">
        <v>16.5</v>
      </c>
    </row>
    <row r="386" spans="1:6">
      <c r="A386" s="78">
        <v>43249</v>
      </c>
      <c r="B386" s="80">
        <v>7.25</v>
      </c>
      <c r="C386" s="80">
        <v>6</v>
      </c>
      <c r="D386" s="80">
        <v>6.5</v>
      </c>
      <c r="E386" s="80">
        <v>7.25</v>
      </c>
      <c r="F386" s="80">
        <v>16.5</v>
      </c>
    </row>
    <row r="387" spans="1:6">
      <c r="A387" s="78">
        <v>43250</v>
      </c>
      <c r="B387" s="80">
        <v>7.25</v>
      </c>
      <c r="C387" s="80">
        <v>6</v>
      </c>
      <c r="D387" s="80">
        <v>6.5</v>
      </c>
      <c r="E387" s="80">
        <v>7.25</v>
      </c>
      <c r="F387" s="80">
        <v>16.5</v>
      </c>
    </row>
    <row r="388" spans="1:6">
      <c r="A388" s="78">
        <v>43251</v>
      </c>
      <c r="B388" s="80">
        <v>7.25</v>
      </c>
      <c r="C388" s="80">
        <v>6</v>
      </c>
      <c r="D388" s="80">
        <v>6.5</v>
      </c>
      <c r="E388" s="80">
        <v>7.25</v>
      </c>
      <c r="F388" s="80">
        <v>16.5</v>
      </c>
    </row>
    <row r="389" spans="1:6">
      <c r="A389" s="78">
        <v>43252</v>
      </c>
      <c r="B389" s="80">
        <v>7.25</v>
      </c>
      <c r="C389" s="80">
        <v>6</v>
      </c>
      <c r="D389" s="80">
        <v>6.5</v>
      </c>
      <c r="E389" s="80">
        <v>7.25</v>
      </c>
      <c r="F389" s="80">
        <v>16.5</v>
      </c>
    </row>
    <row r="390" spans="1:6">
      <c r="A390" s="78">
        <v>43253</v>
      </c>
      <c r="B390" s="80">
        <v>7.25</v>
      </c>
      <c r="C390" s="80">
        <v>6</v>
      </c>
      <c r="D390" s="80">
        <v>6.5</v>
      </c>
      <c r="E390" s="80">
        <v>7.25</v>
      </c>
      <c r="F390" s="80">
        <v>16.5</v>
      </c>
    </row>
    <row r="391" spans="1:6">
      <c r="A391" s="78">
        <v>43254</v>
      </c>
      <c r="B391" s="80">
        <v>7.25</v>
      </c>
      <c r="C391" s="80">
        <v>6</v>
      </c>
      <c r="D391" s="80">
        <v>6.5</v>
      </c>
      <c r="E391" s="80">
        <v>7.25</v>
      </c>
      <c r="F391" s="80">
        <v>16.5</v>
      </c>
    </row>
    <row r="392" spans="1:6">
      <c r="A392" s="78">
        <v>43255</v>
      </c>
      <c r="B392" s="80">
        <v>7.25</v>
      </c>
      <c r="C392" s="80">
        <v>6.25</v>
      </c>
      <c r="D392" s="80">
        <v>6.5</v>
      </c>
      <c r="E392" s="80">
        <v>7.25</v>
      </c>
      <c r="F392" s="80">
        <v>16.5</v>
      </c>
    </row>
    <row r="393" spans="1:6">
      <c r="A393" s="78">
        <v>43256</v>
      </c>
      <c r="B393" s="80">
        <v>7.25</v>
      </c>
      <c r="C393" s="80">
        <v>6.25</v>
      </c>
      <c r="D393" s="80">
        <v>6.5</v>
      </c>
      <c r="E393" s="80">
        <v>7.25</v>
      </c>
      <c r="F393" s="80">
        <v>16.5</v>
      </c>
    </row>
    <row r="394" spans="1:6">
      <c r="A394" s="78">
        <v>43257</v>
      </c>
      <c r="B394" s="80">
        <v>7.25</v>
      </c>
      <c r="C394" s="80">
        <v>6.25</v>
      </c>
      <c r="D394" s="80">
        <v>6.5</v>
      </c>
      <c r="E394" s="80">
        <v>7.25</v>
      </c>
      <c r="F394" s="80">
        <v>16.5</v>
      </c>
    </row>
    <row r="395" spans="1:6">
      <c r="A395" s="78">
        <v>43258</v>
      </c>
      <c r="B395" s="80">
        <v>7.25</v>
      </c>
      <c r="C395" s="80">
        <v>6.25</v>
      </c>
      <c r="D395" s="80">
        <v>6.5</v>
      </c>
      <c r="E395" s="80">
        <v>7.25</v>
      </c>
      <c r="F395" s="80">
        <v>16.5</v>
      </c>
    </row>
    <row r="396" spans="1:6">
      <c r="A396" s="78">
        <v>43259</v>
      </c>
      <c r="B396" s="80">
        <v>7.25</v>
      </c>
      <c r="C396" s="80">
        <v>6.25</v>
      </c>
      <c r="D396" s="80">
        <v>6.5</v>
      </c>
      <c r="E396" s="80">
        <v>7.25</v>
      </c>
      <c r="F396" s="80">
        <v>17.75</v>
      </c>
    </row>
    <row r="397" spans="1:6">
      <c r="A397" s="78">
        <v>43260</v>
      </c>
      <c r="B397" s="80">
        <v>7.25</v>
      </c>
      <c r="C397" s="80">
        <v>6.25</v>
      </c>
      <c r="D397" s="80">
        <v>6.5</v>
      </c>
      <c r="E397" s="80">
        <v>7.25</v>
      </c>
      <c r="F397" s="80">
        <v>17.75</v>
      </c>
    </row>
    <row r="398" spans="1:6">
      <c r="A398" s="78">
        <v>43261</v>
      </c>
      <c r="B398" s="80">
        <v>7.25</v>
      </c>
      <c r="C398" s="80">
        <v>6.25</v>
      </c>
      <c r="D398" s="80">
        <v>6.5</v>
      </c>
      <c r="E398" s="80">
        <v>7.25</v>
      </c>
      <c r="F398" s="80">
        <v>17.75</v>
      </c>
    </row>
    <row r="399" spans="1:6">
      <c r="A399" s="78">
        <v>43262</v>
      </c>
      <c r="B399" s="80">
        <v>7.25</v>
      </c>
      <c r="C399" s="80">
        <v>6.25</v>
      </c>
      <c r="D399" s="80">
        <v>6.5</v>
      </c>
      <c r="E399" s="80">
        <v>7.25</v>
      </c>
      <c r="F399" s="80">
        <v>17.75</v>
      </c>
    </row>
    <row r="400" spans="1:6">
      <c r="A400" s="78">
        <v>43263</v>
      </c>
      <c r="B400" s="80">
        <v>7.25</v>
      </c>
      <c r="C400" s="80">
        <v>6.25</v>
      </c>
      <c r="D400" s="80">
        <v>6.5</v>
      </c>
      <c r="E400" s="80">
        <v>7.25</v>
      </c>
      <c r="F400" s="80">
        <v>17.75</v>
      </c>
    </row>
    <row r="401" spans="1:6">
      <c r="A401" s="78">
        <v>43264</v>
      </c>
      <c r="B401" s="80">
        <v>7.25</v>
      </c>
      <c r="C401" s="80">
        <v>6.25</v>
      </c>
      <c r="D401" s="80">
        <v>6.5</v>
      </c>
      <c r="E401" s="80">
        <v>7.25</v>
      </c>
      <c r="F401" s="80">
        <v>17.75</v>
      </c>
    </row>
    <row r="402" spans="1:6">
      <c r="A402" s="78">
        <v>43265</v>
      </c>
      <c r="B402" s="80">
        <v>7.25</v>
      </c>
      <c r="C402" s="80">
        <v>6.25</v>
      </c>
      <c r="D402" s="80">
        <v>6.5</v>
      </c>
      <c r="E402" s="80">
        <v>7.25</v>
      </c>
      <c r="F402" s="80">
        <v>17.75</v>
      </c>
    </row>
    <row r="403" spans="1:6">
      <c r="A403" s="78">
        <v>43266</v>
      </c>
      <c r="B403" s="80">
        <v>7.25</v>
      </c>
      <c r="C403" s="80">
        <v>6.25</v>
      </c>
      <c r="D403" s="80">
        <v>6.5</v>
      </c>
      <c r="E403" s="80">
        <v>7.25</v>
      </c>
      <c r="F403" s="80">
        <v>17.75</v>
      </c>
    </row>
    <row r="404" spans="1:6">
      <c r="A404" s="78">
        <v>43267</v>
      </c>
      <c r="B404" s="80">
        <v>7.25</v>
      </c>
      <c r="C404" s="80">
        <v>6.25</v>
      </c>
      <c r="D404" s="80">
        <v>6.5</v>
      </c>
      <c r="E404" s="80">
        <v>7.25</v>
      </c>
      <c r="F404" s="80">
        <v>17.75</v>
      </c>
    </row>
    <row r="405" spans="1:6">
      <c r="A405" s="78">
        <v>43268</v>
      </c>
      <c r="B405" s="80">
        <v>7.25</v>
      </c>
      <c r="C405" s="80">
        <v>6.25</v>
      </c>
      <c r="D405" s="80">
        <v>6.5</v>
      </c>
      <c r="E405" s="80">
        <v>7.25</v>
      </c>
      <c r="F405" s="80">
        <v>17.75</v>
      </c>
    </row>
    <row r="406" spans="1:6">
      <c r="A406" s="78">
        <v>43269</v>
      </c>
      <c r="B406" s="80">
        <v>7.25</v>
      </c>
      <c r="C406" s="80">
        <v>6.25</v>
      </c>
      <c r="D406" s="80">
        <v>6.5</v>
      </c>
      <c r="E406" s="80">
        <v>7.25</v>
      </c>
      <c r="F406" s="80">
        <v>17.75</v>
      </c>
    </row>
    <row r="407" spans="1:6">
      <c r="A407" s="78">
        <v>43270</v>
      </c>
      <c r="B407" s="80">
        <v>7.25</v>
      </c>
      <c r="C407" s="80">
        <v>6.25</v>
      </c>
      <c r="D407" s="80">
        <v>6.5</v>
      </c>
      <c r="E407" s="80">
        <v>7.25</v>
      </c>
      <c r="F407" s="80">
        <v>17.75</v>
      </c>
    </row>
    <row r="408" spans="1:6">
      <c r="A408" s="78">
        <v>43271</v>
      </c>
      <c r="B408" s="80">
        <v>7.25</v>
      </c>
      <c r="C408" s="80">
        <v>6.25</v>
      </c>
      <c r="D408" s="80">
        <v>6.5</v>
      </c>
      <c r="E408" s="80">
        <v>7.25</v>
      </c>
      <c r="F408" s="80">
        <v>17.75</v>
      </c>
    </row>
    <row r="409" spans="1:6">
      <c r="A409" s="78">
        <v>43272</v>
      </c>
      <c r="B409" s="80">
        <v>7.25</v>
      </c>
      <c r="C409" s="80">
        <v>6.25</v>
      </c>
      <c r="D409" s="80">
        <v>6.5</v>
      </c>
      <c r="E409" s="80">
        <v>7.25</v>
      </c>
      <c r="F409" s="80">
        <v>17.75</v>
      </c>
    </row>
    <row r="410" spans="1:6">
      <c r="A410" s="78">
        <v>43273</v>
      </c>
      <c r="B410" s="80">
        <v>7.25</v>
      </c>
      <c r="C410" s="80">
        <v>6.25</v>
      </c>
      <c r="D410" s="80">
        <v>6.5</v>
      </c>
      <c r="E410" s="80">
        <v>7.25</v>
      </c>
      <c r="F410" s="80">
        <v>17.75</v>
      </c>
    </row>
    <row r="411" spans="1:6">
      <c r="A411" s="78">
        <v>43274</v>
      </c>
      <c r="B411" s="80">
        <v>7.25</v>
      </c>
      <c r="C411" s="80">
        <v>6.25</v>
      </c>
      <c r="D411" s="80">
        <v>6.5</v>
      </c>
      <c r="E411" s="80">
        <v>7.25</v>
      </c>
      <c r="F411" s="80">
        <v>17.75</v>
      </c>
    </row>
    <row r="412" spans="1:6">
      <c r="A412" s="78">
        <v>43275</v>
      </c>
      <c r="B412" s="80">
        <v>7.25</v>
      </c>
      <c r="C412" s="80">
        <v>6.25</v>
      </c>
      <c r="D412" s="80">
        <v>6.5</v>
      </c>
      <c r="E412" s="80">
        <v>7.25</v>
      </c>
      <c r="F412" s="80">
        <v>17.75</v>
      </c>
    </row>
    <row r="413" spans="1:6">
      <c r="A413" s="78">
        <v>43276</v>
      </c>
      <c r="B413" s="80">
        <v>7.25</v>
      </c>
      <c r="C413" s="80">
        <v>6.25</v>
      </c>
      <c r="D413" s="80">
        <v>6.5</v>
      </c>
      <c r="E413" s="80">
        <v>7.25</v>
      </c>
      <c r="F413" s="80">
        <v>17.75</v>
      </c>
    </row>
    <row r="414" spans="1:6">
      <c r="A414" s="78">
        <v>43277</v>
      </c>
      <c r="B414" s="80">
        <v>7.25</v>
      </c>
      <c r="C414" s="80">
        <v>6.25</v>
      </c>
      <c r="D414" s="80">
        <v>6.5</v>
      </c>
      <c r="E414" s="80">
        <v>7.25</v>
      </c>
      <c r="F414" s="80">
        <v>17.75</v>
      </c>
    </row>
    <row r="415" spans="1:6">
      <c r="A415" s="78">
        <v>43278</v>
      </c>
      <c r="B415" s="80">
        <v>7.25</v>
      </c>
      <c r="C415" s="80">
        <v>6.25</v>
      </c>
      <c r="D415" s="80">
        <v>6.5</v>
      </c>
      <c r="E415" s="80">
        <v>7.25</v>
      </c>
      <c r="F415" s="80">
        <v>17.75</v>
      </c>
    </row>
    <row r="416" spans="1:6">
      <c r="A416" s="78">
        <v>43279</v>
      </c>
      <c r="B416" s="80">
        <v>7.25</v>
      </c>
      <c r="C416" s="80">
        <v>6.25</v>
      </c>
      <c r="D416" s="80">
        <v>6.5</v>
      </c>
      <c r="E416" s="80">
        <v>7.25</v>
      </c>
      <c r="F416" s="80">
        <v>17.75</v>
      </c>
    </row>
    <row r="417" spans="1:6">
      <c r="A417" s="78">
        <v>43280</v>
      </c>
      <c r="B417" s="80">
        <v>7.25</v>
      </c>
      <c r="C417" s="80">
        <v>6.25</v>
      </c>
      <c r="D417" s="80">
        <v>6.5</v>
      </c>
      <c r="E417" s="80">
        <v>7.25</v>
      </c>
      <c r="F417" s="80">
        <v>17.75</v>
      </c>
    </row>
    <row r="418" spans="1:6">
      <c r="A418" s="78">
        <v>43281</v>
      </c>
      <c r="B418" s="80">
        <v>7.25</v>
      </c>
      <c r="C418" s="80">
        <v>6.25</v>
      </c>
      <c r="D418" s="80">
        <v>6.5</v>
      </c>
      <c r="E418" s="80">
        <v>7.25</v>
      </c>
      <c r="F418" s="80">
        <v>17.75</v>
      </c>
    </row>
    <row r="419" spans="1:6">
      <c r="A419" s="78">
        <v>43282</v>
      </c>
      <c r="B419" s="80">
        <v>7.25</v>
      </c>
      <c r="C419" s="80">
        <v>6.25</v>
      </c>
      <c r="D419" s="80">
        <v>6.5</v>
      </c>
      <c r="E419" s="80">
        <v>7.25</v>
      </c>
      <c r="F419" s="80">
        <v>17.75</v>
      </c>
    </row>
    <row r="420" spans="1:6">
      <c r="A420" s="78">
        <v>43283</v>
      </c>
      <c r="B420" s="80">
        <v>7.25</v>
      </c>
      <c r="C420" s="80">
        <v>6.25</v>
      </c>
      <c r="D420" s="80">
        <v>6.5</v>
      </c>
      <c r="E420" s="80">
        <v>7.25</v>
      </c>
      <c r="F420" s="80">
        <v>17.75</v>
      </c>
    </row>
    <row r="421" spans="1:6">
      <c r="A421" s="78">
        <v>43284</v>
      </c>
      <c r="B421" s="80">
        <v>7.25</v>
      </c>
      <c r="C421" s="80">
        <v>6.25</v>
      </c>
      <c r="D421" s="80">
        <v>6.5</v>
      </c>
      <c r="E421" s="80">
        <v>7.25</v>
      </c>
      <c r="F421" s="80">
        <v>17.75</v>
      </c>
    </row>
    <row r="422" spans="1:6">
      <c r="A422" s="78">
        <v>43285</v>
      </c>
      <c r="B422" s="80">
        <v>7.25</v>
      </c>
      <c r="C422" s="80">
        <v>6.25</v>
      </c>
      <c r="D422" s="80">
        <v>6.5</v>
      </c>
      <c r="E422" s="80">
        <v>7.25</v>
      </c>
      <c r="F422" s="80">
        <v>17.75</v>
      </c>
    </row>
    <row r="423" spans="1:6">
      <c r="A423" s="78">
        <v>43286</v>
      </c>
      <c r="B423" s="80">
        <v>7.25</v>
      </c>
      <c r="C423" s="80">
        <v>6.25</v>
      </c>
      <c r="D423" s="80">
        <v>6.5</v>
      </c>
      <c r="E423" s="80">
        <v>7.25</v>
      </c>
      <c r="F423" s="80">
        <v>17.75</v>
      </c>
    </row>
    <row r="424" spans="1:6">
      <c r="A424" s="78">
        <v>43287</v>
      </c>
      <c r="B424" s="80">
        <v>7.25</v>
      </c>
      <c r="C424" s="80">
        <v>6.25</v>
      </c>
      <c r="D424" s="80">
        <v>6.5</v>
      </c>
      <c r="E424" s="80">
        <v>7.25</v>
      </c>
      <c r="F424" s="80">
        <v>17.75</v>
      </c>
    </row>
    <row r="425" spans="1:6">
      <c r="A425" s="78">
        <v>43288</v>
      </c>
      <c r="B425" s="80">
        <v>7.25</v>
      </c>
      <c r="C425" s="80">
        <v>6.25</v>
      </c>
      <c r="D425" s="80">
        <v>6.5</v>
      </c>
      <c r="E425" s="80">
        <v>7.25</v>
      </c>
      <c r="F425" s="80">
        <v>17.75</v>
      </c>
    </row>
    <row r="426" spans="1:6">
      <c r="A426" s="78">
        <v>43289</v>
      </c>
      <c r="B426" s="80">
        <v>7.25</v>
      </c>
      <c r="C426" s="80">
        <v>6.25</v>
      </c>
      <c r="D426" s="80">
        <v>6.5</v>
      </c>
      <c r="E426" s="80">
        <v>7.25</v>
      </c>
      <c r="F426" s="80">
        <v>17.75</v>
      </c>
    </row>
    <row r="427" spans="1:6">
      <c r="A427" s="78">
        <v>43290</v>
      </c>
      <c r="B427" s="80">
        <v>7.25</v>
      </c>
      <c r="C427" s="80">
        <v>6.25</v>
      </c>
      <c r="D427" s="80">
        <v>6.5</v>
      </c>
      <c r="E427" s="80">
        <v>7.25</v>
      </c>
      <c r="F427" s="80">
        <v>17.75</v>
      </c>
    </row>
    <row r="428" spans="1:6">
      <c r="A428" s="78">
        <v>43291</v>
      </c>
      <c r="B428" s="80">
        <v>7.25</v>
      </c>
      <c r="C428" s="80">
        <v>6.25</v>
      </c>
      <c r="D428" s="80">
        <v>6.5</v>
      </c>
      <c r="E428" s="80">
        <v>7.25</v>
      </c>
      <c r="F428" s="80">
        <v>17.75</v>
      </c>
    </row>
    <row r="429" spans="1:6">
      <c r="A429" s="78">
        <v>43292</v>
      </c>
      <c r="B429" s="80">
        <v>7.25</v>
      </c>
      <c r="C429" s="80">
        <v>6.25</v>
      </c>
      <c r="D429" s="80">
        <v>6.5</v>
      </c>
      <c r="E429" s="80">
        <v>7.25</v>
      </c>
      <c r="F429" s="80">
        <v>17.75</v>
      </c>
    </row>
    <row r="430" spans="1:6">
      <c r="A430" s="78">
        <v>43293</v>
      </c>
      <c r="B430" s="80">
        <v>7.25</v>
      </c>
      <c r="C430" s="80">
        <v>6.25</v>
      </c>
      <c r="D430" s="80">
        <v>6.5</v>
      </c>
      <c r="E430" s="80">
        <v>7.25</v>
      </c>
      <c r="F430" s="80">
        <v>17.75</v>
      </c>
    </row>
    <row r="431" spans="1:6">
      <c r="A431" s="78">
        <v>43294</v>
      </c>
      <c r="B431" s="80">
        <v>7.25</v>
      </c>
      <c r="C431" s="80">
        <v>6.25</v>
      </c>
      <c r="D431" s="80">
        <v>6.5</v>
      </c>
      <c r="E431" s="80">
        <v>7.25</v>
      </c>
      <c r="F431" s="80">
        <v>17.75</v>
      </c>
    </row>
    <row r="432" spans="1:6">
      <c r="A432" s="78">
        <v>43295</v>
      </c>
      <c r="B432" s="80">
        <v>7.25</v>
      </c>
      <c r="C432" s="80">
        <v>6.25</v>
      </c>
      <c r="D432" s="80">
        <v>6.5</v>
      </c>
      <c r="E432" s="80">
        <v>7.25</v>
      </c>
      <c r="F432" s="80">
        <v>17.75</v>
      </c>
    </row>
    <row r="433" spans="1:6">
      <c r="A433" s="78">
        <v>43296</v>
      </c>
      <c r="B433" s="80">
        <v>7.25</v>
      </c>
      <c r="C433" s="80">
        <v>6.25</v>
      </c>
      <c r="D433" s="80">
        <v>6.5</v>
      </c>
      <c r="E433" s="80">
        <v>7.25</v>
      </c>
      <c r="F433" s="80">
        <v>17.75</v>
      </c>
    </row>
    <row r="434" spans="1:6">
      <c r="A434" s="78">
        <v>43297</v>
      </c>
      <c r="B434" s="80">
        <v>7.25</v>
      </c>
      <c r="C434" s="80">
        <v>6.25</v>
      </c>
      <c r="D434" s="80">
        <v>6.5</v>
      </c>
      <c r="E434" s="80">
        <v>7.25</v>
      </c>
      <c r="F434" s="80">
        <v>17.75</v>
      </c>
    </row>
    <row r="435" spans="1:6">
      <c r="A435" s="78">
        <v>43298</v>
      </c>
      <c r="B435" s="80">
        <v>7.25</v>
      </c>
      <c r="C435" s="80">
        <v>6.25</v>
      </c>
      <c r="D435" s="80">
        <v>6.5</v>
      </c>
      <c r="E435" s="80">
        <v>7.25</v>
      </c>
      <c r="F435" s="80">
        <v>17.75</v>
      </c>
    </row>
    <row r="436" spans="1:6">
      <c r="A436" s="78">
        <v>43299</v>
      </c>
      <c r="B436" s="80">
        <v>7.25</v>
      </c>
      <c r="C436" s="80">
        <v>6.25</v>
      </c>
      <c r="D436" s="80">
        <v>6.5</v>
      </c>
      <c r="E436" s="80">
        <v>7.25</v>
      </c>
      <c r="F436" s="80">
        <v>17.75</v>
      </c>
    </row>
    <row r="437" spans="1:6">
      <c r="A437" s="78">
        <v>43300</v>
      </c>
      <c r="B437" s="80">
        <v>7.25</v>
      </c>
      <c r="C437" s="80">
        <v>6.25</v>
      </c>
      <c r="D437" s="80">
        <v>6.5</v>
      </c>
      <c r="E437" s="80">
        <v>7.25</v>
      </c>
      <c r="F437" s="80">
        <v>17.75</v>
      </c>
    </row>
    <row r="438" spans="1:6">
      <c r="A438" s="78">
        <v>43301</v>
      </c>
      <c r="B438" s="80">
        <v>7.25</v>
      </c>
      <c r="C438" s="80">
        <v>6.25</v>
      </c>
      <c r="D438" s="80">
        <v>6.5</v>
      </c>
      <c r="E438" s="80">
        <v>7.25</v>
      </c>
      <c r="F438" s="80">
        <v>17.75</v>
      </c>
    </row>
    <row r="439" spans="1:6">
      <c r="A439" s="78">
        <v>43302</v>
      </c>
      <c r="B439" s="80">
        <v>7.25</v>
      </c>
      <c r="C439" s="80">
        <v>6.25</v>
      </c>
      <c r="D439" s="80">
        <v>6.5</v>
      </c>
      <c r="E439" s="80">
        <v>7.25</v>
      </c>
      <c r="F439" s="80">
        <v>17.75</v>
      </c>
    </row>
    <row r="440" spans="1:6">
      <c r="A440" s="78">
        <v>43303</v>
      </c>
      <c r="B440" s="80">
        <v>7.25</v>
      </c>
      <c r="C440" s="80">
        <v>6.25</v>
      </c>
      <c r="D440" s="80">
        <v>6.5</v>
      </c>
      <c r="E440" s="80">
        <v>7.25</v>
      </c>
      <c r="F440" s="80">
        <v>17.75</v>
      </c>
    </row>
    <row r="441" spans="1:6">
      <c r="A441" s="78">
        <v>43304</v>
      </c>
      <c r="B441" s="80">
        <v>7.25</v>
      </c>
      <c r="C441" s="80">
        <v>6.25</v>
      </c>
      <c r="D441" s="80">
        <v>6.5</v>
      </c>
      <c r="E441" s="80">
        <v>7.25</v>
      </c>
      <c r="F441" s="80">
        <v>17.75</v>
      </c>
    </row>
    <row r="442" spans="1:6">
      <c r="A442" s="78">
        <v>43305</v>
      </c>
      <c r="B442" s="80">
        <v>7.25</v>
      </c>
      <c r="C442" s="80">
        <v>6.25</v>
      </c>
      <c r="D442" s="80">
        <v>6.5</v>
      </c>
      <c r="E442" s="80">
        <v>7.25</v>
      </c>
      <c r="F442" s="80">
        <v>17.75</v>
      </c>
    </row>
    <row r="443" spans="1:6">
      <c r="A443" s="78">
        <v>43306</v>
      </c>
      <c r="B443" s="80">
        <v>7.25</v>
      </c>
      <c r="C443" s="80">
        <v>6.25</v>
      </c>
      <c r="D443" s="80">
        <v>6.5</v>
      </c>
      <c r="E443" s="80">
        <v>7.25</v>
      </c>
      <c r="F443" s="80">
        <v>17.75</v>
      </c>
    </row>
    <row r="444" spans="1:6">
      <c r="A444" s="78">
        <v>43307</v>
      </c>
      <c r="B444" s="80">
        <v>7.25</v>
      </c>
      <c r="C444" s="80">
        <v>6.25</v>
      </c>
      <c r="D444" s="80">
        <v>6.5</v>
      </c>
      <c r="E444" s="80">
        <v>7</v>
      </c>
      <c r="F444" s="80">
        <v>17.75</v>
      </c>
    </row>
    <row r="445" spans="1:6">
      <c r="A445" s="78">
        <v>43308</v>
      </c>
      <c r="B445" s="80">
        <v>7.25</v>
      </c>
      <c r="C445" s="80">
        <v>6.25</v>
      </c>
      <c r="D445" s="80">
        <v>6.5</v>
      </c>
      <c r="E445" s="80">
        <v>7</v>
      </c>
      <c r="F445" s="80">
        <v>17.75</v>
      </c>
    </row>
    <row r="446" spans="1:6">
      <c r="A446" s="78">
        <v>43309</v>
      </c>
      <c r="B446" s="80">
        <v>7.25</v>
      </c>
      <c r="C446" s="80">
        <v>6.25</v>
      </c>
      <c r="D446" s="80">
        <v>6.5</v>
      </c>
      <c r="E446" s="80">
        <v>7</v>
      </c>
      <c r="F446" s="80">
        <v>17.75</v>
      </c>
    </row>
    <row r="447" spans="1:6">
      <c r="A447" s="78">
        <v>43310</v>
      </c>
      <c r="B447" s="80">
        <v>7.25</v>
      </c>
      <c r="C447" s="80">
        <v>6.25</v>
      </c>
      <c r="D447" s="80">
        <v>6.5</v>
      </c>
      <c r="E447" s="80">
        <v>7</v>
      </c>
      <c r="F447" s="80">
        <v>17.75</v>
      </c>
    </row>
    <row r="448" spans="1:6">
      <c r="A448" s="78">
        <v>43311</v>
      </c>
      <c r="B448" s="80">
        <v>7.25</v>
      </c>
      <c r="C448" s="80">
        <v>6.25</v>
      </c>
      <c r="D448" s="80">
        <v>6.5</v>
      </c>
      <c r="E448" s="80">
        <v>7</v>
      </c>
      <c r="F448" s="80">
        <v>17.75</v>
      </c>
    </row>
    <row r="449" spans="1:6">
      <c r="A449" s="78">
        <v>43312</v>
      </c>
      <c r="B449" s="80">
        <v>7.25</v>
      </c>
      <c r="C449" s="80">
        <v>6.25</v>
      </c>
      <c r="D449" s="80">
        <v>6.5</v>
      </c>
      <c r="E449" s="80">
        <v>7</v>
      </c>
      <c r="F449" s="80">
        <v>17.75</v>
      </c>
    </row>
    <row r="450" spans="1:6">
      <c r="A450" s="78">
        <v>43313</v>
      </c>
      <c r="B450" s="80">
        <v>7.25</v>
      </c>
      <c r="C450" s="80">
        <v>6.5</v>
      </c>
      <c r="D450" s="80">
        <v>6.5</v>
      </c>
      <c r="E450" s="80">
        <v>7</v>
      </c>
      <c r="F450" s="80">
        <v>17.75</v>
      </c>
    </row>
    <row r="451" spans="1:6">
      <c r="A451" s="78">
        <v>43314</v>
      </c>
      <c r="B451" s="80">
        <v>7.25</v>
      </c>
      <c r="C451" s="80">
        <v>6.5</v>
      </c>
      <c r="D451" s="80">
        <v>6.5</v>
      </c>
      <c r="E451" s="80">
        <v>7</v>
      </c>
      <c r="F451" s="80">
        <v>17.75</v>
      </c>
    </row>
    <row r="452" spans="1:6">
      <c r="A452" s="78">
        <v>43315</v>
      </c>
      <c r="B452" s="80">
        <v>7.25</v>
      </c>
      <c r="C452" s="80">
        <v>6.5</v>
      </c>
      <c r="D452" s="80">
        <v>6.5</v>
      </c>
      <c r="E452" s="80">
        <v>7</v>
      </c>
      <c r="F452" s="80">
        <v>17.75</v>
      </c>
    </row>
    <row r="453" spans="1:6">
      <c r="A453" s="78">
        <v>43316</v>
      </c>
      <c r="B453" s="80">
        <v>7.25</v>
      </c>
      <c r="C453" s="80">
        <v>6.5</v>
      </c>
      <c r="D453" s="80">
        <v>6.5</v>
      </c>
      <c r="E453" s="80">
        <v>7</v>
      </c>
      <c r="F453" s="80">
        <v>17.75</v>
      </c>
    </row>
    <row r="454" spans="1:6">
      <c r="A454" s="78">
        <v>43317</v>
      </c>
      <c r="B454" s="80">
        <v>7.25</v>
      </c>
      <c r="C454" s="80">
        <v>6.5</v>
      </c>
      <c r="D454" s="80">
        <v>6.5</v>
      </c>
      <c r="E454" s="80">
        <v>7</v>
      </c>
      <c r="F454" s="80">
        <v>17.75</v>
      </c>
    </row>
    <row r="455" spans="1:6">
      <c r="A455" s="78">
        <v>43318</v>
      </c>
      <c r="B455" s="80">
        <v>7.25</v>
      </c>
      <c r="C455" s="80">
        <v>6.5</v>
      </c>
      <c r="D455" s="80">
        <v>6.5</v>
      </c>
      <c r="E455" s="80">
        <v>7</v>
      </c>
      <c r="F455" s="80">
        <v>17.75</v>
      </c>
    </row>
    <row r="456" spans="1:6">
      <c r="A456" s="78">
        <v>43319</v>
      </c>
      <c r="B456" s="80">
        <v>7.25</v>
      </c>
      <c r="C456" s="80">
        <v>6.5</v>
      </c>
      <c r="D456" s="80">
        <v>6.5</v>
      </c>
      <c r="E456" s="80">
        <v>7</v>
      </c>
      <c r="F456" s="80">
        <v>17.75</v>
      </c>
    </row>
    <row r="457" spans="1:6">
      <c r="A457" s="78">
        <v>43320</v>
      </c>
      <c r="B457" s="80">
        <v>7.25</v>
      </c>
      <c r="C457" s="80">
        <v>6.5</v>
      </c>
      <c r="D457" s="80">
        <v>6.5</v>
      </c>
      <c r="E457" s="80">
        <v>7</v>
      </c>
      <c r="F457" s="80">
        <v>17.75</v>
      </c>
    </row>
    <row r="458" spans="1:6">
      <c r="A458" s="78">
        <v>43321</v>
      </c>
      <c r="B458" s="80">
        <v>7.25</v>
      </c>
      <c r="C458" s="80">
        <v>6.5</v>
      </c>
      <c r="D458" s="80">
        <v>6.5</v>
      </c>
      <c r="E458" s="80">
        <v>7</v>
      </c>
      <c r="F458" s="80">
        <v>17.75</v>
      </c>
    </row>
    <row r="459" spans="1:6">
      <c r="A459" s="78">
        <v>43322</v>
      </c>
      <c r="B459" s="80">
        <v>7.25</v>
      </c>
      <c r="C459" s="80">
        <v>6.5</v>
      </c>
      <c r="D459" s="80">
        <v>6.5</v>
      </c>
      <c r="E459" s="80">
        <v>7</v>
      </c>
      <c r="F459" s="80">
        <v>17.75</v>
      </c>
    </row>
    <row r="460" spans="1:6">
      <c r="A460" s="78">
        <v>43323</v>
      </c>
      <c r="B460" s="80">
        <v>7.25</v>
      </c>
      <c r="C460" s="80">
        <v>6.5</v>
      </c>
      <c r="D460" s="80">
        <v>6.5</v>
      </c>
      <c r="E460" s="80">
        <v>7</v>
      </c>
      <c r="F460" s="80">
        <v>17.75</v>
      </c>
    </row>
    <row r="461" spans="1:6">
      <c r="A461" s="78">
        <v>43324</v>
      </c>
      <c r="B461" s="80">
        <v>7.25</v>
      </c>
      <c r="C461" s="80">
        <v>6.5</v>
      </c>
      <c r="D461" s="80">
        <v>6.5</v>
      </c>
      <c r="E461" s="80">
        <v>7</v>
      </c>
      <c r="F461" s="80">
        <v>17.75</v>
      </c>
    </row>
    <row r="462" spans="1:6">
      <c r="A462" s="78">
        <v>43325</v>
      </c>
      <c r="B462" s="80">
        <v>7.25</v>
      </c>
      <c r="C462" s="80">
        <v>6.5</v>
      </c>
      <c r="D462" s="80">
        <v>6.5</v>
      </c>
      <c r="E462" s="80">
        <v>7</v>
      </c>
      <c r="F462" s="80">
        <v>17.75</v>
      </c>
    </row>
    <row r="463" spans="1:6">
      <c r="A463" s="78">
        <v>43326</v>
      </c>
      <c r="B463" s="80">
        <v>7.25</v>
      </c>
      <c r="C463" s="80">
        <v>6.5</v>
      </c>
      <c r="D463" s="80">
        <v>6.5</v>
      </c>
      <c r="E463" s="80">
        <v>7</v>
      </c>
      <c r="F463" s="80">
        <v>17.75</v>
      </c>
    </row>
    <row r="464" spans="1:6">
      <c r="A464" s="78">
        <v>43327</v>
      </c>
      <c r="B464" s="80">
        <v>7.25</v>
      </c>
      <c r="C464" s="80">
        <v>6.5</v>
      </c>
      <c r="D464" s="80">
        <v>6.5</v>
      </c>
      <c r="E464" s="80">
        <v>7</v>
      </c>
      <c r="F464" s="80">
        <v>17.75</v>
      </c>
    </row>
    <row r="465" spans="1:6">
      <c r="A465" s="78">
        <v>43328</v>
      </c>
      <c r="B465" s="80">
        <v>7.25</v>
      </c>
      <c r="C465" s="80">
        <v>6.5</v>
      </c>
      <c r="D465" s="80">
        <v>6.5</v>
      </c>
      <c r="E465" s="80">
        <v>7</v>
      </c>
      <c r="F465" s="80">
        <v>17.75</v>
      </c>
    </row>
    <row r="466" spans="1:6">
      <c r="A466" s="78">
        <v>43329</v>
      </c>
      <c r="B466" s="80">
        <v>7.25</v>
      </c>
      <c r="C466" s="80">
        <v>6.5</v>
      </c>
      <c r="D466" s="80">
        <v>6.5</v>
      </c>
      <c r="E466" s="80">
        <v>7</v>
      </c>
      <c r="F466" s="80">
        <v>17.75</v>
      </c>
    </row>
    <row r="467" spans="1:6">
      <c r="A467" s="78">
        <v>43330</v>
      </c>
      <c r="B467" s="80">
        <v>7.25</v>
      </c>
      <c r="C467" s="80">
        <v>6.5</v>
      </c>
      <c r="D467" s="80">
        <v>6.5</v>
      </c>
      <c r="E467" s="80">
        <v>7</v>
      </c>
      <c r="F467" s="80">
        <v>17.75</v>
      </c>
    </row>
    <row r="468" spans="1:6">
      <c r="A468" s="78">
        <v>43331</v>
      </c>
      <c r="B468" s="80">
        <v>7.25</v>
      </c>
      <c r="C468" s="80">
        <v>6.5</v>
      </c>
      <c r="D468" s="80">
        <v>6.5</v>
      </c>
      <c r="E468" s="80">
        <v>7</v>
      </c>
      <c r="F468" s="80">
        <v>17.75</v>
      </c>
    </row>
    <row r="469" spans="1:6">
      <c r="A469" s="78">
        <v>43332</v>
      </c>
      <c r="B469" s="80">
        <v>7.25</v>
      </c>
      <c r="C469" s="80">
        <v>6.5</v>
      </c>
      <c r="D469" s="80">
        <v>6.5</v>
      </c>
      <c r="E469" s="80">
        <v>7</v>
      </c>
      <c r="F469" s="80">
        <v>17.75</v>
      </c>
    </row>
    <row r="470" spans="1:6">
      <c r="A470" s="78">
        <v>43333</v>
      </c>
      <c r="B470" s="80">
        <v>7.25</v>
      </c>
      <c r="C470" s="80">
        <v>6.5</v>
      </c>
      <c r="D470" s="80">
        <v>6.5</v>
      </c>
      <c r="E470" s="80">
        <v>7</v>
      </c>
      <c r="F470" s="80">
        <v>17.75</v>
      </c>
    </row>
    <row r="471" spans="1:6">
      <c r="A471" s="78">
        <v>43334</v>
      </c>
      <c r="B471" s="80">
        <v>7.25</v>
      </c>
      <c r="C471" s="80">
        <v>6.5</v>
      </c>
      <c r="D471" s="80">
        <v>6.5</v>
      </c>
      <c r="E471" s="80">
        <v>7</v>
      </c>
      <c r="F471" s="80">
        <v>17.75</v>
      </c>
    </row>
    <row r="472" spans="1:6">
      <c r="A472" s="78">
        <v>43335</v>
      </c>
      <c r="B472" s="80">
        <v>7.25</v>
      </c>
      <c r="C472" s="80">
        <v>6.5</v>
      </c>
      <c r="D472" s="80">
        <v>6.5</v>
      </c>
      <c r="E472" s="80">
        <v>7</v>
      </c>
      <c r="F472" s="80">
        <v>17.75</v>
      </c>
    </row>
    <row r="473" spans="1:6">
      <c r="A473" s="78">
        <v>43336</v>
      </c>
      <c r="B473" s="80">
        <v>7.25</v>
      </c>
      <c r="C473" s="80">
        <v>6.5</v>
      </c>
      <c r="D473" s="80">
        <v>6.5</v>
      </c>
      <c r="E473" s="80">
        <v>7</v>
      </c>
      <c r="F473" s="80">
        <v>17.75</v>
      </c>
    </row>
    <row r="474" spans="1:6">
      <c r="A474" s="78">
        <v>43337</v>
      </c>
      <c r="B474" s="80">
        <v>7.25</v>
      </c>
      <c r="C474" s="80">
        <v>6.5</v>
      </c>
      <c r="D474" s="80">
        <v>6.5</v>
      </c>
      <c r="E474" s="80">
        <v>7</v>
      </c>
      <c r="F474" s="80">
        <v>17.75</v>
      </c>
    </row>
    <row r="475" spans="1:6">
      <c r="A475" s="78">
        <v>43338</v>
      </c>
      <c r="B475" s="80">
        <v>7.25</v>
      </c>
      <c r="C475" s="80">
        <v>6.5</v>
      </c>
      <c r="D475" s="80">
        <v>6.5</v>
      </c>
      <c r="E475" s="80">
        <v>7</v>
      </c>
      <c r="F475" s="80">
        <v>17.75</v>
      </c>
    </row>
    <row r="476" spans="1:6">
      <c r="A476" s="78">
        <v>43339</v>
      </c>
      <c r="B476" s="80">
        <v>7.25</v>
      </c>
      <c r="C476" s="80">
        <v>6.5</v>
      </c>
      <c r="D476" s="80">
        <v>6.5</v>
      </c>
      <c r="E476" s="80">
        <v>7</v>
      </c>
      <c r="F476" s="80">
        <v>17.75</v>
      </c>
    </row>
    <row r="477" spans="1:6">
      <c r="A477" s="78">
        <v>43340</v>
      </c>
      <c r="B477" s="80">
        <v>7.25</v>
      </c>
      <c r="C477" s="80">
        <v>6.5</v>
      </c>
      <c r="D477" s="80">
        <v>6.5</v>
      </c>
      <c r="E477" s="80">
        <v>7</v>
      </c>
      <c r="F477" s="80">
        <v>17.75</v>
      </c>
    </row>
    <row r="478" spans="1:6">
      <c r="A478" s="78">
        <v>43341</v>
      </c>
      <c r="B478" s="80">
        <v>7.25</v>
      </c>
      <c r="C478" s="80">
        <v>6.5</v>
      </c>
      <c r="D478" s="80">
        <v>6.5</v>
      </c>
      <c r="E478" s="80">
        <v>7</v>
      </c>
      <c r="F478" s="80">
        <v>17.75</v>
      </c>
    </row>
    <row r="479" spans="1:6">
      <c r="A479" s="78">
        <v>43342</v>
      </c>
      <c r="B479" s="80">
        <v>7.25</v>
      </c>
      <c r="C479" s="80">
        <v>6.5</v>
      </c>
      <c r="D479" s="80">
        <v>6.5</v>
      </c>
      <c r="E479" s="80">
        <v>7</v>
      </c>
      <c r="F479" s="80">
        <v>17.75</v>
      </c>
    </row>
    <row r="480" spans="1:6">
      <c r="A480" s="78">
        <v>43343</v>
      </c>
      <c r="B480" s="80">
        <v>7.25</v>
      </c>
      <c r="C480" s="80">
        <v>6.5</v>
      </c>
      <c r="D480" s="80">
        <v>6.5</v>
      </c>
      <c r="E480" s="80">
        <v>7</v>
      </c>
      <c r="F480" s="80">
        <v>17.75</v>
      </c>
    </row>
    <row r="481" spans="1:6">
      <c r="A481" s="78">
        <v>43344</v>
      </c>
      <c r="B481" s="80">
        <v>7.25</v>
      </c>
      <c r="C481" s="80">
        <v>6.5</v>
      </c>
      <c r="D481" s="80">
        <v>6.5</v>
      </c>
      <c r="E481" s="80">
        <v>7</v>
      </c>
      <c r="F481" s="80">
        <v>17.75</v>
      </c>
    </row>
    <row r="482" spans="1:6">
      <c r="A482" s="78">
        <v>43345</v>
      </c>
      <c r="B482" s="80">
        <v>7.25</v>
      </c>
      <c r="C482" s="80">
        <v>6.5</v>
      </c>
      <c r="D482" s="80">
        <v>6.5</v>
      </c>
      <c r="E482" s="80">
        <v>7</v>
      </c>
      <c r="F482" s="80">
        <v>17.75</v>
      </c>
    </row>
    <row r="483" spans="1:6">
      <c r="A483" s="78">
        <v>43346</v>
      </c>
      <c r="B483" s="80">
        <v>7.25</v>
      </c>
      <c r="C483" s="80">
        <v>6.5</v>
      </c>
      <c r="D483" s="80">
        <v>6.5</v>
      </c>
      <c r="E483" s="80">
        <v>7</v>
      </c>
      <c r="F483" s="80">
        <v>17.75</v>
      </c>
    </row>
    <row r="484" spans="1:6">
      <c r="A484" s="78">
        <v>43347</v>
      </c>
      <c r="B484" s="80">
        <v>7.25</v>
      </c>
      <c r="C484" s="80">
        <v>6.5</v>
      </c>
      <c r="D484" s="80">
        <v>6.5</v>
      </c>
      <c r="E484" s="80">
        <v>7</v>
      </c>
      <c r="F484" s="80">
        <v>17.75</v>
      </c>
    </row>
    <row r="485" spans="1:6">
      <c r="A485" s="78">
        <v>43348</v>
      </c>
      <c r="B485" s="80">
        <v>7.25</v>
      </c>
      <c r="C485" s="80">
        <v>6.5</v>
      </c>
      <c r="D485" s="80">
        <v>6.5</v>
      </c>
      <c r="E485" s="80">
        <v>7</v>
      </c>
      <c r="F485" s="80">
        <v>17.75</v>
      </c>
    </row>
    <row r="486" spans="1:6">
      <c r="A486" s="78">
        <v>43349</v>
      </c>
      <c r="B486" s="80">
        <v>7.25</v>
      </c>
      <c r="C486" s="80">
        <v>6.5</v>
      </c>
      <c r="D486" s="80">
        <v>6.5</v>
      </c>
      <c r="E486" s="80">
        <v>7</v>
      </c>
      <c r="F486" s="80">
        <v>17.75</v>
      </c>
    </row>
    <row r="487" spans="1:6">
      <c r="A487" s="78">
        <v>43350</v>
      </c>
      <c r="B487" s="80">
        <v>7.25</v>
      </c>
      <c r="C487" s="80">
        <v>6.5</v>
      </c>
      <c r="D487" s="80">
        <v>6.5</v>
      </c>
      <c r="E487" s="80">
        <v>7</v>
      </c>
      <c r="F487" s="80">
        <v>17.75</v>
      </c>
    </row>
    <row r="488" spans="1:6">
      <c r="A488" s="78">
        <v>43351</v>
      </c>
      <c r="B488" s="80">
        <v>7.25</v>
      </c>
      <c r="C488" s="80">
        <v>6.5</v>
      </c>
      <c r="D488" s="80">
        <v>6.5</v>
      </c>
      <c r="E488" s="80">
        <v>7</v>
      </c>
      <c r="F488" s="80">
        <v>17.75</v>
      </c>
    </row>
    <row r="489" spans="1:6">
      <c r="A489" s="78">
        <v>43352</v>
      </c>
      <c r="B489" s="80">
        <v>7.25</v>
      </c>
      <c r="C489" s="80">
        <v>6.5</v>
      </c>
      <c r="D489" s="80">
        <v>6.5</v>
      </c>
      <c r="E489" s="80">
        <v>7</v>
      </c>
      <c r="F489" s="80">
        <v>17.75</v>
      </c>
    </row>
    <row r="490" spans="1:6">
      <c r="A490" s="78">
        <v>43353</v>
      </c>
      <c r="B490" s="80">
        <v>7.25</v>
      </c>
      <c r="C490" s="80">
        <v>6.5</v>
      </c>
      <c r="D490" s="80">
        <v>6.5</v>
      </c>
      <c r="E490" s="80">
        <v>7</v>
      </c>
      <c r="F490" s="80">
        <v>17.75</v>
      </c>
    </row>
    <row r="491" spans="1:6">
      <c r="A491" s="78">
        <v>43354</v>
      </c>
      <c r="B491" s="80">
        <v>7.25</v>
      </c>
      <c r="C491" s="80">
        <v>6.5</v>
      </c>
      <c r="D491" s="80">
        <v>6.5</v>
      </c>
      <c r="E491" s="80">
        <v>7</v>
      </c>
      <c r="F491" s="80">
        <v>17.75</v>
      </c>
    </row>
    <row r="492" spans="1:6">
      <c r="A492" s="78">
        <v>43355</v>
      </c>
      <c r="B492" s="80">
        <v>7.25</v>
      </c>
      <c r="C492" s="80">
        <v>6.5</v>
      </c>
      <c r="D492" s="80">
        <v>6.5</v>
      </c>
      <c r="E492" s="80">
        <v>7</v>
      </c>
      <c r="F492" s="80">
        <v>17.75</v>
      </c>
    </row>
    <row r="493" spans="1:6">
      <c r="A493" s="78">
        <v>43356</v>
      </c>
      <c r="B493" s="80">
        <v>7.25</v>
      </c>
      <c r="C493" s="80">
        <v>6.5</v>
      </c>
      <c r="D493" s="80">
        <v>6.5</v>
      </c>
      <c r="E493" s="80">
        <v>7</v>
      </c>
      <c r="F493" s="80">
        <v>24</v>
      </c>
    </row>
    <row r="494" spans="1:6">
      <c r="A494" s="78">
        <v>43357</v>
      </c>
      <c r="B494" s="80">
        <v>7.25</v>
      </c>
      <c r="C494" s="80">
        <v>6.5</v>
      </c>
      <c r="D494" s="80">
        <v>6.5</v>
      </c>
      <c r="E494" s="80">
        <v>7</v>
      </c>
      <c r="F494" s="80">
        <v>24</v>
      </c>
    </row>
    <row r="495" spans="1:6">
      <c r="A495" s="78">
        <v>43358</v>
      </c>
      <c r="B495" s="80">
        <v>7.25</v>
      </c>
      <c r="C495" s="80">
        <v>6.5</v>
      </c>
      <c r="D495" s="80">
        <v>6.5</v>
      </c>
      <c r="E495" s="80">
        <v>7</v>
      </c>
      <c r="F495" s="80">
        <v>24</v>
      </c>
    </row>
    <row r="496" spans="1:6">
      <c r="A496" s="78">
        <v>43359</v>
      </c>
      <c r="B496" s="80">
        <v>7.25</v>
      </c>
      <c r="C496" s="80">
        <v>6.5</v>
      </c>
      <c r="D496" s="80">
        <v>6.5</v>
      </c>
      <c r="E496" s="80">
        <v>7</v>
      </c>
      <c r="F496" s="80">
        <v>24</v>
      </c>
    </row>
    <row r="497" spans="1:6">
      <c r="A497" s="78">
        <v>43360</v>
      </c>
      <c r="B497" s="80">
        <v>7.5</v>
      </c>
      <c r="C497" s="80">
        <v>6.5</v>
      </c>
      <c r="D497" s="80">
        <v>6.5</v>
      </c>
      <c r="E497" s="80">
        <v>7</v>
      </c>
      <c r="F497" s="80">
        <v>24</v>
      </c>
    </row>
    <row r="498" spans="1:6">
      <c r="A498" s="78">
        <v>43361</v>
      </c>
      <c r="B498" s="80">
        <v>7.5</v>
      </c>
      <c r="C498" s="80">
        <v>6.5</v>
      </c>
      <c r="D498" s="80">
        <v>6.5</v>
      </c>
      <c r="E498" s="80">
        <v>7</v>
      </c>
      <c r="F498" s="80">
        <v>24</v>
      </c>
    </row>
    <row r="499" spans="1:6">
      <c r="A499" s="78">
        <v>43362</v>
      </c>
      <c r="B499" s="80">
        <v>7.5</v>
      </c>
      <c r="C499" s="80">
        <v>6.5</v>
      </c>
      <c r="D499" s="80">
        <v>6.5</v>
      </c>
      <c r="E499" s="80">
        <v>7</v>
      </c>
      <c r="F499" s="80">
        <v>24</v>
      </c>
    </row>
    <row r="500" spans="1:6">
      <c r="A500" s="78">
        <v>43363</v>
      </c>
      <c r="B500" s="80">
        <v>7.5</v>
      </c>
      <c r="C500" s="80">
        <v>6.5</v>
      </c>
      <c r="D500" s="80">
        <v>6.5</v>
      </c>
      <c r="E500" s="80">
        <v>7</v>
      </c>
      <c r="F500" s="80">
        <v>24</v>
      </c>
    </row>
    <row r="501" spans="1:6">
      <c r="A501" s="78">
        <v>43364</v>
      </c>
      <c r="B501" s="80">
        <v>7.5</v>
      </c>
      <c r="C501" s="80">
        <v>6.5</v>
      </c>
      <c r="D501" s="80">
        <v>6.5</v>
      </c>
      <c r="E501" s="80">
        <v>7</v>
      </c>
      <c r="F501" s="80">
        <v>24</v>
      </c>
    </row>
    <row r="502" spans="1:6">
      <c r="A502" s="78">
        <v>43365</v>
      </c>
      <c r="B502" s="80">
        <v>7.5</v>
      </c>
      <c r="C502" s="80">
        <v>6.5</v>
      </c>
      <c r="D502" s="80">
        <v>6.5</v>
      </c>
      <c r="E502" s="80">
        <v>7</v>
      </c>
      <c r="F502" s="80">
        <v>24</v>
      </c>
    </row>
    <row r="503" spans="1:6">
      <c r="A503" s="78">
        <v>43366</v>
      </c>
      <c r="B503" s="80">
        <v>7.5</v>
      </c>
      <c r="C503" s="80">
        <v>6.5</v>
      </c>
      <c r="D503" s="80">
        <v>6.5</v>
      </c>
      <c r="E503" s="80">
        <v>7</v>
      </c>
      <c r="F503" s="80">
        <v>24</v>
      </c>
    </row>
    <row r="504" spans="1:6">
      <c r="A504" s="78">
        <v>43367</v>
      </c>
      <c r="B504" s="80">
        <v>7.5</v>
      </c>
      <c r="C504" s="80">
        <v>6.5</v>
      </c>
      <c r="D504" s="80">
        <v>6.5</v>
      </c>
      <c r="E504" s="80">
        <v>7</v>
      </c>
      <c r="F504" s="80">
        <v>24</v>
      </c>
    </row>
    <row r="505" spans="1:6">
      <c r="A505" s="78">
        <v>43368</v>
      </c>
      <c r="B505" s="80">
        <v>7.5</v>
      </c>
      <c r="C505" s="80">
        <v>6.5</v>
      </c>
      <c r="D505" s="80">
        <v>6.5</v>
      </c>
      <c r="E505" s="80">
        <v>7</v>
      </c>
      <c r="F505" s="80">
        <v>24</v>
      </c>
    </row>
    <row r="506" spans="1:6">
      <c r="A506" s="78">
        <v>43369</v>
      </c>
      <c r="B506" s="80">
        <v>7.5</v>
      </c>
      <c r="C506" s="80">
        <v>6.5</v>
      </c>
      <c r="D506" s="80">
        <v>6.5</v>
      </c>
      <c r="E506" s="80">
        <v>7</v>
      </c>
      <c r="F506" s="80">
        <v>24</v>
      </c>
    </row>
    <row r="507" spans="1:6">
      <c r="A507" s="78">
        <v>43370</v>
      </c>
      <c r="B507" s="80">
        <v>7.5</v>
      </c>
      <c r="C507" s="80">
        <v>6.5</v>
      </c>
      <c r="D507" s="80">
        <v>6.5</v>
      </c>
      <c r="E507" s="80">
        <v>7</v>
      </c>
      <c r="F507" s="80">
        <v>24</v>
      </c>
    </row>
    <row r="508" spans="1:6">
      <c r="A508" s="78">
        <v>43371</v>
      </c>
      <c r="B508" s="80">
        <v>7.5</v>
      </c>
      <c r="C508" s="80">
        <v>6.5</v>
      </c>
      <c r="D508" s="80">
        <v>6.5</v>
      </c>
      <c r="E508" s="80">
        <v>7</v>
      </c>
      <c r="F508" s="80">
        <v>24</v>
      </c>
    </row>
    <row r="509" spans="1:6">
      <c r="A509" s="78">
        <v>43372</v>
      </c>
      <c r="B509" s="80">
        <v>7.5</v>
      </c>
      <c r="C509" s="80">
        <v>6.5</v>
      </c>
      <c r="D509" s="80">
        <v>6.5</v>
      </c>
      <c r="E509" s="80">
        <v>7</v>
      </c>
      <c r="F509" s="80">
        <v>24</v>
      </c>
    </row>
    <row r="510" spans="1:6">
      <c r="A510" s="78">
        <v>43373</v>
      </c>
      <c r="B510" s="80">
        <v>7.5</v>
      </c>
      <c r="C510" s="80">
        <v>6.5</v>
      </c>
      <c r="D510" s="80">
        <v>6.5</v>
      </c>
      <c r="E510" s="80">
        <v>7</v>
      </c>
      <c r="F510" s="80">
        <v>24</v>
      </c>
    </row>
    <row r="511" spans="1:6">
      <c r="A511" s="78">
        <v>43374</v>
      </c>
      <c r="B511" s="80">
        <v>7.5</v>
      </c>
      <c r="C511" s="80">
        <v>6.5</v>
      </c>
      <c r="D511" s="80">
        <v>6.5</v>
      </c>
      <c r="E511" s="80">
        <v>7</v>
      </c>
      <c r="F511" s="80">
        <v>24</v>
      </c>
    </row>
    <row r="512" spans="1:6">
      <c r="A512" s="78">
        <v>43375</v>
      </c>
      <c r="B512" s="80">
        <v>7.5</v>
      </c>
      <c r="C512" s="80">
        <v>6.5</v>
      </c>
      <c r="D512" s="80">
        <v>6.5</v>
      </c>
      <c r="E512" s="80">
        <v>7</v>
      </c>
      <c r="F512" s="80">
        <v>24</v>
      </c>
    </row>
    <row r="513" spans="1:6">
      <c r="A513" s="78">
        <v>43376</v>
      </c>
      <c r="B513" s="80">
        <v>7.5</v>
      </c>
      <c r="C513" s="80">
        <v>6.5</v>
      </c>
      <c r="D513" s="80">
        <v>6.5</v>
      </c>
      <c r="E513" s="80">
        <v>7</v>
      </c>
      <c r="F513" s="80">
        <v>24</v>
      </c>
    </row>
    <row r="514" spans="1:6">
      <c r="A514" s="78">
        <v>43377</v>
      </c>
      <c r="B514" s="80">
        <v>7.5</v>
      </c>
      <c r="C514" s="80">
        <v>6.5</v>
      </c>
      <c r="D514" s="80">
        <v>6.5</v>
      </c>
      <c r="E514" s="80">
        <v>7</v>
      </c>
      <c r="F514" s="80">
        <v>24</v>
      </c>
    </row>
    <row r="515" spans="1:6">
      <c r="A515" s="78">
        <v>43378</v>
      </c>
      <c r="B515" s="80">
        <v>7.5</v>
      </c>
      <c r="C515" s="80">
        <v>6.5</v>
      </c>
      <c r="D515" s="80">
        <v>6.5</v>
      </c>
      <c r="E515" s="80">
        <v>7</v>
      </c>
      <c r="F515" s="80">
        <v>24</v>
      </c>
    </row>
    <row r="516" spans="1:6">
      <c r="A516" s="78">
        <v>43381</v>
      </c>
      <c r="B516" s="80">
        <v>7.5</v>
      </c>
      <c r="C516" s="80">
        <v>6.5</v>
      </c>
      <c r="D516" s="80">
        <v>6.5</v>
      </c>
      <c r="E516" s="80">
        <v>7</v>
      </c>
      <c r="F516" s="80">
        <v>24</v>
      </c>
    </row>
    <row r="517" spans="1:6">
      <c r="A517" s="78">
        <v>43382</v>
      </c>
      <c r="B517" s="80">
        <v>7.5</v>
      </c>
      <c r="C517" s="80">
        <v>6.5</v>
      </c>
      <c r="D517" s="80">
        <v>6.5</v>
      </c>
      <c r="E517" s="80">
        <v>7</v>
      </c>
      <c r="F517" s="80">
        <v>24</v>
      </c>
    </row>
    <row r="518" spans="1:6">
      <c r="A518" s="78">
        <v>43383</v>
      </c>
      <c r="B518" s="80">
        <v>7.5</v>
      </c>
      <c r="C518" s="80">
        <v>6.5</v>
      </c>
      <c r="D518" s="80">
        <v>6.5</v>
      </c>
      <c r="E518" s="80">
        <v>7</v>
      </c>
      <c r="F518" s="80">
        <v>24</v>
      </c>
    </row>
    <row r="519" spans="1:6">
      <c r="A519" s="78">
        <v>43384</v>
      </c>
      <c r="B519" s="80">
        <v>7.5</v>
      </c>
      <c r="C519" s="80">
        <v>6.5</v>
      </c>
      <c r="D519" s="80">
        <v>6.5</v>
      </c>
      <c r="E519" s="80">
        <v>7</v>
      </c>
      <c r="F519" s="80">
        <v>24</v>
      </c>
    </row>
    <row r="520" spans="1:6">
      <c r="A520" s="78">
        <v>43385</v>
      </c>
      <c r="B520" s="80">
        <v>7.5</v>
      </c>
      <c r="C520" s="80">
        <v>6.5</v>
      </c>
      <c r="D520" s="80">
        <v>6.5</v>
      </c>
      <c r="E520" s="80">
        <v>7</v>
      </c>
      <c r="F520" s="80">
        <v>24</v>
      </c>
    </row>
    <row r="521" spans="1:6">
      <c r="A521" s="78">
        <v>43388</v>
      </c>
      <c r="B521" s="80">
        <v>7.5</v>
      </c>
      <c r="C521" s="80">
        <v>6.5</v>
      </c>
      <c r="D521" s="80">
        <v>6.5</v>
      </c>
      <c r="E521" s="80">
        <v>7</v>
      </c>
      <c r="F521" s="80">
        <v>24</v>
      </c>
    </row>
    <row r="522" spans="1:6">
      <c r="A522" s="78">
        <v>43389</v>
      </c>
      <c r="B522" s="80">
        <v>7.5</v>
      </c>
      <c r="C522" s="80">
        <v>6.5</v>
      </c>
      <c r="D522" s="80">
        <v>6.5</v>
      </c>
      <c r="E522" s="80">
        <v>7</v>
      </c>
      <c r="F522" s="80">
        <v>24</v>
      </c>
    </row>
    <row r="523" spans="1:6">
      <c r="A523" s="78">
        <v>43390</v>
      </c>
      <c r="B523" s="80">
        <v>7.5</v>
      </c>
      <c r="C523" s="80">
        <v>6.5</v>
      </c>
      <c r="D523" s="80">
        <v>6.5</v>
      </c>
      <c r="E523" s="80">
        <v>7</v>
      </c>
      <c r="F523" s="80">
        <v>24</v>
      </c>
    </row>
    <row r="524" spans="1:6">
      <c r="A524" s="78">
        <v>43391</v>
      </c>
      <c r="B524" s="80">
        <v>7.5</v>
      </c>
      <c r="C524" s="80">
        <v>6.5</v>
      </c>
      <c r="D524" s="80">
        <v>6.5</v>
      </c>
      <c r="E524" s="80">
        <v>7</v>
      </c>
      <c r="F524" s="80">
        <v>24</v>
      </c>
    </row>
    <row r="525" spans="1:6">
      <c r="A525" s="78">
        <v>43392</v>
      </c>
      <c r="B525" s="80">
        <v>7.5</v>
      </c>
      <c r="C525" s="80">
        <v>6.5</v>
      </c>
      <c r="D525" s="80">
        <v>6.5</v>
      </c>
      <c r="E525" s="80">
        <v>7</v>
      </c>
      <c r="F525" s="80">
        <v>24</v>
      </c>
    </row>
    <row r="526" spans="1:6">
      <c r="A526" s="78">
        <v>43395</v>
      </c>
      <c r="B526" s="80">
        <v>7.5</v>
      </c>
      <c r="C526" s="80">
        <v>6.5</v>
      </c>
      <c r="D526" s="80">
        <v>6.5</v>
      </c>
      <c r="E526" s="80">
        <v>7</v>
      </c>
      <c r="F526" s="80">
        <v>24</v>
      </c>
    </row>
    <row r="527" spans="1:6">
      <c r="A527" s="78">
        <v>43396</v>
      </c>
      <c r="B527" s="80">
        <v>7.5</v>
      </c>
      <c r="C527" s="80">
        <v>6.5</v>
      </c>
      <c r="D527" s="80">
        <v>6.5</v>
      </c>
      <c r="E527" s="80">
        <v>7</v>
      </c>
      <c r="F527" s="80">
        <v>24</v>
      </c>
    </row>
    <row r="528" spans="1:6">
      <c r="A528" s="78">
        <v>43397</v>
      </c>
      <c r="B528" s="80">
        <v>7.5</v>
      </c>
      <c r="C528" s="80">
        <v>6.5</v>
      </c>
      <c r="D528" s="80">
        <v>6.5</v>
      </c>
      <c r="E528" s="80">
        <v>7</v>
      </c>
      <c r="F528" s="80">
        <v>24</v>
      </c>
    </row>
    <row r="529" spans="1:6">
      <c r="A529" s="331">
        <v>43398</v>
      </c>
      <c r="B529" s="80">
        <v>7.5</v>
      </c>
      <c r="C529" s="80">
        <v>6.5</v>
      </c>
      <c r="D529" s="80">
        <v>6.5</v>
      </c>
      <c r="E529" s="80">
        <v>7</v>
      </c>
      <c r="F529" s="80">
        <v>24</v>
      </c>
    </row>
    <row r="530" spans="1:6">
      <c r="A530" s="331">
        <v>43399</v>
      </c>
      <c r="B530" s="80">
        <v>7.5</v>
      </c>
      <c r="C530" s="80">
        <v>6.5</v>
      </c>
      <c r="D530" s="80">
        <v>6.5</v>
      </c>
      <c r="E530" s="80">
        <v>7</v>
      </c>
      <c r="F530" s="80">
        <v>24</v>
      </c>
    </row>
    <row r="531" spans="1:6">
      <c r="A531" s="331">
        <v>43402</v>
      </c>
      <c r="B531" s="80">
        <v>7.5</v>
      </c>
      <c r="C531" s="80">
        <v>6.5</v>
      </c>
      <c r="D531" s="80">
        <v>6.5</v>
      </c>
      <c r="E531" s="80">
        <v>7</v>
      </c>
      <c r="F531" s="80">
        <v>24</v>
      </c>
    </row>
    <row r="532" spans="1:6">
      <c r="A532" s="331">
        <v>43403</v>
      </c>
      <c r="B532" s="80">
        <v>7.5</v>
      </c>
      <c r="C532" s="80">
        <v>6.5</v>
      </c>
      <c r="D532" s="80">
        <v>6.5</v>
      </c>
      <c r="E532" s="80">
        <v>7</v>
      </c>
      <c r="F532" s="80">
        <v>24</v>
      </c>
    </row>
    <row r="533" spans="1:6">
      <c r="A533" s="331">
        <v>43404</v>
      </c>
      <c r="B533" s="80">
        <v>7.5</v>
      </c>
      <c r="C533" s="80">
        <v>6.5</v>
      </c>
      <c r="D533" s="80">
        <v>6.5</v>
      </c>
      <c r="E533" s="80">
        <v>7</v>
      </c>
      <c r="F533" s="80">
        <v>24</v>
      </c>
    </row>
    <row r="534" spans="1:6">
      <c r="A534" s="331">
        <v>43405</v>
      </c>
      <c r="B534" s="80">
        <v>7.5</v>
      </c>
      <c r="C534" s="80">
        <v>6.5</v>
      </c>
      <c r="D534" s="80">
        <v>6.5</v>
      </c>
      <c r="E534" s="80">
        <v>7</v>
      </c>
      <c r="F534" s="80">
        <v>24</v>
      </c>
    </row>
    <row r="535" spans="1:6">
      <c r="A535" s="331">
        <v>43406</v>
      </c>
      <c r="B535" s="80">
        <v>7.5</v>
      </c>
      <c r="C535" s="80">
        <v>6.5</v>
      </c>
      <c r="D535" s="80">
        <v>6.5</v>
      </c>
      <c r="E535" s="80">
        <v>7</v>
      </c>
      <c r="F535" s="80">
        <v>24</v>
      </c>
    </row>
    <row r="536" spans="1:6">
      <c r="A536" s="331">
        <v>43409</v>
      </c>
      <c r="B536" s="80">
        <v>7.5</v>
      </c>
      <c r="C536" s="80">
        <v>6.5</v>
      </c>
      <c r="D536" s="80">
        <v>6.5</v>
      </c>
      <c r="E536" s="80">
        <v>7</v>
      </c>
      <c r="F536" s="80">
        <v>24</v>
      </c>
    </row>
    <row r="537" spans="1:6">
      <c r="A537" s="331">
        <v>43410</v>
      </c>
      <c r="B537" s="80">
        <v>7.5</v>
      </c>
      <c r="C537" s="80">
        <v>6.5</v>
      </c>
      <c r="D537" s="80">
        <v>6.5</v>
      </c>
      <c r="E537" s="80">
        <v>7</v>
      </c>
      <c r="F537" s="80">
        <v>24</v>
      </c>
    </row>
    <row r="538" spans="1:6">
      <c r="A538" s="331">
        <v>43411</v>
      </c>
      <c r="B538" s="80">
        <v>7.5</v>
      </c>
      <c r="C538" s="80">
        <v>6.5</v>
      </c>
      <c r="D538" s="80">
        <v>6.5</v>
      </c>
      <c r="E538" s="80">
        <v>7</v>
      </c>
      <c r="F538" s="80">
        <v>24</v>
      </c>
    </row>
    <row r="539" spans="1:6">
      <c r="A539" s="331">
        <v>43412</v>
      </c>
      <c r="B539" s="80">
        <v>7.5</v>
      </c>
      <c r="C539" s="80">
        <v>6.5</v>
      </c>
      <c r="D539" s="80">
        <v>6.5</v>
      </c>
      <c r="E539" s="80">
        <v>7</v>
      </c>
      <c r="F539" s="80">
        <v>24</v>
      </c>
    </row>
    <row r="540" spans="1:6">
      <c r="A540" s="331">
        <v>43413</v>
      </c>
      <c r="B540" s="80">
        <v>7.5</v>
      </c>
      <c r="C540" s="80">
        <v>6.5</v>
      </c>
      <c r="D540" s="80">
        <v>6.5</v>
      </c>
      <c r="E540" s="80">
        <v>7</v>
      </c>
      <c r="F540" s="80">
        <v>24</v>
      </c>
    </row>
    <row r="541" spans="1:6">
      <c r="A541" s="331">
        <v>43416</v>
      </c>
      <c r="B541" s="80">
        <v>7.5</v>
      </c>
      <c r="C541" s="80">
        <v>6.5</v>
      </c>
      <c r="D541" s="80">
        <v>6.5</v>
      </c>
      <c r="E541" s="80">
        <v>7</v>
      </c>
      <c r="F541" s="80">
        <v>24</v>
      </c>
    </row>
    <row r="542" spans="1:6">
      <c r="A542" s="331">
        <v>43417</v>
      </c>
      <c r="B542" s="80">
        <v>7.5</v>
      </c>
      <c r="C542" s="80">
        <v>6.5</v>
      </c>
      <c r="D542" s="80">
        <v>6.5</v>
      </c>
      <c r="E542" s="80">
        <v>7</v>
      </c>
      <c r="F542" s="80">
        <v>24</v>
      </c>
    </row>
    <row r="543" spans="1:6">
      <c r="A543" s="331">
        <v>43418</v>
      </c>
      <c r="B543" s="80">
        <v>7.5</v>
      </c>
      <c r="C543" s="80">
        <v>6.5</v>
      </c>
      <c r="D543" s="80">
        <v>6.5</v>
      </c>
      <c r="E543" s="80">
        <v>7</v>
      </c>
      <c r="F543" s="80">
        <v>24</v>
      </c>
    </row>
    <row r="544" spans="1:6">
      <c r="A544" s="331">
        <v>43419</v>
      </c>
      <c r="B544" s="80">
        <v>7.5</v>
      </c>
      <c r="C544" s="80">
        <v>6.5</v>
      </c>
      <c r="D544" s="80">
        <v>6.5</v>
      </c>
      <c r="E544" s="80">
        <v>7</v>
      </c>
      <c r="F544" s="80">
        <v>24</v>
      </c>
    </row>
    <row r="545" spans="1:6">
      <c r="A545" s="331">
        <v>43420</v>
      </c>
      <c r="B545" s="80">
        <v>7.5</v>
      </c>
      <c r="C545" s="80">
        <v>6.5</v>
      </c>
      <c r="D545" s="80">
        <v>6.5</v>
      </c>
      <c r="E545" s="80">
        <v>7</v>
      </c>
      <c r="F545" s="80">
        <v>24</v>
      </c>
    </row>
    <row r="546" spans="1:6">
      <c r="A546" s="331">
        <v>43423</v>
      </c>
      <c r="B546" s="80">
        <v>7.5</v>
      </c>
      <c r="C546" s="80">
        <v>6.5</v>
      </c>
      <c r="D546" s="80">
        <v>6.5</v>
      </c>
      <c r="E546" s="80">
        <v>7</v>
      </c>
      <c r="F546" s="80">
        <v>24</v>
      </c>
    </row>
    <row r="547" spans="1:6">
      <c r="A547" s="331">
        <v>43424</v>
      </c>
      <c r="B547" s="80">
        <v>7.5</v>
      </c>
      <c r="C547" s="80">
        <v>6.5</v>
      </c>
      <c r="D547" s="80">
        <v>6.5</v>
      </c>
      <c r="E547" s="80">
        <v>7</v>
      </c>
      <c r="F547" s="80">
        <v>24</v>
      </c>
    </row>
    <row r="548" spans="1:6">
      <c r="A548" s="331">
        <v>43425</v>
      </c>
      <c r="B548" s="80">
        <v>7.5</v>
      </c>
      <c r="C548" s="80">
        <v>6.5</v>
      </c>
      <c r="D548" s="80">
        <v>6.5</v>
      </c>
      <c r="E548" s="80">
        <v>7</v>
      </c>
      <c r="F548" s="80">
        <v>24</v>
      </c>
    </row>
    <row r="549" spans="1:6">
      <c r="A549" s="331">
        <v>43426</v>
      </c>
      <c r="B549" s="80">
        <v>7.5</v>
      </c>
      <c r="C549" s="80">
        <v>6.5</v>
      </c>
      <c r="D549" s="80">
        <v>6.5</v>
      </c>
      <c r="E549" s="80">
        <v>7</v>
      </c>
      <c r="F549" s="80">
        <v>24</v>
      </c>
    </row>
    <row r="550" spans="1:6">
      <c r="A550" s="331">
        <v>43427</v>
      </c>
      <c r="B550" s="80">
        <v>7.5</v>
      </c>
      <c r="C550" s="80">
        <v>6.5</v>
      </c>
      <c r="D550" s="80">
        <v>6.5</v>
      </c>
      <c r="E550" s="80">
        <v>7</v>
      </c>
      <c r="F550" s="80">
        <v>24</v>
      </c>
    </row>
    <row r="551" spans="1:6">
      <c r="A551" s="331">
        <v>43430</v>
      </c>
      <c r="B551" s="80">
        <v>7.5</v>
      </c>
      <c r="C551" s="80">
        <v>6.5</v>
      </c>
      <c r="D551" s="80">
        <v>6.5</v>
      </c>
      <c r="E551" s="80">
        <v>7</v>
      </c>
      <c r="F551" s="80">
        <v>24</v>
      </c>
    </row>
    <row r="552" spans="1:6">
      <c r="A552" s="331">
        <v>43431</v>
      </c>
      <c r="B552" s="80">
        <v>7.5</v>
      </c>
      <c r="C552" s="80">
        <v>6.5</v>
      </c>
      <c r="D552" s="80">
        <v>6.5</v>
      </c>
      <c r="E552" s="80">
        <v>7</v>
      </c>
      <c r="F552" s="80">
        <v>24</v>
      </c>
    </row>
    <row r="553" spans="1:6">
      <c r="A553" s="331">
        <v>43432</v>
      </c>
      <c r="B553" s="80">
        <v>7.5</v>
      </c>
      <c r="C553" s="80">
        <v>6.5</v>
      </c>
      <c r="D553" s="80">
        <v>6.5</v>
      </c>
      <c r="E553" s="80">
        <v>7</v>
      </c>
      <c r="F553" s="80">
        <v>24</v>
      </c>
    </row>
    <row r="554" spans="1:6">
      <c r="A554" s="331">
        <v>43433</v>
      </c>
      <c r="B554" s="80">
        <v>7.5</v>
      </c>
      <c r="C554" s="80">
        <v>6.5</v>
      </c>
      <c r="D554" s="80">
        <v>6.5</v>
      </c>
      <c r="E554" s="80">
        <v>7</v>
      </c>
      <c r="F554" s="80">
        <v>24</v>
      </c>
    </row>
    <row r="555" spans="1:6">
      <c r="A555" s="331">
        <v>43434</v>
      </c>
      <c r="B555" s="80">
        <v>7.5</v>
      </c>
      <c r="C555" s="80">
        <v>6.5</v>
      </c>
      <c r="D555" s="80">
        <v>6.5</v>
      </c>
      <c r="E555" s="80">
        <v>7</v>
      </c>
      <c r="F555" s="80">
        <v>24</v>
      </c>
    </row>
    <row r="556" spans="1:6">
      <c r="A556" s="331">
        <v>43437</v>
      </c>
      <c r="B556" s="80">
        <v>7.5</v>
      </c>
      <c r="C556" s="80">
        <v>6.5</v>
      </c>
      <c r="D556" s="80">
        <v>6.5</v>
      </c>
      <c r="E556" s="80">
        <v>7</v>
      </c>
      <c r="F556" s="80">
        <v>24</v>
      </c>
    </row>
    <row r="557" spans="1:6">
      <c r="A557" s="331">
        <v>43438</v>
      </c>
      <c r="B557" s="80">
        <v>7.5</v>
      </c>
      <c r="C557" s="80">
        <v>6.5</v>
      </c>
      <c r="D557" s="80">
        <v>6.5</v>
      </c>
      <c r="E557" s="80">
        <v>7</v>
      </c>
      <c r="F557" s="80">
        <v>24</v>
      </c>
    </row>
    <row r="558" spans="1:6">
      <c r="A558" s="331">
        <v>43439</v>
      </c>
      <c r="B558" s="80">
        <v>7.5</v>
      </c>
      <c r="C558" s="80">
        <v>6.5</v>
      </c>
      <c r="D558" s="80">
        <v>6.5</v>
      </c>
      <c r="E558" s="80">
        <v>7</v>
      </c>
      <c r="F558" s="80">
        <v>24</v>
      </c>
    </row>
    <row r="559" spans="1:6">
      <c r="A559" s="331">
        <v>43440</v>
      </c>
      <c r="B559" s="80">
        <v>7.5</v>
      </c>
      <c r="C559" s="80">
        <v>6.5</v>
      </c>
      <c r="D559" s="80">
        <v>6.5</v>
      </c>
      <c r="E559" s="80">
        <v>7</v>
      </c>
      <c r="F559" s="80">
        <v>24</v>
      </c>
    </row>
    <row r="560" spans="1:6">
      <c r="A560" s="331">
        <v>43441</v>
      </c>
      <c r="B560" s="80">
        <v>7.5</v>
      </c>
      <c r="C560" s="80">
        <v>6.5</v>
      </c>
      <c r="D560" s="80">
        <v>6.5</v>
      </c>
      <c r="E560" s="80">
        <v>7</v>
      </c>
      <c r="F560" s="80">
        <v>24</v>
      </c>
    </row>
    <row r="561" spans="1:6">
      <c r="A561" s="331">
        <v>43444</v>
      </c>
      <c r="B561" s="80">
        <v>7.5</v>
      </c>
      <c r="C561" s="80">
        <v>6.5</v>
      </c>
      <c r="D561" s="80">
        <v>6.5</v>
      </c>
      <c r="E561" s="80">
        <v>7</v>
      </c>
      <c r="F561" s="80">
        <v>24</v>
      </c>
    </row>
    <row r="562" spans="1:6">
      <c r="A562" s="331">
        <v>43445</v>
      </c>
      <c r="B562" s="80">
        <v>7.5</v>
      </c>
      <c r="C562" s="80">
        <v>6.5</v>
      </c>
      <c r="D562" s="80">
        <v>6.5</v>
      </c>
      <c r="E562" s="80">
        <v>7</v>
      </c>
      <c r="F562" s="80">
        <v>24</v>
      </c>
    </row>
    <row r="563" spans="1:6">
      <c r="A563" s="331">
        <v>43446</v>
      </c>
      <c r="B563" s="80">
        <v>7.5</v>
      </c>
      <c r="C563" s="80">
        <v>6.5</v>
      </c>
      <c r="D563" s="80">
        <v>6.5</v>
      </c>
      <c r="E563" s="80">
        <v>7</v>
      </c>
      <c r="F563" s="80">
        <v>24</v>
      </c>
    </row>
    <row r="564" spans="1:6">
      <c r="A564" s="331">
        <v>43447</v>
      </c>
      <c r="B564" s="80">
        <v>7.5</v>
      </c>
      <c r="C564" s="80">
        <v>6.5</v>
      </c>
      <c r="D564" s="80">
        <v>6.5</v>
      </c>
      <c r="E564" s="80">
        <v>7</v>
      </c>
      <c r="F564" s="80">
        <v>24</v>
      </c>
    </row>
    <row r="565" spans="1:6">
      <c r="A565" s="331">
        <v>43448</v>
      </c>
      <c r="B565" s="80">
        <v>7.5</v>
      </c>
      <c r="C565" s="80">
        <v>6.5</v>
      </c>
      <c r="D565" s="80">
        <v>6.5</v>
      </c>
      <c r="E565" s="80">
        <v>7</v>
      </c>
      <c r="F565" s="80">
        <v>24</v>
      </c>
    </row>
    <row r="566" spans="1:6">
      <c r="A566" s="331">
        <v>43451</v>
      </c>
      <c r="B566" s="80">
        <v>7.75</v>
      </c>
      <c r="C566" s="80">
        <v>6.5</v>
      </c>
      <c r="D566" s="80">
        <v>6.5</v>
      </c>
      <c r="E566" s="80">
        <v>7</v>
      </c>
      <c r="F566" s="80">
        <v>24</v>
      </c>
    </row>
    <row r="567" spans="1:6">
      <c r="A567" s="331">
        <v>43452</v>
      </c>
      <c r="B567" s="80">
        <v>7.75</v>
      </c>
      <c r="C567" s="80">
        <v>6.5</v>
      </c>
      <c r="D567" s="80">
        <v>6.5</v>
      </c>
      <c r="E567" s="80">
        <v>7</v>
      </c>
      <c r="F567" s="80">
        <v>24</v>
      </c>
    </row>
    <row r="568" spans="1:6">
      <c r="A568" s="331">
        <v>43453</v>
      </c>
      <c r="B568" s="80">
        <v>7.75</v>
      </c>
      <c r="C568" s="80">
        <v>6.5</v>
      </c>
      <c r="D568" s="80">
        <v>6.5</v>
      </c>
      <c r="E568" s="80">
        <v>7</v>
      </c>
      <c r="F568" s="80">
        <v>24</v>
      </c>
    </row>
    <row r="569" spans="1:6">
      <c r="A569" s="331">
        <v>43454</v>
      </c>
      <c r="B569" s="80">
        <v>7.75</v>
      </c>
      <c r="C569" s="80">
        <v>6.5</v>
      </c>
      <c r="D569" s="80">
        <v>6.5</v>
      </c>
      <c r="E569" s="80">
        <v>7</v>
      </c>
      <c r="F569" s="80">
        <v>24</v>
      </c>
    </row>
    <row r="570" spans="1:6">
      <c r="A570" s="331">
        <v>43455</v>
      </c>
      <c r="B570" s="80">
        <v>7.75</v>
      </c>
      <c r="C570" s="80">
        <v>6.5</v>
      </c>
      <c r="D570" s="80">
        <v>6.5</v>
      </c>
      <c r="E570" s="80">
        <v>7</v>
      </c>
      <c r="F570" s="80">
        <v>24</v>
      </c>
    </row>
    <row r="571" spans="1:6">
      <c r="A571" s="331">
        <v>43458</v>
      </c>
      <c r="B571" s="80">
        <v>7.75</v>
      </c>
      <c r="C571" s="80">
        <v>6.5</v>
      </c>
      <c r="D571" s="80">
        <v>6.5</v>
      </c>
      <c r="E571" s="80">
        <v>7</v>
      </c>
      <c r="F571" s="80">
        <v>24</v>
      </c>
    </row>
    <row r="572" spans="1:6">
      <c r="A572" s="331">
        <v>43459</v>
      </c>
      <c r="B572" s="80">
        <v>7.75</v>
      </c>
      <c r="C572" s="80">
        <v>6.5</v>
      </c>
      <c r="D572" s="80">
        <v>6.5</v>
      </c>
      <c r="E572" s="80">
        <v>7</v>
      </c>
      <c r="F572" s="80">
        <v>24</v>
      </c>
    </row>
    <row r="573" spans="1:6">
      <c r="A573" s="331">
        <v>43460</v>
      </c>
      <c r="B573" s="80">
        <v>7.75</v>
      </c>
      <c r="C573" s="80">
        <v>6.5</v>
      </c>
      <c r="D573" s="80">
        <v>6.5</v>
      </c>
      <c r="E573" s="80">
        <v>7</v>
      </c>
      <c r="F573" s="80">
        <v>24</v>
      </c>
    </row>
    <row r="574" spans="1:6">
      <c r="A574" s="331">
        <v>43461</v>
      </c>
      <c r="B574" s="80">
        <v>7.75</v>
      </c>
      <c r="C574" s="80">
        <v>6.5</v>
      </c>
      <c r="D574" s="80">
        <v>6.5</v>
      </c>
      <c r="E574" s="80">
        <v>7</v>
      </c>
      <c r="F574" s="80">
        <v>24</v>
      </c>
    </row>
    <row r="575" spans="1:6">
      <c r="A575" s="331">
        <v>43462</v>
      </c>
      <c r="B575" s="80">
        <v>7.75</v>
      </c>
      <c r="C575" s="80">
        <v>6.5</v>
      </c>
      <c r="D575" s="80">
        <v>6.5</v>
      </c>
      <c r="E575" s="80">
        <v>7</v>
      </c>
      <c r="F575" s="80">
        <v>24</v>
      </c>
    </row>
    <row r="576" spans="1:6">
      <c r="A576" s="331">
        <v>43465</v>
      </c>
      <c r="B576" s="80">
        <v>7.75</v>
      </c>
      <c r="C576" s="80">
        <v>6.5</v>
      </c>
      <c r="D576" s="80">
        <v>6.5</v>
      </c>
      <c r="E576" s="80">
        <v>7</v>
      </c>
      <c r="F576" s="80">
        <v>24</v>
      </c>
    </row>
    <row r="577" spans="1:6">
      <c r="A577" s="331">
        <v>43466</v>
      </c>
      <c r="B577" s="80">
        <v>7.75</v>
      </c>
      <c r="C577" s="80">
        <v>6.5</v>
      </c>
      <c r="D577" s="80">
        <v>6.5</v>
      </c>
      <c r="E577" s="80">
        <v>7</v>
      </c>
      <c r="F577" s="80">
        <v>24</v>
      </c>
    </row>
    <row r="578" spans="1:6">
      <c r="A578" s="331">
        <v>43467</v>
      </c>
      <c r="B578" s="80">
        <v>7.75</v>
      </c>
      <c r="C578" s="80">
        <v>6.5</v>
      </c>
      <c r="D578" s="80">
        <v>6.5</v>
      </c>
      <c r="E578" s="80">
        <v>7</v>
      </c>
      <c r="F578" s="80">
        <v>24</v>
      </c>
    </row>
    <row r="579" spans="1:6">
      <c r="A579" s="331">
        <v>43468</v>
      </c>
      <c r="B579" s="80">
        <v>7.75</v>
      </c>
      <c r="C579" s="80">
        <v>6.5</v>
      </c>
      <c r="D579" s="80">
        <v>6.5</v>
      </c>
      <c r="E579" s="80">
        <v>7</v>
      </c>
      <c r="F579" s="80">
        <v>24</v>
      </c>
    </row>
    <row r="580" spans="1:6">
      <c r="A580" s="331">
        <v>43469</v>
      </c>
      <c r="B580" s="80">
        <v>7.75</v>
      </c>
      <c r="C580" s="80">
        <v>6.5</v>
      </c>
      <c r="D580" s="80">
        <v>6.5</v>
      </c>
      <c r="E580" s="80">
        <v>7</v>
      </c>
      <c r="F580" s="80">
        <v>24</v>
      </c>
    </row>
    <row r="581" spans="1:6">
      <c r="A581" s="331">
        <v>43472</v>
      </c>
      <c r="B581" s="80">
        <v>7.75</v>
      </c>
      <c r="C581" s="80">
        <v>6.5</v>
      </c>
      <c r="D581" s="80">
        <v>6.5</v>
      </c>
      <c r="E581" s="80">
        <v>7</v>
      </c>
      <c r="F581" s="80">
        <v>24</v>
      </c>
    </row>
    <row r="582" spans="1:6">
      <c r="A582" s="331">
        <v>43473</v>
      </c>
      <c r="B582" s="80">
        <v>7.75</v>
      </c>
      <c r="C582" s="80">
        <v>6.5</v>
      </c>
      <c r="D582" s="80">
        <v>6.5</v>
      </c>
      <c r="E582" s="80">
        <v>7</v>
      </c>
      <c r="F582" s="80">
        <v>24</v>
      </c>
    </row>
    <row r="583" spans="1:6">
      <c r="A583" s="331">
        <v>43474</v>
      </c>
      <c r="B583" s="80">
        <v>7.75</v>
      </c>
      <c r="C583" s="80">
        <v>6.5</v>
      </c>
      <c r="D583" s="80">
        <v>6.5</v>
      </c>
      <c r="E583" s="80">
        <v>7</v>
      </c>
      <c r="F583" s="80">
        <v>24</v>
      </c>
    </row>
    <row r="584" spans="1:6">
      <c r="A584" s="331">
        <v>43475</v>
      </c>
      <c r="B584" s="80">
        <v>7.75</v>
      </c>
      <c r="C584" s="80">
        <v>6.5</v>
      </c>
      <c r="D584" s="80">
        <v>6.5</v>
      </c>
      <c r="E584" s="80">
        <v>7</v>
      </c>
      <c r="F584" s="80">
        <v>24</v>
      </c>
    </row>
    <row r="585" spans="1:6">
      <c r="A585" s="331">
        <v>43476</v>
      </c>
      <c r="B585" s="80">
        <v>7.75</v>
      </c>
      <c r="C585" s="80">
        <v>6.5</v>
      </c>
      <c r="D585" s="80">
        <v>6.5</v>
      </c>
      <c r="E585" s="80">
        <v>7</v>
      </c>
      <c r="F585" s="80">
        <v>24</v>
      </c>
    </row>
    <row r="586" spans="1:6">
      <c r="A586" s="331">
        <v>43479</v>
      </c>
      <c r="B586" s="80">
        <v>7.75</v>
      </c>
      <c r="C586" s="80">
        <v>6.5</v>
      </c>
      <c r="D586" s="80">
        <v>6.5</v>
      </c>
      <c r="E586" s="80">
        <v>7</v>
      </c>
      <c r="F586" s="80">
        <v>24</v>
      </c>
    </row>
    <row r="587" spans="1:6">
      <c r="A587" s="331">
        <v>43480</v>
      </c>
      <c r="B587" s="80">
        <v>7.75</v>
      </c>
      <c r="C587" s="80">
        <v>6.5</v>
      </c>
      <c r="D587" s="80">
        <v>6.5</v>
      </c>
      <c r="E587" s="80">
        <v>7</v>
      </c>
      <c r="F587" s="80">
        <v>24</v>
      </c>
    </row>
    <row r="588" spans="1:6">
      <c r="A588" s="331">
        <v>43481</v>
      </c>
      <c r="B588" s="80">
        <v>7.75</v>
      </c>
      <c r="C588" s="80">
        <v>6.5</v>
      </c>
      <c r="D588" s="80">
        <v>6.5</v>
      </c>
      <c r="E588" s="80">
        <v>7</v>
      </c>
      <c r="F588" s="80">
        <v>24</v>
      </c>
    </row>
    <row r="589" spans="1:6">
      <c r="A589" s="331">
        <v>43482</v>
      </c>
      <c r="B589" s="80">
        <v>7.75</v>
      </c>
      <c r="C589" s="80">
        <v>6.5</v>
      </c>
      <c r="D589" s="80">
        <v>6.5</v>
      </c>
      <c r="E589" s="80">
        <v>7</v>
      </c>
      <c r="F589" s="80">
        <v>24</v>
      </c>
    </row>
    <row r="590" spans="1:6">
      <c r="A590" s="331">
        <v>43483</v>
      </c>
      <c r="B590" s="80">
        <v>7.75</v>
      </c>
      <c r="C590" s="80">
        <v>6.5</v>
      </c>
      <c r="D590" s="80">
        <v>6.5</v>
      </c>
      <c r="E590" s="80">
        <v>7</v>
      </c>
      <c r="F590" s="80">
        <v>24</v>
      </c>
    </row>
    <row r="591" spans="1:6">
      <c r="A591" s="331">
        <v>43486</v>
      </c>
      <c r="B591" s="80">
        <v>7.75</v>
      </c>
      <c r="C591" s="80">
        <v>6.5</v>
      </c>
      <c r="D591" s="80">
        <v>6.5</v>
      </c>
      <c r="E591" s="80">
        <v>7</v>
      </c>
      <c r="F591" s="80">
        <v>24</v>
      </c>
    </row>
    <row r="592" spans="1:6">
      <c r="A592" s="331">
        <v>43487</v>
      </c>
      <c r="B592" s="80">
        <v>7.75</v>
      </c>
      <c r="C592" s="80">
        <v>6.5</v>
      </c>
      <c r="D592" s="80">
        <v>6.5</v>
      </c>
      <c r="E592" s="80">
        <v>7</v>
      </c>
      <c r="F592" s="80">
        <v>24</v>
      </c>
    </row>
    <row r="593" spans="1:6">
      <c r="A593" s="331">
        <v>43488</v>
      </c>
      <c r="B593" s="80">
        <v>7.75</v>
      </c>
      <c r="C593" s="80">
        <v>6.5</v>
      </c>
      <c r="D593" s="80">
        <v>6.5</v>
      </c>
      <c r="E593" s="80">
        <v>7</v>
      </c>
      <c r="F593" s="80">
        <v>24</v>
      </c>
    </row>
    <row r="594" spans="1:6">
      <c r="A594" s="331">
        <v>43489</v>
      </c>
      <c r="B594" s="80">
        <v>7.75</v>
      </c>
      <c r="C594" s="80">
        <v>6.5</v>
      </c>
      <c r="D594" s="80">
        <v>6.5</v>
      </c>
      <c r="E594" s="80">
        <v>7</v>
      </c>
      <c r="F594" s="80">
        <v>24</v>
      </c>
    </row>
    <row r="595" spans="1:6">
      <c r="A595" s="331">
        <v>43490</v>
      </c>
      <c r="B595" s="80">
        <v>7.75</v>
      </c>
      <c r="C595" s="80">
        <v>6.5</v>
      </c>
      <c r="D595" s="80">
        <v>6.5</v>
      </c>
      <c r="E595" s="80">
        <v>7</v>
      </c>
      <c r="F595" s="80">
        <v>24</v>
      </c>
    </row>
    <row r="596" spans="1:6">
      <c r="A596" s="331">
        <v>43493</v>
      </c>
      <c r="B596" s="80">
        <v>7.75</v>
      </c>
      <c r="C596" s="80">
        <v>6.5</v>
      </c>
      <c r="D596" s="80">
        <v>6.5</v>
      </c>
      <c r="E596" s="80">
        <v>7</v>
      </c>
      <c r="F596" s="80">
        <v>24</v>
      </c>
    </row>
    <row r="597" spans="1:6">
      <c r="A597" s="331">
        <v>43494</v>
      </c>
      <c r="B597" s="80">
        <v>7.75</v>
      </c>
      <c r="C597" s="80">
        <v>6.5</v>
      </c>
      <c r="D597" s="80">
        <v>6.5</v>
      </c>
      <c r="E597" s="80">
        <v>7</v>
      </c>
      <c r="F597" s="80">
        <v>24</v>
      </c>
    </row>
    <row r="598" spans="1:6">
      <c r="A598" s="331">
        <v>43495</v>
      </c>
      <c r="B598" s="80">
        <v>7.75</v>
      </c>
      <c r="C598" s="80">
        <v>6.5</v>
      </c>
      <c r="D598" s="80">
        <v>6.5</v>
      </c>
      <c r="E598" s="80">
        <v>6.75</v>
      </c>
      <c r="F598" s="80">
        <v>24</v>
      </c>
    </row>
    <row r="599" spans="1:6">
      <c r="A599" s="331">
        <v>43496</v>
      </c>
      <c r="B599" s="80">
        <v>7.75</v>
      </c>
      <c r="C599" s="80">
        <v>6.5</v>
      </c>
      <c r="D599" s="80">
        <v>6.5</v>
      </c>
      <c r="E599" s="80">
        <v>6.75</v>
      </c>
      <c r="F599" s="80">
        <v>24</v>
      </c>
    </row>
    <row r="600" spans="1:6">
      <c r="A600" s="331">
        <v>43497</v>
      </c>
      <c r="B600" s="80">
        <v>7.75</v>
      </c>
      <c r="C600" s="80">
        <v>6.5</v>
      </c>
      <c r="D600" s="80">
        <v>6.5</v>
      </c>
      <c r="E600" s="80">
        <v>6.75</v>
      </c>
      <c r="F600" s="80">
        <v>24</v>
      </c>
    </row>
    <row r="601" spans="1:6">
      <c r="A601" s="331">
        <v>43500</v>
      </c>
      <c r="B601" s="80">
        <v>7.75</v>
      </c>
      <c r="C601" s="80">
        <v>6.5</v>
      </c>
      <c r="D601" s="80">
        <v>6.5</v>
      </c>
      <c r="E601" s="80">
        <v>6.75</v>
      </c>
      <c r="F601" s="80">
        <v>24</v>
      </c>
    </row>
    <row r="602" spans="1:6">
      <c r="A602" s="331">
        <v>43501</v>
      </c>
      <c r="B602" s="80">
        <v>7.75</v>
      </c>
      <c r="C602" s="80">
        <v>6.5</v>
      </c>
      <c r="D602" s="80">
        <v>6.5</v>
      </c>
      <c r="E602" s="80">
        <v>6.75</v>
      </c>
      <c r="F602" s="80">
        <v>24</v>
      </c>
    </row>
    <row r="603" spans="1:6">
      <c r="A603" s="331">
        <v>43502</v>
      </c>
      <c r="B603" s="80">
        <v>7.75</v>
      </c>
      <c r="C603" s="80">
        <v>6.5</v>
      </c>
      <c r="D603" s="80">
        <v>6.5</v>
      </c>
      <c r="E603" s="80">
        <v>6.75</v>
      </c>
      <c r="F603" s="80">
        <v>24</v>
      </c>
    </row>
    <row r="604" spans="1:6">
      <c r="A604" s="331">
        <v>43503</v>
      </c>
      <c r="B604" s="80">
        <v>7.75</v>
      </c>
      <c r="C604" s="80">
        <v>6.5</v>
      </c>
      <c r="D604" s="80">
        <v>6.5</v>
      </c>
      <c r="E604" s="80">
        <v>6.75</v>
      </c>
      <c r="F604" s="80">
        <v>24</v>
      </c>
    </row>
    <row r="605" spans="1:6">
      <c r="A605" s="331">
        <v>43504</v>
      </c>
      <c r="B605" s="80">
        <v>7.75</v>
      </c>
      <c r="C605" s="80">
        <v>6.25</v>
      </c>
      <c r="D605" s="80">
        <v>6.5</v>
      </c>
      <c r="E605" s="80">
        <v>6.75</v>
      </c>
      <c r="F605" s="80">
        <v>24</v>
      </c>
    </row>
    <row r="606" spans="1:6">
      <c r="A606" s="331">
        <v>43507</v>
      </c>
      <c r="B606" s="80">
        <v>7.75</v>
      </c>
      <c r="C606" s="80">
        <v>6.25</v>
      </c>
      <c r="D606" s="80">
        <v>6.5</v>
      </c>
      <c r="E606" s="80">
        <v>6.75</v>
      </c>
      <c r="F606" s="80">
        <v>24</v>
      </c>
    </row>
    <row r="607" spans="1:6">
      <c r="A607" s="331">
        <v>43508</v>
      </c>
      <c r="B607" s="80">
        <v>7.75</v>
      </c>
      <c r="C607" s="80">
        <v>6.25</v>
      </c>
      <c r="D607" s="80">
        <v>6.5</v>
      </c>
      <c r="E607" s="80">
        <v>6.75</v>
      </c>
      <c r="F607" s="80">
        <v>24</v>
      </c>
    </row>
    <row r="608" spans="1:6">
      <c r="A608" s="331">
        <v>43509</v>
      </c>
      <c r="B608" s="80">
        <v>7.75</v>
      </c>
      <c r="C608" s="80">
        <v>6.25</v>
      </c>
      <c r="D608" s="80">
        <v>6.5</v>
      </c>
      <c r="E608" s="80">
        <v>6.75</v>
      </c>
      <c r="F608" s="80">
        <v>24</v>
      </c>
    </row>
    <row r="609" spans="1:6">
      <c r="A609" s="331">
        <v>43510</v>
      </c>
      <c r="B609" s="80">
        <v>7.75</v>
      </c>
      <c r="C609" s="80">
        <v>6.25</v>
      </c>
      <c r="D609" s="80">
        <v>6.5</v>
      </c>
      <c r="E609" s="80">
        <v>6.75</v>
      </c>
      <c r="F609" s="80">
        <v>24</v>
      </c>
    </row>
    <row r="610" spans="1:6">
      <c r="A610" s="331">
        <v>43511</v>
      </c>
      <c r="B610" s="80">
        <v>7.75</v>
      </c>
      <c r="C610" s="80">
        <v>6.25</v>
      </c>
      <c r="D610" s="80">
        <v>6.5</v>
      </c>
      <c r="E610" s="80">
        <v>6.75</v>
      </c>
      <c r="F610" s="80">
        <v>24</v>
      </c>
    </row>
    <row r="611" spans="1:6">
      <c r="A611" s="331">
        <v>43514</v>
      </c>
      <c r="B611" s="80">
        <v>7.75</v>
      </c>
      <c r="C611" s="80">
        <v>6.25</v>
      </c>
      <c r="D611" s="80">
        <v>6.5</v>
      </c>
      <c r="E611" s="80">
        <v>6.75</v>
      </c>
      <c r="F611" s="80">
        <v>24</v>
      </c>
    </row>
    <row r="612" spans="1:6">
      <c r="A612" s="331">
        <v>43515</v>
      </c>
      <c r="B612" s="80">
        <v>7.75</v>
      </c>
      <c r="C612" s="80">
        <v>6.25</v>
      </c>
      <c r="D612" s="80">
        <v>6.5</v>
      </c>
      <c r="E612" s="80">
        <v>6.75</v>
      </c>
      <c r="F612" s="80">
        <v>24</v>
      </c>
    </row>
    <row r="613" spans="1:6">
      <c r="A613" s="331">
        <v>43516</v>
      </c>
      <c r="B613" s="80">
        <v>7.75</v>
      </c>
      <c r="C613" s="80">
        <v>6.25</v>
      </c>
      <c r="D613" s="80">
        <v>6.5</v>
      </c>
      <c r="E613" s="80">
        <v>6.75</v>
      </c>
      <c r="F613" s="80">
        <v>24</v>
      </c>
    </row>
    <row r="614" spans="1:6">
      <c r="A614" s="331">
        <v>43517</v>
      </c>
      <c r="B614" s="80">
        <v>7.75</v>
      </c>
      <c r="C614" s="80">
        <v>6.25</v>
      </c>
      <c r="D614" s="80">
        <v>6.5</v>
      </c>
      <c r="E614" s="80">
        <v>6.75</v>
      </c>
      <c r="F614" s="80">
        <v>24</v>
      </c>
    </row>
    <row r="615" spans="1:6">
      <c r="A615" s="331">
        <v>43518</v>
      </c>
      <c r="B615" s="80">
        <v>7.75</v>
      </c>
      <c r="C615" s="80">
        <v>6.25</v>
      </c>
      <c r="D615" s="80">
        <v>6.5</v>
      </c>
      <c r="E615" s="80">
        <v>6.75</v>
      </c>
      <c r="F615" s="80">
        <v>24</v>
      </c>
    </row>
    <row r="616" spans="1:6">
      <c r="A616" s="331">
        <v>43521</v>
      </c>
      <c r="B616" s="80">
        <v>7.75</v>
      </c>
      <c r="C616" s="80">
        <v>6.25</v>
      </c>
      <c r="D616" s="80">
        <v>6.5</v>
      </c>
      <c r="E616" s="80">
        <v>6.75</v>
      </c>
      <c r="F616" s="80">
        <v>24</v>
      </c>
    </row>
    <row r="617" spans="1:6">
      <c r="A617" s="331">
        <v>43522</v>
      </c>
      <c r="B617" s="80">
        <v>7.75</v>
      </c>
      <c r="C617" s="80">
        <v>6.25</v>
      </c>
      <c r="D617" s="80">
        <v>6.5</v>
      </c>
      <c r="E617" s="80">
        <v>6.75</v>
      </c>
      <c r="F617" s="80">
        <v>24</v>
      </c>
    </row>
    <row r="618" spans="1:6">
      <c r="A618" s="331">
        <v>43523</v>
      </c>
      <c r="B618" s="80">
        <v>7.75</v>
      </c>
      <c r="C618" s="80">
        <v>6.25</v>
      </c>
      <c r="D618" s="80">
        <v>6.5</v>
      </c>
      <c r="E618" s="80">
        <v>6.75</v>
      </c>
      <c r="F618" s="80">
        <v>24</v>
      </c>
    </row>
    <row r="619" spans="1:6">
      <c r="A619" s="331">
        <v>43524</v>
      </c>
      <c r="B619" s="80">
        <v>7.75</v>
      </c>
      <c r="C619" s="80">
        <v>6.25</v>
      </c>
      <c r="D619" s="80">
        <v>6.5</v>
      </c>
      <c r="E619" s="80">
        <v>6.75</v>
      </c>
      <c r="F619" s="80">
        <v>24</v>
      </c>
    </row>
    <row r="620" spans="1:6">
      <c r="A620" s="331">
        <v>43525</v>
      </c>
      <c r="B620" s="80">
        <v>7.75</v>
      </c>
      <c r="C620" s="80">
        <v>6.25</v>
      </c>
      <c r="D620" s="80">
        <v>6.5</v>
      </c>
      <c r="E620" s="80">
        <v>6.75</v>
      </c>
      <c r="F620" s="80">
        <v>24</v>
      </c>
    </row>
    <row r="621" spans="1:6">
      <c r="A621" s="331">
        <v>43528</v>
      </c>
      <c r="B621" s="80">
        <v>7.75</v>
      </c>
      <c r="C621" s="80">
        <v>6.25</v>
      </c>
      <c r="D621" s="80">
        <v>6.5</v>
      </c>
      <c r="E621" s="80">
        <v>6.75</v>
      </c>
      <c r="F621" s="80">
        <v>24</v>
      </c>
    </row>
    <row r="622" spans="1:6">
      <c r="A622" s="331">
        <v>43529</v>
      </c>
      <c r="B622" s="80">
        <v>7.75</v>
      </c>
      <c r="C622" s="80">
        <v>6.25</v>
      </c>
      <c r="D622" s="80">
        <v>6.5</v>
      </c>
      <c r="E622" s="80">
        <v>6.75</v>
      </c>
      <c r="F622" s="80">
        <v>24</v>
      </c>
    </row>
    <row r="623" spans="1:6">
      <c r="A623" s="331">
        <v>43530</v>
      </c>
      <c r="B623" s="80">
        <v>7.75</v>
      </c>
      <c r="C623" s="80">
        <v>6.25</v>
      </c>
      <c r="D623" s="80">
        <v>6.5</v>
      </c>
      <c r="E623" s="80">
        <v>6.75</v>
      </c>
      <c r="F623" s="80">
        <v>24</v>
      </c>
    </row>
    <row r="624" spans="1:6">
      <c r="A624" s="331">
        <v>43531</v>
      </c>
      <c r="B624" s="80">
        <v>7.75</v>
      </c>
      <c r="C624" s="80">
        <v>6.25</v>
      </c>
      <c r="D624" s="80">
        <v>6.5</v>
      </c>
      <c r="E624" s="80">
        <v>6.75</v>
      </c>
      <c r="F624" s="80">
        <v>24</v>
      </c>
    </row>
    <row r="625" spans="1:6">
      <c r="A625" s="331">
        <v>43532</v>
      </c>
      <c r="B625" s="80">
        <v>7.75</v>
      </c>
      <c r="C625" s="80">
        <v>6.25</v>
      </c>
      <c r="D625" s="80">
        <v>6.5</v>
      </c>
      <c r="E625" s="80">
        <v>6.75</v>
      </c>
      <c r="F625" s="80">
        <v>24</v>
      </c>
    </row>
    <row r="626" spans="1:6">
      <c r="A626" s="331">
        <v>43535</v>
      </c>
      <c r="B626" s="80">
        <v>7.75</v>
      </c>
      <c r="C626" s="80">
        <v>6.25</v>
      </c>
      <c r="D626" s="80">
        <v>6.5</v>
      </c>
      <c r="E626" s="80">
        <v>6.75</v>
      </c>
      <c r="F626" s="80">
        <v>24</v>
      </c>
    </row>
    <row r="627" spans="1:6">
      <c r="A627" s="331">
        <v>43536</v>
      </c>
      <c r="B627" s="80">
        <v>7.75</v>
      </c>
      <c r="C627" s="80">
        <v>6.25</v>
      </c>
      <c r="D627" s="80">
        <v>6.5</v>
      </c>
      <c r="E627" s="80">
        <v>6.75</v>
      </c>
      <c r="F627" s="80">
        <v>24</v>
      </c>
    </row>
    <row r="628" spans="1:6">
      <c r="A628" s="331">
        <v>43537</v>
      </c>
      <c r="B628" s="80">
        <v>7.75</v>
      </c>
      <c r="C628" s="80">
        <v>6.25</v>
      </c>
      <c r="D628" s="80">
        <v>6.5</v>
      </c>
      <c r="E628" s="80">
        <v>6.5</v>
      </c>
      <c r="F628" s="80">
        <v>24</v>
      </c>
    </row>
    <row r="629" spans="1:6">
      <c r="A629" s="331">
        <v>43538</v>
      </c>
      <c r="B629" s="80">
        <v>7.75</v>
      </c>
      <c r="C629" s="80">
        <v>6.25</v>
      </c>
      <c r="D629" s="80">
        <v>6.5</v>
      </c>
      <c r="E629" s="80">
        <v>6.5</v>
      </c>
      <c r="F629" s="80">
        <v>24</v>
      </c>
    </row>
    <row r="630" spans="1:6">
      <c r="A630" s="331">
        <v>43539</v>
      </c>
      <c r="B630" s="80">
        <v>7.75</v>
      </c>
      <c r="C630" s="80">
        <v>6.25</v>
      </c>
      <c r="D630" s="80">
        <v>6.5</v>
      </c>
      <c r="E630" s="80">
        <v>6.5</v>
      </c>
      <c r="F630" s="80">
        <v>24</v>
      </c>
    </row>
    <row r="631" spans="1:6">
      <c r="A631" s="331">
        <v>43542</v>
      </c>
      <c r="B631" s="80">
        <v>7.75</v>
      </c>
      <c r="C631" s="80">
        <v>6.25</v>
      </c>
      <c r="D631" s="80">
        <v>6.5</v>
      </c>
      <c r="E631" s="80">
        <v>6.5</v>
      </c>
      <c r="F631" s="80">
        <v>24</v>
      </c>
    </row>
    <row r="632" spans="1:6">
      <c r="A632" s="331">
        <v>43543</v>
      </c>
      <c r="B632" s="80">
        <v>7.75</v>
      </c>
      <c r="C632" s="80">
        <v>6.25</v>
      </c>
      <c r="D632" s="80">
        <v>6.5</v>
      </c>
      <c r="E632" s="80">
        <v>6.5</v>
      </c>
      <c r="F632" s="80">
        <v>24</v>
      </c>
    </row>
    <row r="633" spans="1:6">
      <c r="A633" s="331">
        <v>43544</v>
      </c>
      <c r="B633" s="80">
        <v>7.75</v>
      </c>
      <c r="C633" s="80">
        <v>6.25</v>
      </c>
      <c r="D633" s="80">
        <v>6.5</v>
      </c>
      <c r="E633" s="80">
        <v>6.5</v>
      </c>
      <c r="F633" s="80">
        <v>24</v>
      </c>
    </row>
    <row r="634" spans="1:6">
      <c r="A634" s="331">
        <v>43545</v>
      </c>
      <c r="B634" s="80">
        <v>7.75</v>
      </c>
      <c r="C634" s="80">
        <v>6.25</v>
      </c>
      <c r="D634" s="80">
        <v>6.5</v>
      </c>
      <c r="E634" s="80">
        <v>6.5</v>
      </c>
      <c r="F634" s="80">
        <v>24</v>
      </c>
    </row>
    <row r="635" spans="1:6">
      <c r="A635" s="331">
        <v>43546</v>
      </c>
      <c r="B635" s="80">
        <v>7.75</v>
      </c>
      <c r="C635" s="80">
        <v>6.25</v>
      </c>
      <c r="D635" s="80">
        <v>6.5</v>
      </c>
      <c r="E635" s="80">
        <v>6.5</v>
      </c>
      <c r="F635" s="80">
        <v>24</v>
      </c>
    </row>
    <row r="636" spans="1:6">
      <c r="A636" s="331">
        <v>43549</v>
      </c>
      <c r="B636" s="80">
        <v>7.75</v>
      </c>
      <c r="C636" s="80">
        <v>6.25</v>
      </c>
      <c r="D636" s="80">
        <v>6.5</v>
      </c>
      <c r="E636" s="80">
        <v>6.5</v>
      </c>
      <c r="F636" s="80">
        <v>24</v>
      </c>
    </row>
    <row r="637" spans="1:6">
      <c r="A637" s="331">
        <v>43550</v>
      </c>
      <c r="B637" s="80">
        <v>7.75</v>
      </c>
      <c r="C637" s="80">
        <v>6.25</v>
      </c>
      <c r="D637" s="80">
        <v>6.5</v>
      </c>
      <c r="E637" s="80">
        <v>6.5</v>
      </c>
      <c r="F637" s="80">
        <v>24</v>
      </c>
    </row>
    <row r="638" spans="1:6">
      <c r="A638" s="331">
        <v>43551</v>
      </c>
      <c r="B638" s="80">
        <v>7.75</v>
      </c>
      <c r="C638" s="80">
        <v>6.25</v>
      </c>
      <c r="D638" s="80">
        <v>6.5</v>
      </c>
      <c r="E638" s="80">
        <v>6.5</v>
      </c>
      <c r="F638" s="80">
        <v>24</v>
      </c>
    </row>
    <row r="639" spans="1:6">
      <c r="A639" s="331">
        <v>43552</v>
      </c>
      <c r="B639" s="80">
        <v>7.75</v>
      </c>
      <c r="C639" s="80">
        <v>6.25</v>
      </c>
      <c r="D639" s="80">
        <v>6.5</v>
      </c>
      <c r="E639" s="80">
        <v>6.5</v>
      </c>
      <c r="F639" s="80">
        <v>24</v>
      </c>
    </row>
    <row r="640" spans="1:6">
      <c r="A640" s="331">
        <v>43553</v>
      </c>
      <c r="B640" s="80">
        <v>7.75</v>
      </c>
      <c r="C640" s="80">
        <v>6.25</v>
      </c>
      <c r="D640" s="80">
        <v>6.5</v>
      </c>
      <c r="E640" s="80">
        <v>6.5</v>
      </c>
      <c r="F640" s="80">
        <v>24</v>
      </c>
    </row>
    <row r="641" spans="1:6">
      <c r="A641" s="331">
        <v>43556</v>
      </c>
      <c r="B641" s="80">
        <v>7.75</v>
      </c>
      <c r="C641" s="80">
        <v>6.25</v>
      </c>
      <c r="D641" s="80">
        <v>6.5</v>
      </c>
      <c r="E641" s="80">
        <v>6.5</v>
      </c>
      <c r="F641" s="80">
        <v>24</v>
      </c>
    </row>
    <row r="642" spans="1:6">
      <c r="A642" s="331">
        <v>43557</v>
      </c>
      <c r="B642" s="80">
        <v>7.75</v>
      </c>
      <c r="C642" s="80">
        <v>6.25</v>
      </c>
      <c r="D642" s="80">
        <v>6.5</v>
      </c>
      <c r="E642" s="80">
        <v>6.5</v>
      </c>
      <c r="F642" s="80">
        <v>24</v>
      </c>
    </row>
    <row r="643" spans="1:6">
      <c r="A643" s="331">
        <v>43558</v>
      </c>
      <c r="B643" s="80">
        <v>7.75</v>
      </c>
      <c r="C643" s="80">
        <v>6.25</v>
      </c>
      <c r="D643" s="80">
        <v>6.5</v>
      </c>
      <c r="E643" s="80">
        <v>6.5</v>
      </c>
      <c r="F643" s="80">
        <v>24</v>
      </c>
    </row>
    <row r="644" spans="1:6">
      <c r="A644" s="331">
        <v>43559</v>
      </c>
      <c r="B644" s="80">
        <v>7.75</v>
      </c>
      <c r="C644" s="80">
        <v>6</v>
      </c>
      <c r="D644" s="80">
        <v>6.5</v>
      </c>
      <c r="E644" s="80">
        <v>6.5</v>
      </c>
      <c r="F644" s="80">
        <v>24</v>
      </c>
    </row>
    <row r="645" spans="1:6">
      <c r="A645" s="331">
        <v>43560</v>
      </c>
      <c r="B645" s="80">
        <v>7.75</v>
      </c>
      <c r="C645" s="80">
        <v>6</v>
      </c>
      <c r="D645" s="80">
        <v>6.5</v>
      </c>
      <c r="E645" s="80">
        <v>6.5</v>
      </c>
      <c r="F645" s="80">
        <v>24</v>
      </c>
    </row>
    <row r="646" spans="1:6">
      <c r="A646" s="331">
        <v>43563</v>
      </c>
      <c r="B646" s="80">
        <v>7.75</v>
      </c>
      <c r="C646" s="80">
        <v>6</v>
      </c>
      <c r="D646" s="80">
        <v>6.5</v>
      </c>
      <c r="E646" s="80">
        <v>6.5</v>
      </c>
      <c r="F646" s="80">
        <v>24</v>
      </c>
    </row>
    <row r="647" spans="1:6">
      <c r="A647" s="331">
        <v>43564</v>
      </c>
      <c r="B647" s="80">
        <v>7.75</v>
      </c>
      <c r="C647" s="80">
        <v>6</v>
      </c>
      <c r="D647" s="80">
        <v>6.5</v>
      </c>
      <c r="E647" s="80">
        <v>6.5</v>
      </c>
      <c r="F647" s="80">
        <v>24</v>
      </c>
    </row>
    <row r="648" spans="1:6">
      <c r="A648" s="331">
        <v>43565</v>
      </c>
      <c r="B648" s="80">
        <v>7.75</v>
      </c>
      <c r="C648" s="80">
        <v>6</v>
      </c>
      <c r="D648" s="80">
        <v>6.5</v>
      </c>
      <c r="E648" s="80">
        <v>6.5</v>
      </c>
      <c r="F648" s="80">
        <v>24</v>
      </c>
    </row>
    <row r="649" spans="1:6">
      <c r="A649" s="331">
        <v>43566</v>
      </c>
      <c r="B649" s="80">
        <v>7.75</v>
      </c>
      <c r="C649" s="80">
        <v>6</v>
      </c>
      <c r="D649" s="80">
        <v>6.5</v>
      </c>
      <c r="E649" s="80">
        <v>6.5</v>
      </c>
      <c r="F649" s="80">
        <v>24</v>
      </c>
    </row>
    <row r="650" spans="1:6">
      <c r="A650" s="331">
        <v>43567</v>
      </c>
      <c r="B650" s="80">
        <v>7.75</v>
      </c>
      <c r="C650" s="80">
        <v>6</v>
      </c>
      <c r="D650" s="80">
        <v>6.5</v>
      </c>
      <c r="E650" s="80">
        <v>6.5</v>
      </c>
      <c r="F650" s="80">
        <v>24</v>
      </c>
    </row>
    <row r="651" spans="1:6">
      <c r="A651" s="331">
        <v>43570</v>
      </c>
      <c r="B651" s="80">
        <v>7.75</v>
      </c>
      <c r="C651" s="80">
        <v>6</v>
      </c>
      <c r="D651" s="80">
        <v>6.5</v>
      </c>
      <c r="E651" s="80">
        <v>6.5</v>
      </c>
      <c r="F651" s="80">
        <v>24</v>
      </c>
    </row>
    <row r="652" spans="1:6">
      <c r="A652" s="331">
        <v>43571</v>
      </c>
      <c r="B652" s="80">
        <v>7.75</v>
      </c>
      <c r="C652" s="80">
        <v>6</v>
      </c>
      <c r="D652" s="80">
        <v>6.5</v>
      </c>
      <c r="E652" s="80">
        <v>6.5</v>
      </c>
      <c r="F652" s="80">
        <v>24</v>
      </c>
    </row>
    <row r="653" spans="1:6">
      <c r="A653" s="331">
        <v>43572</v>
      </c>
      <c r="B653" s="80">
        <v>7.75</v>
      </c>
      <c r="C653" s="80">
        <v>6</v>
      </c>
      <c r="D653" s="80">
        <v>6.5</v>
      </c>
      <c r="E653" s="80">
        <v>6.5</v>
      </c>
      <c r="F653" s="80">
        <v>24</v>
      </c>
    </row>
    <row r="654" spans="1:6">
      <c r="A654" s="331">
        <v>43573</v>
      </c>
      <c r="B654" s="80">
        <v>7.75</v>
      </c>
      <c r="C654" s="80">
        <v>6</v>
      </c>
      <c r="D654" s="80">
        <v>6.5</v>
      </c>
      <c r="E654" s="80">
        <v>6.5</v>
      </c>
      <c r="F654" s="80">
        <v>24</v>
      </c>
    </row>
    <row r="655" spans="1:6">
      <c r="A655" s="331">
        <v>43574</v>
      </c>
      <c r="B655" s="80">
        <v>7.75</v>
      </c>
      <c r="C655" s="80">
        <v>6</v>
      </c>
      <c r="D655" s="80">
        <v>6.5</v>
      </c>
      <c r="E655" s="80">
        <v>6.5</v>
      </c>
      <c r="F655" s="80">
        <v>24</v>
      </c>
    </row>
    <row r="656" spans="1:6">
      <c r="A656" s="331">
        <v>43577</v>
      </c>
      <c r="B656" s="80">
        <v>7.75</v>
      </c>
      <c r="C656" s="80">
        <v>6</v>
      </c>
      <c r="D656" s="80">
        <v>6.5</v>
      </c>
      <c r="E656" s="80">
        <v>6.5</v>
      </c>
      <c r="F656" s="80">
        <v>24</v>
      </c>
    </row>
    <row r="657" spans="1:6">
      <c r="A657" s="331">
        <v>43578</v>
      </c>
      <c r="B657" s="80">
        <v>7.75</v>
      </c>
      <c r="C657" s="80">
        <v>6</v>
      </c>
      <c r="D657" s="80">
        <v>6.5</v>
      </c>
      <c r="E657" s="80">
        <v>6.5</v>
      </c>
      <c r="F657" s="80">
        <v>24</v>
      </c>
    </row>
    <row r="658" spans="1:6">
      <c r="A658" s="331">
        <v>43579</v>
      </c>
      <c r="B658" s="80">
        <v>7.75</v>
      </c>
      <c r="C658" s="80">
        <v>6</v>
      </c>
      <c r="D658" s="80">
        <v>6.5</v>
      </c>
      <c r="E658" s="80">
        <v>6.5</v>
      </c>
      <c r="F658" s="80">
        <v>24</v>
      </c>
    </row>
    <row r="659" spans="1:6">
      <c r="A659" s="331">
        <v>43580</v>
      </c>
      <c r="B659" s="80">
        <v>7.75</v>
      </c>
      <c r="C659" s="80">
        <v>6</v>
      </c>
      <c r="D659" s="80">
        <v>6.5</v>
      </c>
      <c r="E659" s="80">
        <v>6.5</v>
      </c>
      <c r="F659" s="80">
        <v>24</v>
      </c>
    </row>
    <row r="660" spans="1:6">
      <c r="A660" s="331">
        <v>43581</v>
      </c>
      <c r="B660" s="80">
        <v>7.75</v>
      </c>
      <c r="C660" s="80">
        <v>6</v>
      </c>
      <c r="D660" s="80">
        <v>6.5</v>
      </c>
      <c r="E660" s="80">
        <v>6.5</v>
      </c>
      <c r="F660" s="80">
        <v>24</v>
      </c>
    </row>
    <row r="661" spans="1:6">
      <c r="A661" s="331">
        <v>43582</v>
      </c>
      <c r="B661" s="80">
        <v>7.75</v>
      </c>
      <c r="C661" s="80">
        <v>6</v>
      </c>
      <c r="D661" s="80">
        <v>6.5</v>
      </c>
      <c r="E661" s="80">
        <v>6.5</v>
      </c>
      <c r="F661" s="80">
        <v>24</v>
      </c>
    </row>
    <row r="662" spans="1:6">
      <c r="A662" s="331">
        <v>43583</v>
      </c>
      <c r="B662" s="80">
        <v>7.75</v>
      </c>
      <c r="C662" s="80">
        <v>6</v>
      </c>
      <c r="D662" s="80">
        <v>6.5</v>
      </c>
      <c r="E662" s="80">
        <v>6.5</v>
      </c>
      <c r="F662" s="80">
        <v>24</v>
      </c>
    </row>
    <row r="663" spans="1:6">
      <c r="A663" s="331">
        <v>43584</v>
      </c>
      <c r="B663" s="80">
        <v>7.75</v>
      </c>
      <c r="C663" s="80">
        <v>6</v>
      </c>
      <c r="D663" s="80">
        <v>6.5</v>
      </c>
      <c r="E663" s="80">
        <v>6.5</v>
      </c>
      <c r="F663" s="80">
        <v>24</v>
      </c>
    </row>
    <row r="664" spans="1:6">
      <c r="A664" s="331">
        <v>43585</v>
      </c>
      <c r="B664" s="80">
        <v>7.75</v>
      </c>
      <c r="C664" s="80">
        <v>6</v>
      </c>
      <c r="D664" s="80">
        <v>6.5</v>
      </c>
      <c r="E664" s="80">
        <v>6.5</v>
      </c>
      <c r="F664" s="80">
        <v>24</v>
      </c>
    </row>
    <row r="665" spans="1:6">
      <c r="A665" s="331">
        <v>43586</v>
      </c>
      <c r="B665" s="80">
        <v>7.75</v>
      </c>
      <c r="C665" s="80">
        <v>6</v>
      </c>
      <c r="D665" s="80">
        <v>6.5</v>
      </c>
      <c r="E665" s="80">
        <v>6.5</v>
      </c>
      <c r="F665" s="80">
        <v>24</v>
      </c>
    </row>
    <row r="666" spans="1:6">
      <c r="A666" s="331">
        <v>43587</v>
      </c>
      <c r="B666" s="80">
        <v>7.75</v>
      </c>
      <c r="C666" s="80">
        <v>6</v>
      </c>
      <c r="D666" s="80">
        <v>6.5</v>
      </c>
      <c r="E666" s="80">
        <v>6.5</v>
      </c>
      <c r="F666" s="80">
        <v>24</v>
      </c>
    </row>
    <row r="667" spans="1:6">
      <c r="A667" s="331">
        <v>43588</v>
      </c>
      <c r="B667" s="80">
        <v>7.75</v>
      </c>
      <c r="C667" s="80">
        <v>6</v>
      </c>
      <c r="D667" s="80">
        <v>6.5</v>
      </c>
      <c r="E667" s="80">
        <v>6.5</v>
      </c>
      <c r="F667" s="80">
        <v>24</v>
      </c>
    </row>
    <row r="668" spans="1:6">
      <c r="A668" s="331">
        <v>43589</v>
      </c>
      <c r="B668" s="80">
        <v>7.75</v>
      </c>
      <c r="C668" s="80">
        <v>6</v>
      </c>
      <c r="D668" s="80">
        <v>6.5</v>
      </c>
      <c r="E668" s="80">
        <v>6.5</v>
      </c>
      <c r="F668" s="80">
        <v>24</v>
      </c>
    </row>
    <row r="669" spans="1:6">
      <c r="A669" s="331">
        <v>43590</v>
      </c>
      <c r="B669" s="80">
        <v>7.75</v>
      </c>
      <c r="C669" s="80">
        <v>6</v>
      </c>
      <c r="D669" s="80">
        <v>6.5</v>
      </c>
      <c r="E669" s="80">
        <v>6.5</v>
      </c>
      <c r="F669" s="80">
        <v>24</v>
      </c>
    </row>
    <row r="670" spans="1:6">
      <c r="A670" s="331">
        <v>43591</v>
      </c>
      <c r="B670" s="80">
        <v>7.75</v>
      </c>
      <c r="C670" s="80">
        <v>6</v>
      </c>
      <c r="D670" s="80">
        <v>6.5</v>
      </c>
      <c r="E670" s="80">
        <v>6.5</v>
      </c>
      <c r="F670" s="80">
        <v>24</v>
      </c>
    </row>
    <row r="671" spans="1:6">
      <c r="A671" s="331">
        <v>43592</v>
      </c>
      <c r="B671" s="80">
        <v>7.75</v>
      </c>
      <c r="C671" s="80">
        <v>6</v>
      </c>
      <c r="D671" s="80">
        <v>6.5</v>
      </c>
      <c r="E671" s="80">
        <v>6.5</v>
      </c>
      <c r="F671" s="80">
        <v>24</v>
      </c>
    </row>
    <row r="672" spans="1:6">
      <c r="A672" s="331">
        <v>43593</v>
      </c>
      <c r="B672" s="80">
        <v>7.75</v>
      </c>
      <c r="C672" s="80">
        <v>6</v>
      </c>
      <c r="D672" s="80">
        <v>6.5</v>
      </c>
      <c r="E672" s="80">
        <v>6.5</v>
      </c>
      <c r="F672" s="80">
        <v>24</v>
      </c>
    </row>
    <row r="673" spans="1:6">
      <c r="A673" s="331">
        <v>43594</v>
      </c>
      <c r="B673" s="80">
        <v>7.75</v>
      </c>
      <c r="C673" s="80">
        <v>6</v>
      </c>
      <c r="D673" s="80">
        <v>6.5</v>
      </c>
      <c r="E673" s="80">
        <v>6.5</v>
      </c>
      <c r="F673" s="80">
        <v>24</v>
      </c>
    </row>
    <row r="674" spans="1:6">
      <c r="A674" s="331">
        <v>43595</v>
      </c>
      <c r="B674" s="80">
        <v>7.75</v>
      </c>
      <c r="C674" s="80">
        <v>6</v>
      </c>
      <c r="D674" s="80">
        <v>6.5</v>
      </c>
      <c r="E674" s="80">
        <v>6.5</v>
      </c>
      <c r="F674" s="80">
        <v>24</v>
      </c>
    </row>
    <row r="675" spans="1:6">
      <c r="A675" s="331">
        <v>43596</v>
      </c>
      <c r="B675" s="80">
        <v>7.75</v>
      </c>
      <c r="C675" s="80">
        <v>6</v>
      </c>
      <c r="D675" s="80">
        <v>6.5</v>
      </c>
      <c r="E675" s="80">
        <v>6.5</v>
      </c>
      <c r="F675" s="80">
        <v>24</v>
      </c>
    </row>
    <row r="676" spans="1:6">
      <c r="A676" s="331">
        <v>43597</v>
      </c>
      <c r="B676" s="80">
        <v>7.75</v>
      </c>
      <c r="C676" s="80">
        <v>6</v>
      </c>
      <c r="D676" s="80">
        <v>6.5</v>
      </c>
      <c r="E676" s="80">
        <v>6.5</v>
      </c>
      <c r="F676" s="80">
        <v>24</v>
      </c>
    </row>
    <row r="677" spans="1:6">
      <c r="A677" s="331">
        <v>43598</v>
      </c>
      <c r="B677" s="80">
        <v>7.75</v>
      </c>
      <c r="C677" s="80">
        <v>6</v>
      </c>
      <c r="D677" s="80">
        <v>6.5</v>
      </c>
      <c r="E677" s="80">
        <v>6.5</v>
      </c>
      <c r="F677" s="80">
        <v>24</v>
      </c>
    </row>
    <row r="678" spans="1:6">
      <c r="A678" s="331">
        <v>43599</v>
      </c>
      <c r="B678" s="80">
        <v>7.75</v>
      </c>
      <c r="C678" s="80">
        <v>6</v>
      </c>
      <c r="D678" s="80">
        <v>6.5</v>
      </c>
      <c r="E678" s="80">
        <v>6.5</v>
      </c>
      <c r="F678" s="80">
        <v>24</v>
      </c>
    </row>
    <row r="679" spans="1:6">
      <c r="A679" s="331">
        <v>43600</v>
      </c>
      <c r="B679" s="80">
        <v>7.75</v>
      </c>
      <c r="C679" s="80">
        <v>6</v>
      </c>
      <c r="D679" s="80">
        <v>6.5</v>
      </c>
      <c r="E679" s="80">
        <v>6.5</v>
      </c>
      <c r="F679" s="80">
        <v>24</v>
      </c>
    </row>
    <row r="680" spans="1:6">
      <c r="A680" s="331">
        <v>43601</v>
      </c>
      <c r="B680" s="80">
        <v>7.75</v>
      </c>
      <c r="C680" s="80">
        <v>6</v>
      </c>
      <c r="D680" s="80">
        <v>6.5</v>
      </c>
      <c r="E680" s="80">
        <v>6.5</v>
      </c>
      <c r="F680" s="80">
        <v>24</v>
      </c>
    </row>
    <row r="681" spans="1:6">
      <c r="A681" s="331">
        <v>43602</v>
      </c>
      <c r="B681" s="80">
        <v>7.75</v>
      </c>
      <c r="C681" s="80">
        <v>6</v>
      </c>
      <c r="D681" s="80">
        <v>6.5</v>
      </c>
      <c r="E681" s="80">
        <v>6.5</v>
      </c>
      <c r="F681" s="80">
        <v>24</v>
      </c>
    </row>
    <row r="682" spans="1:6">
      <c r="A682" s="331">
        <v>43603</v>
      </c>
      <c r="B682" s="80">
        <v>7.75</v>
      </c>
      <c r="C682" s="80">
        <v>6</v>
      </c>
      <c r="D682" s="80">
        <v>6.5</v>
      </c>
      <c r="E682" s="80">
        <v>6.5</v>
      </c>
      <c r="F682" s="80">
        <v>24</v>
      </c>
    </row>
    <row r="683" spans="1:6">
      <c r="A683" s="331">
        <v>43604</v>
      </c>
      <c r="B683" s="80">
        <v>7.75</v>
      </c>
      <c r="C683" s="80">
        <v>6</v>
      </c>
      <c r="D683" s="80">
        <v>6.5</v>
      </c>
      <c r="E683" s="80">
        <v>6.5</v>
      </c>
      <c r="F683" s="80">
        <v>24</v>
      </c>
    </row>
    <row r="684" spans="1:6">
      <c r="A684" s="331">
        <v>43605</v>
      </c>
      <c r="B684" s="80">
        <v>7.75</v>
      </c>
      <c r="C684" s="80">
        <v>6</v>
      </c>
      <c r="D684" s="80">
        <v>6.5</v>
      </c>
      <c r="E684" s="80">
        <v>6.5</v>
      </c>
      <c r="F684" s="80">
        <v>24</v>
      </c>
    </row>
    <row r="685" spans="1:6">
      <c r="A685" s="331">
        <v>43606</v>
      </c>
      <c r="B685" s="80">
        <v>7.75</v>
      </c>
      <c r="C685" s="80">
        <v>6</v>
      </c>
      <c r="D685" s="80">
        <v>6</v>
      </c>
      <c r="E685" s="80">
        <v>6.5</v>
      </c>
      <c r="F685" s="80">
        <v>24</v>
      </c>
    </row>
    <row r="686" spans="1:6">
      <c r="A686" s="331">
        <v>43607</v>
      </c>
      <c r="B686" s="80">
        <v>7.75</v>
      </c>
      <c r="C686" s="80">
        <v>6</v>
      </c>
      <c r="D686" s="80">
        <v>6</v>
      </c>
      <c r="E686" s="80">
        <v>6.5</v>
      </c>
      <c r="F686" s="80">
        <v>24</v>
      </c>
    </row>
    <row r="687" spans="1:6">
      <c r="A687" s="331">
        <v>43608</v>
      </c>
      <c r="B687" s="80">
        <v>7.75</v>
      </c>
      <c r="C687" s="80">
        <v>6</v>
      </c>
      <c r="D687" s="80">
        <v>6</v>
      </c>
      <c r="E687" s="80">
        <v>6.5</v>
      </c>
      <c r="F687" s="80">
        <v>24</v>
      </c>
    </row>
    <row r="688" spans="1:6">
      <c r="A688" s="331">
        <v>43609</v>
      </c>
      <c r="B688" s="80">
        <v>7.75</v>
      </c>
      <c r="C688" s="80">
        <v>6</v>
      </c>
      <c r="D688" s="80">
        <v>6</v>
      </c>
      <c r="E688" s="80">
        <v>6.5</v>
      </c>
      <c r="F688" s="80">
        <v>24</v>
      </c>
    </row>
    <row r="689" spans="1:6">
      <c r="A689" s="331">
        <v>43612</v>
      </c>
      <c r="B689" s="80">
        <v>7.75</v>
      </c>
      <c r="C689" s="80">
        <v>6</v>
      </c>
      <c r="D689" s="80">
        <v>6</v>
      </c>
      <c r="E689" s="80">
        <v>6.5</v>
      </c>
      <c r="F689" s="80">
        <v>24</v>
      </c>
    </row>
    <row r="690" spans="1:6">
      <c r="A690" s="331">
        <v>43613</v>
      </c>
      <c r="B690" s="80">
        <v>7.75</v>
      </c>
      <c r="C690" s="80">
        <v>6</v>
      </c>
      <c r="D690" s="80">
        <v>6</v>
      </c>
      <c r="E690" s="80">
        <v>6.5</v>
      </c>
      <c r="F690" s="80">
        <v>24</v>
      </c>
    </row>
    <row r="691" spans="1:6">
      <c r="A691" s="331">
        <v>43614</v>
      </c>
      <c r="B691" s="80">
        <v>7.75</v>
      </c>
      <c r="C691" s="80">
        <v>6</v>
      </c>
      <c r="D691" s="80">
        <v>6</v>
      </c>
      <c r="E691" s="80">
        <v>6.5</v>
      </c>
      <c r="F691" s="80">
        <v>24</v>
      </c>
    </row>
    <row r="692" spans="1:6">
      <c r="A692" s="331">
        <v>43615</v>
      </c>
      <c r="B692" s="80">
        <v>7.75</v>
      </c>
      <c r="C692" s="80">
        <v>6</v>
      </c>
      <c r="D692" s="80">
        <v>6</v>
      </c>
      <c r="E692" s="80">
        <v>6.5</v>
      </c>
      <c r="F692" s="80">
        <v>24</v>
      </c>
    </row>
    <row r="693" spans="1:6">
      <c r="A693" s="331">
        <v>43616</v>
      </c>
      <c r="B693" s="80">
        <v>7.75</v>
      </c>
      <c r="C693" s="80">
        <v>6</v>
      </c>
      <c r="D693" s="80">
        <v>6</v>
      </c>
      <c r="E693" s="80">
        <v>6.5</v>
      </c>
      <c r="F693" s="80">
        <v>24</v>
      </c>
    </row>
    <row r="694" spans="1:6">
      <c r="A694" s="331">
        <v>43619</v>
      </c>
      <c r="B694" s="80">
        <v>7.75</v>
      </c>
      <c r="C694" s="80">
        <v>6</v>
      </c>
      <c r="D694" s="80">
        <v>6</v>
      </c>
      <c r="E694" s="80">
        <v>6.5</v>
      </c>
      <c r="F694" s="80">
        <v>24</v>
      </c>
    </row>
    <row r="695" spans="1:6">
      <c r="A695" s="331">
        <v>43620</v>
      </c>
      <c r="B695" s="80">
        <v>7.75</v>
      </c>
      <c r="C695" s="80">
        <v>6</v>
      </c>
      <c r="D695" s="80">
        <v>6</v>
      </c>
      <c r="E695" s="80">
        <v>6.5</v>
      </c>
      <c r="F695" s="80">
        <v>24</v>
      </c>
    </row>
    <row r="696" spans="1:6">
      <c r="A696" s="331">
        <v>43621</v>
      </c>
      <c r="B696" s="80">
        <v>7.75</v>
      </c>
      <c r="C696" s="80">
        <v>6</v>
      </c>
      <c r="D696" s="80">
        <v>6</v>
      </c>
      <c r="E696" s="80">
        <v>6.5</v>
      </c>
      <c r="F696" s="80">
        <v>24</v>
      </c>
    </row>
    <row r="697" spans="1:6">
      <c r="A697" s="331">
        <v>43622</v>
      </c>
      <c r="B697" s="80">
        <v>7.75</v>
      </c>
      <c r="C697" s="80">
        <v>5.75</v>
      </c>
      <c r="D697" s="80">
        <v>6</v>
      </c>
      <c r="E697" s="80">
        <v>6.5</v>
      </c>
      <c r="F697" s="80">
        <v>24</v>
      </c>
    </row>
    <row r="698" spans="1:6">
      <c r="A698" s="331">
        <v>43623</v>
      </c>
      <c r="B698" s="80">
        <v>7.75</v>
      </c>
      <c r="C698" s="80">
        <v>5.75</v>
      </c>
      <c r="D698" s="80">
        <v>6</v>
      </c>
      <c r="E698" s="80">
        <v>6.5</v>
      </c>
      <c r="F698" s="80">
        <v>24</v>
      </c>
    </row>
    <row r="699" spans="1:6">
      <c r="A699" s="331">
        <v>43626</v>
      </c>
      <c r="B699" s="80">
        <v>7.75</v>
      </c>
      <c r="C699" s="80">
        <v>5.75</v>
      </c>
      <c r="D699" s="80">
        <v>6</v>
      </c>
      <c r="E699" s="80">
        <v>6.5</v>
      </c>
      <c r="F699" s="80">
        <v>24</v>
      </c>
    </row>
    <row r="700" spans="1:6">
      <c r="A700" s="331">
        <v>43627</v>
      </c>
      <c r="B700" s="80">
        <v>7.75</v>
      </c>
      <c r="C700" s="80">
        <v>5.75</v>
      </c>
      <c r="D700" s="80">
        <v>6</v>
      </c>
      <c r="E700" s="80">
        <v>6.5</v>
      </c>
      <c r="F700" s="80">
        <v>24</v>
      </c>
    </row>
    <row r="701" spans="1:6">
      <c r="A701" s="331">
        <v>43628</v>
      </c>
      <c r="B701" s="80">
        <v>7.75</v>
      </c>
      <c r="C701" s="80">
        <v>5.75</v>
      </c>
      <c r="D701" s="80">
        <v>6</v>
      </c>
      <c r="E701" s="80">
        <v>6.5</v>
      </c>
      <c r="F701" s="80">
        <v>24</v>
      </c>
    </row>
    <row r="702" spans="1:6">
      <c r="A702" s="331">
        <v>43629</v>
      </c>
      <c r="B702" s="80">
        <v>7.75</v>
      </c>
      <c r="C702" s="80">
        <v>5.75</v>
      </c>
      <c r="D702" s="80">
        <v>6</v>
      </c>
      <c r="E702" s="80">
        <v>6.5</v>
      </c>
      <c r="F702" s="80">
        <v>24</v>
      </c>
    </row>
    <row r="703" spans="1:6">
      <c r="A703" s="331">
        <v>43630</v>
      </c>
      <c r="B703" s="80">
        <v>7.5</v>
      </c>
      <c r="C703" s="80">
        <v>5.75</v>
      </c>
      <c r="D703" s="80">
        <v>6</v>
      </c>
      <c r="E703" s="80">
        <v>6.5</v>
      </c>
      <c r="F703" s="80">
        <v>24</v>
      </c>
    </row>
    <row r="704" spans="1:6">
      <c r="A704" s="331">
        <v>43633</v>
      </c>
      <c r="B704" s="80">
        <v>7.5</v>
      </c>
      <c r="C704" s="80">
        <v>5.75</v>
      </c>
      <c r="D704" s="80">
        <v>6</v>
      </c>
      <c r="E704" s="80">
        <v>6.5</v>
      </c>
      <c r="F704" s="80">
        <v>24</v>
      </c>
    </row>
    <row r="705" spans="1:6">
      <c r="A705" s="331">
        <v>43634</v>
      </c>
      <c r="B705" s="80">
        <v>7.5</v>
      </c>
      <c r="C705" s="80">
        <v>5.75</v>
      </c>
      <c r="D705" s="80">
        <v>6</v>
      </c>
      <c r="E705" s="80">
        <v>6.5</v>
      </c>
      <c r="F705" s="80">
        <v>24</v>
      </c>
    </row>
    <row r="706" spans="1:6">
      <c r="A706" s="331">
        <v>43635</v>
      </c>
      <c r="B706" s="80">
        <v>7.5</v>
      </c>
      <c r="C706" s="80">
        <v>5.75</v>
      </c>
      <c r="D706" s="80">
        <v>6</v>
      </c>
      <c r="E706" s="80">
        <v>6.5</v>
      </c>
      <c r="F706" s="80">
        <v>24</v>
      </c>
    </row>
    <row r="707" spans="1:6">
      <c r="A707" s="331">
        <v>43636</v>
      </c>
      <c r="B707" s="80">
        <v>7.5</v>
      </c>
      <c r="C707" s="80">
        <v>5.75</v>
      </c>
      <c r="D707" s="80">
        <v>6</v>
      </c>
      <c r="E707" s="80">
        <v>6.5</v>
      </c>
      <c r="F707" s="80">
        <v>24</v>
      </c>
    </row>
    <row r="708" spans="1:6">
      <c r="A708" s="331">
        <v>43637</v>
      </c>
      <c r="B708" s="80">
        <v>7.5</v>
      </c>
      <c r="C708" s="80">
        <v>5.75</v>
      </c>
      <c r="D708" s="80">
        <v>6</v>
      </c>
      <c r="E708" s="80">
        <v>6.5</v>
      </c>
      <c r="F708" s="80">
        <v>24</v>
      </c>
    </row>
    <row r="709" spans="1:6">
      <c r="A709" s="331">
        <v>43640</v>
      </c>
      <c r="B709" s="80">
        <v>7.5</v>
      </c>
      <c r="C709" s="80">
        <v>5.75</v>
      </c>
      <c r="D709" s="80">
        <v>6</v>
      </c>
      <c r="E709" s="80">
        <v>6.5</v>
      </c>
      <c r="F709" s="80">
        <v>24</v>
      </c>
    </row>
    <row r="710" spans="1:6">
      <c r="A710" s="331">
        <v>43641</v>
      </c>
      <c r="B710" s="80">
        <v>7.5</v>
      </c>
      <c r="C710" s="80">
        <v>5.75</v>
      </c>
      <c r="D710" s="80">
        <v>6</v>
      </c>
      <c r="E710" s="80">
        <v>6.5</v>
      </c>
      <c r="F710" s="80">
        <v>24</v>
      </c>
    </row>
    <row r="711" spans="1:6">
      <c r="A711" s="331">
        <v>43642</v>
      </c>
      <c r="B711" s="80">
        <v>7.5</v>
      </c>
      <c r="C711" s="80">
        <v>5.75</v>
      </c>
      <c r="D711" s="80">
        <v>6</v>
      </c>
      <c r="E711" s="80">
        <v>6.5</v>
      </c>
      <c r="F711" s="80">
        <v>24</v>
      </c>
    </row>
    <row r="712" spans="1:6">
      <c r="A712" s="331">
        <v>43643</v>
      </c>
      <c r="B712" s="80">
        <v>7.5</v>
      </c>
      <c r="C712" s="80">
        <v>5.75</v>
      </c>
      <c r="D712" s="80">
        <v>6</v>
      </c>
      <c r="E712" s="80">
        <v>6.5</v>
      </c>
      <c r="F712" s="80">
        <v>24</v>
      </c>
    </row>
    <row r="713" spans="1:6">
      <c r="A713" s="331">
        <v>43644</v>
      </c>
      <c r="B713" s="80">
        <v>7.5</v>
      </c>
      <c r="C713" s="80">
        <v>5.75</v>
      </c>
      <c r="D713" s="80">
        <v>6</v>
      </c>
      <c r="E713" s="80">
        <v>6.5</v>
      </c>
      <c r="F713" s="80">
        <v>24</v>
      </c>
    </row>
    <row r="714" spans="1:6">
      <c r="A714" s="331">
        <v>43647</v>
      </c>
      <c r="B714" s="80">
        <v>7.5</v>
      </c>
      <c r="C714" s="80">
        <v>5.75</v>
      </c>
      <c r="D714" s="80">
        <v>6</v>
      </c>
      <c r="E714" s="80">
        <v>6.5</v>
      </c>
      <c r="F714" s="80">
        <v>24</v>
      </c>
    </row>
    <row r="715" spans="1:6">
      <c r="A715" s="331">
        <v>43648</v>
      </c>
      <c r="B715" s="80">
        <v>7.5</v>
      </c>
      <c r="C715" s="80">
        <v>5.75</v>
      </c>
      <c r="D715" s="80">
        <v>6</v>
      </c>
      <c r="E715" s="80">
        <v>6.5</v>
      </c>
      <c r="F715" s="80">
        <v>24</v>
      </c>
    </row>
    <row r="716" spans="1:6">
      <c r="A716" s="331">
        <v>43649</v>
      </c>
      <c r="B716" s="80">
        <v>7.5</v>
      </c>
      <c r="C716" s="80">
        <v>5.75</v>
      </c>
      <c r="D716" s="80">
        <v>6</v>
      </c>
      <c r="E716" s="80">
        <v>6.5</v>
      </c>
      <c r="F716" s="80">
        <v>24</v>
      </c>
    </row>
    <row r="717" spans="1:6">
      <c r="A717" s="331">
        <v>43650</v>
      </c>
      <c r="B717" s="80">
        <v>7.5</v>
      </c>
      <c r="C717" s="80">
        <v>5.75</v>
      </c>
      <c r="D717" s="80">
        <v>6</v>
      </c>
      <c r="E717" s="80">
        <v>6.5</v>
      </c>
      <c r="F717" s="80">
        <v>24</v>
      </c>
    </row>
    <row r="718" spans="1:6">
      <c r="A718" s="331">
        <v>43651</v>
      </c>
      <c r="B718" s="80">
        <v>7.5</v>
      </c>
      <c r="C718" s="80">
        <v>5.75</v>
      </c>
      <c r="D718" s="80">
        <v>6</v>
      </c>
      <c r="E718" s="80">
        <v>6.5</v>
      </c>
      <c r="F718" s="80">
        <v>24</v>
      </c>
    </row>
    <row r="719" spans="1:6">
      <c r="A719" s="331">
        <v>43654</v>
      </c>
      <c r="B719" s="80">
        <v>7.5</v>
      </c>
      <c r="C719" s="80">
        <v>5.75</v>
      </c>
      <c r="D719" s="80">
        <v>6</v>
      </c>
      <c r="E719" s="80">
        <v>6.5</v>
      </c>
      <c r="F719" s="80">
        <v>24</v>
      </c>
    </row>
    <row r="720" spans="1:6">
      <c r="A720" s="331">
        <v>43655</v>
      </c>
      <c r="B720" s="80">
        <v>7.5</v>
      </c>
      <c r="C720" s="80">
        <v>5.75</v>
      </c>
      <c r="D720" s="80">
        <v>5.5</v>
      </c>
      <c r="E720" s="80">
        <v>6.5</v>
      </c>
      <c r="F720" s="80">
        <v>24</v>
      </c>
    </row>
    <row r="721" spans="1:6">
      <c r="A721" s="331">
        <v>43656</v>
      </c>
      <c r="B721" s="80">
        <v>7.5</v>
      </c>
      <c r="C721" s="80">
        <v>5.75</v>
      </c>
      <c r="D721" s="80">
        <v>5.5</v>
      </c>
      <c r="E721" s="80">
        <v>6.5</v>
      </c>
      <c r="F721" s="80">
        <v>24</v>
      </c>
    </row>
    <row r="722" spans="1:6">
      <c r="A722" s="331">
        <v>43657</v>
      </c>
      <c r="B722" s="80">
        <v>7.5</v>
      </c>
      <c r="C722" s="80">
        <v>5.75</v>
      </c>
      <c r="D722" s="80">
        <v>5.5</v>
      </c>
      <c r="E722" s="80">
        <v>6.5</v>
      </c>
      <c r="F722" s="80">
        <v>24</v>
      </c>
    </row>
    <row r="723" spans="1:6">
      <c r="A723" s="331">
        <v>43658</v>
      </c>
      <c r="B723" s="80">
        <v>7.5</v>
      </c>
      <c r="C723" s="80">
        <v>5.75</v>
      </c>
      <c r="D723" s="80">
        <v>5.5</v>
      </c>
      <c r="E723" s="80">
        <v>6.5</v>
      </c>
      <c r="F723" s="80">
        <v>24</v>
      </c>
    </row>
    <row r="724" spans="1:6">
      <c r="A724" s="331">
        <v>43661</v>
      </c>
      <c r="B724" s="80">
        <v>7.5</v>
      </c>
      <c r="C724" s="80">
        <v>5.75</v>
      </c>
      <c r="D724" s="80">
        <v>5.5</v>
      </c>
      <c r="E724" s="80">
        <v>6.5</v>
      </c>
      <c r="F724" s="80">
        <v>24</v>
      </c>
    </row>
    <row r="725" spans="1:6">
      <c r="A725" s="331">
        <v>43662</v>
      </c>
      <c r="B725" s="80">
        <v>7.5</v>
      </c>
      <c r="C725" s="80">
        <v>5.75</v>
      </c>
      <c r="D725" s="80">
        <v>5.5</v>
      </c>
      <c r="E725" s="80">
        <v>6.5</v>
      </c>
      <c r="F725" s="80">
        <v>24</v>
      </c>
    </row>
    <row r="726" spans="1:6">
      <c r="A726" s="331">
        <v>43663</v>
      </c>
      <c r="B726" s="80">
        <v>7.5</v>
      </c>
      <c r="C726" s="80">
        <v>5.75</v>
      </c>
      <c r="D726" s="80">
        <v>5.5</v>
      </c>
      <c r="E726" s="80">
        <v>6.5</v>
      </c>
      <c r="F726" s="80">
        <v>24</v>
      </c>
    </row>
    <row r="727" spans="1:6">
      <c r="A727" s="331">
        <v>43664</v>
      </c>
      <c r="B727" s="80">
        <v>7.5</v>
      </c>
      <c r="C727" s="80">
        <v>5.75</v>
      </c>
      <c r="D727" s="80">
        <v>5.5</v>
      </c>
      <c r="E727" s="80">
        <v>6.5</v>
      </c>
      <c r="F727" s="80">
        <v>24</v>
      </c>
    </row>
    <row r="728" spans="1:6">
      <c r="A728" s="331">
        <v>43665</v>
      </c>
      <c r="B728" s="80">
        <v>7.5</v>
      </c>
      <c r="C728" s="80">
        <v>5.75</v>
      </c>
      <c r="D728" s="80">
        <v>5.5</v>
      </c>
      <c r="E728" s="80">
        <v>6.5</v>
      </c>
      <c r="F728" s="80">
        <v>24</v>
      </c>
    </row>
    <row r="729" spans="1:6">
      <c r="A729" s="331">
        <v>43668</v>
      </c>
      <c r="B729" s="80">
        <v>7.5</v>
      </c>
      <c r="C729" s="80">
        <v>5.75</v>
      </c>
      <c r="D729" s="80">
        <v>5.5</v>
      </c>
      <c r="E729" s="80">
        <v>6.5</v>
      </c>
      <c r="F729" s="80">
        <v>24</v>
      </c>
    </row>
    <row r="730" spans="1:6">
      <c r="A730" s="331">
        <v>43669</v>
      </c>
      <c r="B730" s="80">
        <v>7.5</v>
      </c>
      <c r="C730" s="80">
        <v>5.75</v>
      </c>
      <c r="D730" s="80">
        <v>5.5</v>
      </c>
      <c r="E730" s="80">
        <v>6.5</v>
      </c>
      <c r="F730" s="80">
        <v>24</v>
      </c>
    </row>
    <row r="731" spans="1:6">
      <c r="A731" s="331">
        <v>43670</v>
      </c>
      <c r="B731" s="80">
        <v>7.5</v>
      </c>
      <c r="C731" s="80">
        <v>5.75</v>
      </c>
      <c r="D731" s="80">
        <v>5.5</v>
      </c>
      <c r="E731" s="80">
        <v>6.5</v>
      </c>
      <c r="F731" s="80">
        <v>24</v>
      </c>
    </row>
    <row r="732" spans="1:6">
      <c r="A732" s="331">
        <v>43671</v>
      </c>
      <c r="B732" s="80">
        <v>7.5</v>
      </c>
      <c r="C732" s="80">
        <v>5.75</v>
      </c>
      <c r="D732" s="80">
        <v>5.5</v>
      </c>
      <c r="E732" s="80">
        <v>6.5</v>
      </c>
      <c r="F732" s="80">
        <v>24</v>
      </c>
    </row>
    <row r="733" spans="1:6">
      <c r="A733" s="331">
        <v>43672</v>
      </c>
      <c r="B733" s="80">
        <v>7.5</v>
      </c>
      <c r="C733" s="80">
        <v>5.75</v>
      </c>
      <c r="D733" s="80">
        <v>5.5</v>
      </c>
      <c r="E733" s="80">
        <v>6.5</v>
      </c>
      <c r="F733" s="80">
        <v>19.75</v>
      </c>
    </row>
    <row r="734" spans="1:6">
      <c r="A734" s="331">
        <v>43675</v>
      </c>
      <c r="B734" s="80">
        <v>7.25</v>
      </c>
      <c r="C734" s="80">
        <v>5.75</v>
      </c>
      <c r="D734" s="80">
        <v>5.5</v>
      </c>
      <c r="E734" s="80">
        <v>6.5</v>
      </c>
      <c r="F734" s="80">
        <v>19.75</v>
      </c>
    </row>
    <row r="735" spans="1:6">
      <c r="A735" s="331">
        <v>43676</v>
      </c>
      <c r="B735" s="80">
        <v>7.25</v>
      </c>
      <c r="C735" s="80">
        <v>5.75</v>
      </c>
      <c r="D735" s="80">
        <v>5.5</v>
      </c>
      <c r="E735" s="80">
        <v>6.5</v>
      </c>
      <c r="F735" s="80">
        <v>19.75</v>
      </c>
    </row>
    <row r="736" spans="1:6">
      <c r="A736" s="331">
        <v>43677</v>
      </c>
      <c r="B736" s="80">
        <v>7.25</v>
      </c>
      <c r="C736" s="80">
        <v>5.75</v>
      </c>
      <c r="D736" s="80">
        <v>5.5</v>
      </c>
      <c r="E736" s="80">
        <v>6.5</v>
      </c>
      <c r="F736" s="80">
        <v>19.75</v>
      </c>
    </row>
    <row r="737" spans="1:6">
      <c r="A737" s="331">
        <v>43678</v>
      </c>
      <c r="B737" s="80">
        <v>7.25</v>
      </c>
      <c r="C737" s="80">
        <v>5.75</v>
      </c>
      <c r="D737" s="80">
        <v>5.5</v>
      </c>
      <c r="E737" s="80">
        <v>6.5</v>
      </c>
      <c r="F737" s="80">
        <v>19.75</v>
      </c>
    </row>
    <row r="738" spans="1:6">
      <c r="A738" s="331">
        <v>43679</v>
      </c>
      <c r="B738" s="80">
        <v>7.25</v>
      </c>
      <c r="C738" s="80">
        <v>5.75</v>
      </c>
      <c r="D738" s="80">
        <v>5.5</v>
      </c>
      <c r="E738" s="80">
        <v>6.5</v>
      </c>
      <c r="F738" s="80">
        <v>19.75</v>
      </c>
    </row>
    <row r="739" spans="1:6">
      <c r="A739" s="331">
        <v>43682</v>
      </c>
      <c r="B739" s="80">
        <v>7.25</v>
      </c>
      <c r="C739" s="80">
        <v>5.75</v>
      </c>
      <c r="D739" s="80">
        <v>5.5</v>
      </c>
      <c r="E739" s="80">
        <v>6.5</v>
      </c>
      <c r="F739" s="80">
        <v>19.75</v>
      </c>
    </row>
    <row r="740" spans="1:6">
      <c r="A740" s="331">
        <v>43683</v>
      </c>
      <c r="B740" s="80">
        <v>7.25</v>
      </c>
      <c r="C740" s="80">
        <v>5.75</v>
      </c>
      <c r="D740" s="80">
        <v>5.5</v>
      </c>
      <c r="E740" s="80">
        <v>6.5</v>
      </c>
      <c r="F740" s="80">
        <v>19.75</v>
      </c>
    </row>
    <row r="741" spans="1:6">
      <c r="A741" s="331">
        <v>43684</v>
      </c>
      <c r="B741" s="80">
        <v>7.25</v>
      </c>
      <c r="C741" s="80">
        <v>5.4</v>
      </c>
      <c r="D741" s="80">
        <v>5.5</v>
      </c>
      <c r="E741" s="80">
        <v>6.5</v>
      </c>
      <c r="F741" s="80">
        <v>19.75</v>
      </c>
    </row>
    <row r="742" spans="1:6">
      <c r="A742" s="331">
        <v>43685</v>
      </c>
      <c r="B742" s="80">
        <v>7.25</v>
      </c>
      <c r="C742" s="80">
        <v>5.4</v>
      </c>
      <c r="D742" s="80">
        <v>5.5</v>
      </c>
      <c r="E742" s="80">
        <v>6.5</v>
      </c>
      <c r="F742" s="80">
        <v>19.75</v>
      </c>
    </row>
    <row r="743" spans="1:6">
      <c r="A743" s="331">
        <v>43686</v>
      </c>
      <c r="B743" s="80">
        <v>7.25</v>
      </c>
      <c r="C743" s="80">
        <v>5.4</v>
      </c>
      <c r="D743" s="80">
        <v>5.5</v>
      </c>
      <c r="E743" s="80">
        <v>6.5</v>
      </c>
      <c r="F743" s="80">
        <v>19.75</v>
      </c>
    </row>
    <row r="744" spans="1:6">
      <c r="A744" s="331">
        <v>43689</v>
      </c>
      <c r="B744" s="80">
        <v>7.25</v>
      </c>
      <c r="C744" s="80">
        <v>5.4</v>
      </c>
      <c r="D744" s="80">
        <v>5.5</v>
      </c>
      <c r="E744" s="80">
        <v>6.5</v>
      </c>
      <c r="F744" s="80">
        <v>19.75</v>
      </c>
    </row>
    <row r="745" spans="1:6">
      <c r="A745" s="331">
        <v>43690</v>
      </c>
      <c r="B745" s="80">
        <v>7.25</v>
      </c>
      <c r="C745" s="80">
        <v>5.4</v>
      </c>
      <c r="D745" s="80">
        <v>5.5</v>
      </c>
      <c r="E745" s="80">
        <v>6.5</v>
      </c>
      <c r="F745" s="80">
        <v>19.75</v>
      </c>
    </row>
    <row r="746" spans="1:6">
      <c r="A746" s="331">
        <v>43691</v>
      </c>
      <c r="B746" s="80">
        <v>7.25</v>
      </c>
      <c r="C746" s="80">
        <v>5.4</v>
      </c>
      <c r="D746" s="80">
        <v>5.5</v>
      </c>
      <c r="E746" s="80">
        <v>6.5</v>
      </c>
      <c r="F746" s="80">
        <v>19.75</v>
      </c>
    </row>
    <row r="747" spans="1:6">
      <c r="A747" s="331">
        <v>43692</v>
      </c>
      <c r="B747" s="80">
        <v>7.25</v>
      </c>
      <c r="C747" s="80">
        <v>5.4</v>
      </c>
      <c r="D747" s="80">
        <v>5.5</v>
      </c>
      <c r="E747" s="80">
        <v>6.5</v>
      </c>
      <c r="F747" s="80">
        <v>19.75</v>
      </c>
    </row>
    <row r="748" spans="1:6">
      <c r="A748" s="331">
        <v>43693</v>
      </c>
      <c r="B748" s="80">
        <v>7.25</v>
      </c>
      <c r="C748" s="80">
        <v>5.4</v>
      </c>
      <c r="D748" s="80">
        <v>5.5</v>
      </c>
      <c r="E748" s="80">
        <v>6.5</v>
      </c>
      <c r="F748" s="80">
        <v>19.75</v>
      </c>
    </row>
    <row r="749" spans="1:6">
      <c r="A749" s="331">
        <v>43696</v>
      </c>
      <c r="B749" s="80">
        <v>7.25</v>
      </c>
      <c r="C749" s="80">
        <v>5.4</v>
      </c>
      <c r="D749" s="80">
        <v>5.5</v>
      </c>
      <c r="E749" s="80">
        <v>6.5</v>
      </c>
      <c r="F749" s="80">
        <v>19.75</v>
      </c>
    </row>
    <row r="750" spans="1:6">
      <c r="A750" s="331">
        <v>43697</v>
      </c>
      <c r="B750" s="80">
        <v>7.25</v>
      </c>
      <c r="C750" s="80">
        <v>5.4</v>
      </c>
      <c r="D750" s="80">
        <v>5.5</v>
      </c>
      <c r="E750" s="80">
        <v>6.5</v>
      </c>
      <c r="F750" s="80">
        <v>19.75</v>
      </c>
    </row>
    <row r="751" spans="1:6">
      <c r="A751" s="331">
        <v>43698</v>
      </c>
      <c r="B751" s="80">
        <v>7.25</v>
      </c>
      <c r="C751" s="80">
        <v>5.4</v>
      </c>
      <c r="D751" s="80">
        <v>5.5</v>
      </c>
      <c r="E751" s="80">
        <v>6.5</v>
      </c>
      <c r="F751" s="80">
        <v>19.75</v>
      </c>
    </row>
    <row r="752" spans="1:6">
      <c r="A752" s="331">
        <v>43699</v>
      </c>
      <c r="B752" s="80">
        <v>7.25</v>
      </c>
      <c r="C752" s="80">
        <v>5.4</v>
      </c>
      <c r="D752" s="80">
        <v>5.5</v>
      </c>
      <c r="E752" s="80">
        <v>6.5</v>
      </c>
      <c r="F752" s="80">
        <v>19.75</v>
      </c>
    </row>
    <row r="753" spans="1:6">
      <c r="A753" s="331">
        <v>43700</v>
      </c>
      <c r="B753" s="80">
        <v>7.25</v>
      </c>
      <c r="C753" s="80">
        <v>5.4</v>
      </c>
      <c r="D753" s="80">
        <v>5.5</v>
      </c>
      <c r="E753" s="80">
        <v>6.5</v>
      </c>
      <c r="F753" s="80">
        <v>19.75</v>
      </c>
    </row>
    <row r="754" spans="1:6">
      <c r="A754" s="331">
        <v>43703</v>
      </c>
      <c r="B754" s="80">
        <v>7.25</v>
      </c>
      <c r="C754" s="80">
        <v>5.4</v>
      </c>
      <c r="D754" s="80">
        <v>5.5</v>
      </c>
      <c r="E754" s="80">
        <v>6.5</v>
      </c>
      <c r="F754" s="80">
        <v>19.75</v>
      </c>
    </row>
    <row r="755" spans="1:6">
      <c r="A755" s="331">
        <v>43704</v>
      </c>
      <c r="B755" s="80">
        <v>7.25</v>
      </c>
      <c r="C755" s="80">
        <v>5.4</v>
      </c>
      <c r="D755" s="80">
        <v>5.5</v>
      </c>
      <c r="E755" s="80">
        <v>6.5</v>
      </c>
      <c r="F755" s="80">
        <v>19.75</v>
      </c>
    </row>
    <row r="756" spans="1:6">
      <c r="A756" s="331">
        <v>43705</v>
      </c>
      <c r="B756" s="80">
        <v>7.25</v>
      </c>
      <c r="C756" s="80">
        <v>5.4</v>
      </c>
      <c r="D756" s="80">
        <v>5.5</v>
      </c>
      <c r="E756" s="80">
        <v>6.5</v>
      </c>
      <c r="F756" s="80">
        <v>19.75</v>
      </c>
    </row>
    <row r="757" spans="1:6">
      <c r="A757" s="331">
        <v>43706</v>
      </c>
      <c r="B757" s="80">
        <v>7.25</v>
      </c>
      <c r="C757" s="80">
        <v>5.4</v>
      </c>
      <c r="D757" s="80">
        <v>5.5</v>
      </c>
      <c r="E757" s="80">
        <v>6.5</v>
      </c>
      <c r="F757" s="80">
        <v>19.75</v>
      </c>
    </row>
    <row r="758" spans="1:6">
      <c r="A758" s="331">
        <v>43707</v>
      </c>
      <c r="B758" s="80">
        <v>7.25</v>
      </c>
      <c r="C758" s="80">
        <v>5.4</v>
      </c>
      <c r="D758" s="80">
        <v>5.5</v>
      </c>
      <c r="E758" s="80">
        <v>6.5</v>
      </c>
      <c r="F758" s="80">
        <v>19.75</v>
      </c>
    </row>
    <row r="759" spans="1:6">
      <c r="A759" s="331">
        <v>43710</v>
      </c>
      <c r="B759" s="80">
        <v>7.25</v>
      </c>
      <c r="C759" s="80">
        <v>5.4</v>
      </c>
      <c r="D759" s="80">
        <v>5.5</v>
      </c>
      <c r="E759" s="80">
        <v>6.5</v>
      </c>
      <c r="F759" s="80">
        <v>19.75</v>
      </c>
    </row>
    <row r="760" spans="1:6">
      <c r="A760" s="331">
        <v>43711</v>
      </c>
      <c r="B760" s="80">
        <v>7.25</v>
      </c>
      <c r="C760" s="80">
        <v>5.4</v>
      </c>
      <c r="D760" s="80">
        <v>5.5</v>
      </c>
      <c r="E760" s="80">
        <v>6.5</v>
      </c>
      <c r="F760" s="80">
        <v>19.75</v>
      </c>
    </row>
    <row r="761" spans="1:6">
      <c r="A761" s="331">
        <v>43712</v>
      </c>
      <c r="B761" s="80">
        <v>7.25</v>
      </c>
      <c r="C761" s="80">
        <v>5.4</v>
      </c>
      <c r="D761" s="80">
        <v>5.5</v>
      </c>
      <c r="E761" s="80">
        <v>7</v>
      </c>
      <c r="F761" s="80">
        <v>19.75</v>
      </c>
    </row>
    <row r="762" spans="1:6">
      <c r="A762" s="331">
        <v>43713</v>
      </c>
      <c r="B762" s="80">
        <v>7.25</v>
      </c>
      <c r="C762" s="80">
        <v>5.4</v>
      </c>
      <c r="D762" s="80">
        <v>5.5</v>
      </c>
      <c r="E762" s="80">
        <v>7</v>
      </c>
      <c r="F762" s="80">
        <v>19.75</v>
      </c>
    </row>
    <row r="763" spans="1:6">
      <c r="A763" s="331">
        <v>43714</v>
      </c>
      <c r="B763" s="80">
        <v>7.25</v>
      </c>
      <c r="C763" s="80">
        <v>5.4</v>
      </c>
      <c r="D763" s="80">
        <v>5.5</v>
      </c>
      <c r="E763" s="80">
        <v>7</v>
      </c>
      <c r="F763" s="80">
        <v>19.75</v>
      </c>
    </row>
    <row r="764" spans="1:6">
      <c r="A764" s="331">
        <v>43717</v>
      </c>
      <c r="B764" s="80">
        <v>7</v>
      </c>
      <c r="C764" s="80">
        <v>5.4</v>
      </c>
      <c r="D764" s="80">
        <v>5.5</v>
      </c>
      <c r="E764" s="80">
        <v>7</v>
      </c>
      <c r="F764" s="80">
        <v>19.75</v>
      </c>
    </row>
    <row r="765" spans="1:6">
      <c r="A765" s="331">
        <v>43718</v>
      </c>
      <c r="B765" s="80">
        <v>7</v>
      </c>
      <c r="C765" s="80">
        <v>5.4</v>
      </c>
      <c r="D765" s="80">
        <v>5.5</v>
      </c>
      <c r="E765" s="80">
        <v>7</v>
      </c>
      <c r="F765" s="80">
        <v>19.75</v>
      </c>
    </row>
    <row r="766" spans="1:6">
      <c r="A766" s="331">
        <v>43719</v>
      </c>
      <c r="B766" s="80">
        <v>7</v>
      </c>
      <c r="C766" s="80">
        <v>5.4</v>
      </c>
      <c r="D766" s="80">
        <v>5.5</v>
      </c>
      <c r="E766" s="80">
        <v>7</v>
      </c>
      <c r="F766" s="80">
        <v>19.75</v>
      </c>
    </row>
    <row r="767" spans="1:6">
      <c r="A767" s="331">
        <v>43720</v>
      </c>
      <c r="B767" s="80">
        <v>7</v>
      </c>
      <c r="C767" s="80">
        <v>5.4</v>
      </c>
      <c r="D767" s="80">
        <v>5.5</v>
      </c>
      <c r="E767" s="80">
        <v>7</v>
      </c>
      <c r="F767" s="80">
        <v>19.75</v>
      </c>
    </row>
    <row r="768" spans="1:6">
      <c r="A768" s="331">
        <v>43721</v>
      </c>
      <c r="B768" s="80">
        <v>7</v>
      </c>
      <c r="C768" s="80">
        <v>5.4</v>
      </c>
      <c r="D768" s="80">
        <v>5.5</v>
      </c>
      <c r="E768" s="80">
        <v>7</v>
      </c>
      <c r="F768" s="80">
        <v>16.5</v>
      </c>
    </row>
    <row r="769" spans="1:6">
      <c r="A769" s="331">
        <v>43724</v>
      </c>
      <c r="B769" s="80">
        <v>7</v>
      </c>
      <c r="C769" s="80">
        <v>5.4</v>
      </c>
      <c r="D769" s="80">
        <v>5.5</v>
      </c>
      <c r="E769" s="80">
        <v>7</v>
      </c>
      <c r="F769" s="80">
        <v>16.5</v>
      </c>
    </row>
    <row r="770" spans="1:6">
      <c r="A770" s="331">
        <v>43725</v>
      </c>
      <c r="B770" s="80">
        <v>7</v>
      </c>
      <c r="C770" s="80">
        <v>5.4</v>
      </c>
      <c r="D770" s="80">
        <v>5.5</v>
      </c>
      <c r="E770" s="80">
        <v>7</v>
      </c>
      <c r="F770" s="80">
        <v>16.5</v>
      </c>
    </row>
    <row r="771" spans="1:6">
      <c r="A771" s="331">
        <v>43726</v>
      </c>
      <c r="B771" s="80">
        <v>7</v>
      </c>
      <c r="C771" s="80">
        <v>5.4</v>
      </c>
      <c r="D771" s="80">
        <v>5.5</v>
      </c>
      <c r="E771" s="80">
        <v>7</v>
      </c>
      <c r="F771" s="80">
        <v>16.5</v>
      </c>
    </row>
    <row r="772" spans="1:6">
      <c r="A772" s="331">
        <v>43727</v>
      </c>
      <c r="B772" s="80">
        <v>7</v>
      </c>
      <c r="C772" s="80">
        <v>5.4</v>
      </c>
      <c r="D772" s="80">
        <v>5.5</v>
      </c>
      <c r="E772" s="80">
        <v>7</v>
      </c>
      <c r="F772" s="80">
        <v>16.5</v>
      </c>
    </row>
    <row r="773" spans="1:6">
      <c r="A773" s="331">
        <v>43728</v>
      </c>
      <c r="B773" s="80">
        <v>7</v>
      </c>
      <c r="C773" s="80">
        <v>5.4</v>
      </c>
      <c r="D773" s="80">
        <v>5.5</v>
      </c>
      <c r="E773" s="80">
        <v>7</v>
      </c>
      <c r="F773" s="80">
        <v>16.5</v>
      </c>
    </row>
    <row r="774" spans="1:6">
      <c r="A774" s="331">
        <v>43731</v>
      </c>
      <c r="B774" s="80">
        <v>7</v>
      </c>
      <c r="C774" s="80">
        <v>5.4</v>
      </c>
      <c r="D774" s="80">
        <v>5.5</v>
      </c>
      <c r="E774" s="80">
        <v>7</v>
      </c>
      <c r="F774" s="80">
        <v>16.5</v>
      </c>
    </row>
    <row r="775" spans="1:6">
      <c r="A775" s="331">
        <v>43732</v>
      </c>
      <c r="B775" s="80">
        <v>7</v>
      </c>
      <c r="C775" s="80">
        <v>5.4</v>
      </c>
      <c r="D775" s="80">
        <v>5.5</v>
      </c>
      <c r="E775" s="80">
        <v>7</v>
      </c>
      <c r="F775" s="80">
        <v>16.5</v>
      </c>
    </row>
    <row r="776" spans="1:6">
      <c r="A776" s="331">
        <v>43733</v>
      </c>
      <c r="B776" s="80">
        <v>7</v>
      </c>
      <c r="C776" s="80">
        <v>5.4</v>
      </c>
      <c r="D776" s="80">
        <v>5.5</v>
      </c>
      <c r="E776" s="80">
        <v>7.5</v>
      </c>
      <c r="F776" s="80">
        <v>16.5</v>
      </c>
    </row>
    <row r="777" spans="1:6">
      <c r="A777" s="331">
        <v>43734</v>
      </c>
      <c r="B777" s="80">
        <v>7</v>
      </c>
      <c r="C777" s="80">
        <v>5.4</v>
      </c>
      <c r="D777" s="80">
        <v>5.5</v>
      </c>
      <c r="E777" s="80">
        <v>7.5</v>
      </c>
      <c r="F777" s="80">
        <v>16.5</v>
      </c>
    </row>
    <row r="778" spans="1:6">
      <c r="A778" s="331">
        <v>43735</v>
      </c>
      <c r="B778" s="80">
        <v>7</v>
      </c>
      <c r="C778" s="80">
        <v>5.4</v>
      </c>
      <c r="D778" s="80">
        <v>5.5</v>
      </c>
      <c r="E778" s="80">
        <v>7.5</v>
      </c>
      <c r="F778" s="80">
        <v>16.5</v>
      </c>
    </row>
    <row r="779" spans="1:6">
      <c r="A779" s="331">
        <v>43738</v>
      </c>
      <c r="B779" s="80">
        <v>7</v>
      </c>
      <c r="C779" s="80">
        <v>5.4</v>
      </c>
      <c r="D779" s="80">
        <v>5.5</v>
      </c>
      <c r="E779" s="80">
        <v>7.5</v>
      </c>
      <c r="F779" s="80">
        <v>16.5</v>
      </c>
    </row>
    <row r="780" spans="1:6">
      <c r="A780" s="331">
        <v>43739</v>
      </c>
      <c r="B780" s="80">
        <v>7</v>
      </c>
      <c r="C780" s="80">
        <v>5.4</v>
      </c>
      <c r="D780" s="80">
        <v>5.5</v>
      </c>
      <c r="E780" s="80">
        <v>7.5</v>
      </c>
      <c r="F780" s="80">
        <v>16.5</v>
      </c>
    </row>
    <row r="781" spans="1:6">
      <c r="A781" s="331">
        <v>43740</v>
      </c>
      <c r="B781" s="80">
        <v>7</v>
      </c>
      <c r="C781" s="80">
        <v>5.4</v>
      </c>
      <c r="D781" s="80">
        <v>5.5</v>
      </c>
      <c r="E781" s="80">
        <v>7.5</v>
      </c>
      <c r="F781" s="80">
        <v>16.5</v>
      </c>
    </row>
    <row r="782" spans="1:6">
      <c r="A782" s="331">
        <v>43741</v>
      </c>
      <c r="B782" s="80">
        <v>7</v>
      </c>
      <c r="C782" s="80">
        <v>5.4</v>
      </c>
      <c r="D782" s="80">
        <v>5.5</v>
      </c>
      <c r="E782" s="80">
        <v>7.5</v>
      </c>
      <c r="F782" s="80">
        <v>16.5</v>
      </c>
    </row>
    <row r="783" spans="1:6">
      <c r="A783" s="331">
        <v>43742</v>
      </c>
      <c r="B783" s="80">
        <v>7</v>
      </c>
      <c r="C783" s="80">
        <v>5.15</v>
      </c>
      <c r="D783" s="80">
        <v>5.5</v>
      </c>
      <c r="E783" s="80">
        <v>7.5</v>
      </c>
      <c r="F783" s="80">
        <v>16.5</v>
      </c>
    </row>
    <row r="784" spans="1:6">
      <c r="A784" s="331">
        <v>43745</v>
      </c>
      <c r="B784" s="80">
        <v>7</v>
      </c>
      <c r="C784" s="80">
        <v>5.15</v>
      </c>
      <c r="D784" s="80">
        <v>5.5</v>
      </c>
      <c r="E784" s="80">
        <v>7.5</v>
      </c>
      <c r="F784" s="80">
        <v>16.5</v>
      </c>
    </row>
    <row r="785" spans="1:6">
      <c r="A785" s="331">
        <v>43746</v>
      </c>
      <c r="B785" s="80">
        <v>7</v>
      </c>
      <c r="C785" s="80">
        <v>5.15</v>
      </c>
      <c r="D785" s="80">
        <v>5.5</v>
      </c>
      <c r="E785" s="80">
        <v>7.5</v>
      </c>
      <c r="F785" s="80">
        <v>16.5</v>
      </c>
    </row>
    <row r="786" spans="1:6">
      <c r="A786" s="331">
        <v>43747</v>
      </c>
      <c r="B786" s="80">
        <v>7</v>
      </c>
      <c r="C786" s="80">
        <v>5.15</v>
      </c>
      <c r="D786" s="80">
        <v>5.5</v>
      </c>
      <c r="E786" s="80">
        <v>7.5</v>
      </c>
      <c r="F786" s="80">
        <v>16.5</v>
      </c>
    </row>
    <row r="787" spans="1:6">
      <c r="A787" s="331">
        <v>43748</v>
      </c>
      <c r="B787" s="80">
        <v>7</v>
      </c>
      <c r="C787" s="80">
        <v>5.15</v>
      </c>
      <c r="D787" s="80">
        <v>5.5</v>
      </c>
      <c r="E787" s="80">
        <v>7.5</v>
      </c>
      <c r="F787" s="80">
        <v>16.5</v>
      </c>
    </row>
    <row r="788" spans="1:6">
      <c r="A788" s="331">
        <v>43749</v>
      </c>
      <c r="B788" s="80">
        <v>7</v>
      </c>
      <c r="C788" s="80">
        <v>5.15</v>
      </c>
      <c r="D788" s="80">
        <v>5.5</v>
      </c>
      <c r="E788" s="80">
        <v>7.5</v>
      </c>
      <c r="F788" s="80">
        <v>16.5</v>
      </c>
    </row>
    <row r="789" spans="1:6">
      <c r="A789" s="331">
        <v>43752</v>
      </c>
      <c r="B789" s="80">
        <v>7</v>
      </c>
      <c r="C789" s="80">
        <v>5.15</v>
      </c>
      <c r="D789" s="80">
        <v>5.5</v>
      </c>
      <c r="E789" s="80">
        <v>7.5</v>
      </c>
      <c r="F789" s="80">
        <v>16.5</v>
      </c>
    </row>
    <row r="790" spans="1:6">
      <c r="A790" s="331">
        <v>43753</v>
      </c>
      <c r="B790" s="80">
        <v>7</v>
      </c>
      <c r="C790" s="80">
        <v>5.15</v>
      </c>
      <c r="D790" s="80">
        <v>5.5</v>
      </c>
      <c r="E790" s="80">
        <v>7.5</v>
      </c>
      <c r="F790" s="80">
        <v>16.5</v>
      </c>
    </row>
    <row r="791" spans="1:6">
      <c r="A791" s="331">
        <v>43754</v>
      </c>
      <c r="B791" s="80">
        <v>7</v>
      </c>
      <c r="C791" s="80">
        <v>5.15</v>
      </c>
      <c r="D791" s="80">
        <v>5.5</v>
      </c>
      <c r="E791" s="80">
        <v>7.5</v>
      </c>
      <c r="F791" s="80">
        <v>16.5</v>
      </c>
    </row>
    <row r="792" spans="1:6">
      <c r="A792" s="331">
        <v>43755</v>
      </c>
      <c r="B792" s="80">
        <v>7</v>
      </c>
      <c r="C792" s="80">
        <v>5.15</v>
      </c>
      <c r="D792" s="80">
        <v>5.5</v>
      </c>
      <c r="E792" s="80">
        <v>7.5</v>
      </c>
      <c r="F792" s="80">
        <v>16.5</v>
      </c>
    </row>
    <row r="793" spans="1:6">
      <c r="A793" s="331">
        <v>43756</v>
      </c>
      <c r="B793" s="80">
        <v>7</v>
      </c>
      <c r="C793" s="80">
        <v>5.15</v>
      </c>
      <c r="D793" s="80">
        <v>5.5</v>
      </c>
      <c r="E793" s="80">
        <v>7.5</v>
      </c>
      <c r="F793" s="80">
        <v>16.5</v>
      </c>
    </row>
    <row r="794" spans="1:6">
      <c r="A794" s="331">
        <v>43759</v>
      </c>
      <c r="B794" s="80">
        <v>7</v>
      </c>
      <c r="C794" s="80">
        <v>5.15</v>
      </c>
      <c r="D794" s="80">
        <v>5.5</v>
      </c>
      <c r="E794" s="80">
        <v>7.5</v>
      </c>
      <c r="F794" s="80">
        <v>16.5</v>
      </c>
    </row>
    <row r="795" spans="1:6">
      <c r="A795" s="331">
        <v>43760</v>
      </c>
      <c r="B795" s="80">
        <v>7</v>
      </c>
      <c r="C795" s="80">
        <v>5.15</v>
      </c>
      <c r="D795" s="80">
        <v>5.5</v>
      </c>
      <c r="E795" s="80">
        <v>7.5</v>
      </c>
      <c r="F795" s="80">
        <v>16.5</v>
      </c>
    </row>
    <row r="796" spans="1:6">
      <c r="A796" s="331">
        <v>43761</v>
      </c>
      <c r="B796" s="80">
        <v>7</v>
      </c>
      <c r="C796" s="80">
        <v>5.15</v>
      </c>
      <c r="D796" s="80">
        <v>5.5</v>
      </c>
      <c r="E796" s="80">
        <v>7.5</v>
      </c>
      <c r="F796" s="80">
        <v>16.5</v>
      </c>
    </row>
  </sheetData>
  <customSheetViews>
    <customSheetView guid="{ACF06C40-177A-4CED-8E17-2347D4DD1C3A}" showGridLines="0" hiddenRows="1">
      <selection activeCell="D28" sqref="D28"/>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8C871"/>
  </sheetPr>
  <dimension ref="A1:S369"/>
  <sheetViews>
    <sheetView showGridLines="0" zoomScaleNormal="100" workbookViewId="0"/>
  </sheetViews>
  <sheetFormatPr defaultRowHeight="12.75"/>
  <cols>
    <col min="1" max="7" width="11.42578125" customWidth="1"/>
  </cols>
  <sheetData>
    <row r="1" spans="1:19">
      <c r="A1" s="19" t="s">
        <v>84</v>
      </c>
      <c r="C1" s="19"/>
      <c r="D1" s="19"/>
      <c r="E1" s="19"/>
      <c r="F1" s="19"/>
      <c r="G1" s="19"/>
      <c r="K1" t="str">
        <f>IF(Content!$E$1=1,K2,K3)</f>
        <v>Виробництво газу у світі у розрізі регіонів*,  млрд м³</v>
      </c>
    </row>
    <row r="2" spans="1:19" hidden="1">
      <c r="A2" s="74"/>
      <c r="B2" s="74"/>
      <c r="C2" s="74"/>
      <c r="D2" s="74"/>
      <c r="E2" s="74"/>
      <c r="F2" s="74"/>
      <c r="G2" s="74"/>
      <c r="K2" s="1" t="s">
        <v>1618</v>
      </c>
    </row>
    <row r="3" spans="1:19" hidden="1">
      <c r="A3" s="74"/>
      <c r="B3" s="74"/>
      <c r="C3" s="74"/>
      <c r="D3" s="74"/>
      <c r="E3" s="74"/>
      <c r="F3" s="74"/>
      <c r="G3" s="74"/>
      <c r="H3" s="169"/>
      <c r="K3" t="s">
        <v>1619</v>
      </c>
    </row>
    <row r="4" spans="1:19">
      <c r="A4" s="74"/>
      <c r="B4" s="74" t="str">
        <f>IF(Content!$E$1=1,B5,B6)</f>
        <v>Північна Америка</v>
      </c>
      <c r="C4" s="74" t="str">
        <f>IF(Content!$E$1=1,C5,C6)</f>
        <v>Півд.та Центр. Америка</v>
      </c>
      <c r="D4" s="74" t="str">
        <f>IF(Content!$E$1=1,D5,D6)</f>
        <v>Європа&amp;Євразія</v>
      </c>
      <c r="E4" s="74" t="str">
        <f>IF(Content!$E$1=1,E5,E6)</f>
        <v>СНД</v>
      </c>
      <c r="F4" s="74" t="str">
        <f>IF(Content!$E$1=1,F5,F6)</f>
        <v>Близький Схід</v>
      </c>
      <c r="G4" s="74" t="str">
        <f>IF(Content!$E$1=1,G5,G6)</f>
        <v>Африка</v>
      </c>
      <c r="H4" s="74" t="str">
        <f>IF(Content!$E$1=1,H5,H6)</f>
        <v>АТР</v>
      </c>
    </row>
    <row r="5" spans="1:19" hidden="1">
      <c r="A5" s="74"/>
      <c r="B5" s="74" t="s">
        <v>906</v>
      </c>
      <c r="C5" s="74" t="s">
        <v>907</v>
      </c>
      <c r="D5" s="74" t="s">
        <v>908</v>
      </c>
      <c r="E5" s="74" t="s">
        <v>909</v>
      </c>
      <c r="F5" s="74" t="s">
        <v>910</v>
      </c>
      <c r="G5" s="74" t="s">
        <v>911</v>
      </c>
      <c r="H5" t="s">
        <v>912</v>
      </c>
    </row>
    <row r="6" spans="1:19" hidden="1">
      <c r="A6" s="74"/>
      <c r="B6" s="74" t="s">
        <v>913</v>
      </c>
      <c r="C6" s="74" t="s">
        <v>914</v>
      </c>
      <c r="D6" s="74" t="s">
        <v>915</v>
      </c>
      <c r="E6" s="74" t="s">
        <v>916</v>
      </c>
      <c r="F6" s="74" t="s">
        <v>917</v>
      </c>
      <c r="G6" s="74" t="s">
        <v>918</v>
      </c>
      <c r="H6" t="s">
        <v>919</v>
      </c>
    </row>
    <row r="7" spans="1:19">
      <c r="A7">
        <v>1994</v>
      </c>
      <c r="B7" s="523">
        <v>682.5</v>
      </c>
      <c r="C7" s="523">
        <v>71.099999999999994</v>
      </c>
      <c r="D7" s="523">
        <v>257.60000000000002</v>
      </c>
      <c r="E7" s="523">
        <v>643.4</v>
      </c>
      <c r="F7" s="523">
        <v>122.1</v>
      </c>
      <c r="G7" s="523">
        <v>79</v>
      </c>
      <c r="H7" s="523">
        <v>198.2</v>
      </c>
    </row>
    <row r="8" spans="1:19">
      <c r="A8">
        <v>1995</v>
      </c>
      <c r="B8" s="523">
        <v>685.2</v>
      </c>
      <c r="C8" s="523">
        <v>78</v>
      </c>
      <c r="D8" s="523">
        <v>265.89999999999998</v>
      </c>
      <c r="E8" s="523">
        <v>624.70000000000005</v>
      </c>
      <c r="F8" s="523">
        <v>138.5</v>
      </c>
      <c r="G8" s="523">
        <v>87.3</v>
      </c>
      <c r="H8" s="523">
        <v>208.3</v>
      </c>
    </row>
    <row r="9" spans="1:19">
      <c r="A9">
        <v>1996</v>
      </c>
      <c r="B9" s="523">
        <v>695</v>
      </c>
      <c r="C9" s="523">
        <v>86.1</v>
      </c>
      <c r="D9" s="523">
        <v>300.5</v>
      </c>
      <c r="E9" s="523">
        <v>638</v>
      </c>
      <c r="F9" s="523">
        <v>149.1</v>
      </c>
      <c r="G9" s="523">
        <v>93.3</v>
      </c>
      <c r="H9" s="523">
        <v>227.4</v>
      </c>
    </row>
    <row r="10" spans="1:19">
      <c r="A10">
        <v>1997</v>
      </c>
      <c r="B10" s="523">
        <v>702.4</v>
      </c>
      <c r="C10" s="523">
        <v>87.4</v>
      </c>
      <c r="D10" s="523">
        <v>296.3</v>
      </c>
      <c r="E10" s="523">
        <v>596.20000000000005</v>
      </c>
      <c r="F10" s="523">
        <v>160.6</v>
      </c>
      <c r="G10" s="523">
        <v>104.2</v>
      </c>
      <c r="H10" s="523">
        <v>242.1</v>
      </c>
    </row>
    <row r="11" spans="1:19">
      <c r="A11">
        <v>1998</v>
      </c>
      <c r="B11" s="523">
        <v>715.9</v>
      </c>
      <c r="C11" s="523">
        <v>92.5</v>
      </c>
      <c r="D11" s="523">
        <v>295.7</v>
      </c>
      <c r="E11" s="523">
        <v>613.29999999999995</v>
      </c>
      <c r="F11" s="523">
        <v>172.5</v>
      </c>
      <c r="G11" s="523">
        <v>110.9</v>
      </c>
      <c r="H11" s="523">
        <v>246.1</v>
      </c>
    </row>
    <row r="12" spans="1:19">
      <c r="A12">
        <v>1999</v>
      </c>
      <c r="B12" s="523">
        <v>714.9</v>
      </c>
      <c r="C12" s="523">
        <v>94.6</v>
      </c>
      <c r="D12" s="523">
        <v>304</v>
      </c>
      <c r="E12" s="523">
        <v>627.79999999999995</v>
      </c>
      <c r="F12" s="523">
        <v>186.9</v>
      </c>
      <c r="G12" s="523">
        <v>121.7</v>
      </c>
      <c r="H12" s="523">
        <v>261.5</v>
      </c>
    </row>
    <row r="13" spans="1:19">
      <c r="A13">
        <v>2000</v>
      </c>
      <c r="B13" s="523">
        <v>728.3</v>
      </c>
      <c r="C13" s="523">
        <v>101.7</v>
      </c>
      <c r="D13" s="523">
        <v>311.39999999999998</v>
      </c>
      <c r="E13" s="523">
        <v>644.5</v>
      </c>
      <c r="F13" s="523">
        <v>204.1</v>
      </c>
      <c r="G13" s="523">
        <v>135.1</v>
      </c>
      <c r="H13" s="523">
        <v>277.39999999999998</v>
      </c>
      <c r="J13" s="524"/>
      <c r="K13" s="524"/>
      <c r="L13" s="524"/>
      <c r="M13" s="524"/>
      <c r="N13" s="524"/>
      <c r="O13" s="524"/>
    </row>
    <row r="14" spans="1:19">
      <c r="A14">
        <v>2001</v>
      </c>
      <c r="B14" s="523">
        <v>744.5</v>
      </c>
      <c r="C14" s="523">
        <v>106.2</v>
      </c>
      <c r="D14" s="523">
        <v>314.89999999999998</v>
      </c>
      <c r="E14" s="523">
        <v>646.70000000000005</v>
      </c>
      <c r="F14" s="523">
        <v>222.3</v>
      </c>
      <c r="G14" s="523">
        <v>139.6</v>
      </c>
      <c r="H14" s="523">
        <v>285.5</v>
      </c>
      <c r="J14" s="524"/>
      <c r="K14" s="524"/>
      <c r="L14" s="524"/>
      <c r="M14" s="524"/>
      <c r="N14" s="524"/>
      <c r="O14" s="524"/>
    </row>
    <row r="15" spans="1:19">
      <c r="A15">
        <v>2002</v>
      </c>
      <c r="B15" s="523">
        <v>725.7</v>
      </c>
      <c r="C15" s="523">
        <v>109.2</v>
      </c>
      <c r="D15" s="523">
        <v>323.5</v>
      </c>
      <c r="E15" s="523">
        <v>662.9</v>
      </c>
      <c r="F15" s="523">
        <v>244.5</v>
      </c>
      <c r="G15" s="523">
        <v>146</v>
      </c>
      <c r="H15" s="523">
        <v>304.10000000000002</v>
      </c>
      <c r="J15" s="524"/>
      <c r="K15" s="524"/>
      <c r="L15" s="524"/>
      <c r="M15" s="524"/>
      <c r="N15" s="524"/>
      <c r="O15" s="524"/>
    </row>
    <row r="16" spans="1:19">
      <c r="A16">
        <v>2003</v>
      </c>
      <c r="B16" s="523">
        <v>728.7</v>
      </c>
      <c r="C16" s="523">
        <v>119.6</v>
      </c>
      <c r="D16" s="523">
        <v>326.8</v>
      </c>
      <c r="E16" s="523">
        <v>693.3</v>
      </c>
      <c r="F16" s="523">
        <v>257.39999999999998</v>
      </c>
      <c r="G16" s="523">
        <v>156.80000000000001</v>
      </c>
      <c r="H16" s="523">
        <v>323.2</v>
      </c>
      <c r="J16" s="524"/>
      <c r="K16" s="524"/>
      <c r="L16" s="524"/>
      <c r="M16" s="524"/>
      <c r="N16" s="524"/>
      <c r="O16" s="524"/>
      <c r="S16" s="76"/>
    </row>
    <row r="17" spans="1:15">
      <c r="A17">
        <v>2004</v>
      </c>
      <c r="B17" s="523">
        <v>716.9</v>
      </c>
      <c r="C17" s="523">
        <v>135</v>
      </c>
      <c r="D17" s="523">
        <v>338.1</v>
      </c>
      <c r="E17" s="523">
        <v>707.1</v>
      </c>
      <c r="F17" s="523">
        <v>285.7</v>
      </c>
      <c r="G17" s="523">
        <v>164.1</v>
      </c>
      <c r="H17" s="523">
        <v>344.4</v>
      </c>
      <c r="J17" s="524"/>
      <c r="K17" s="524"/>
      <c r="L17" s="524"/>
      <c r="M17" s="524"/>
      <c r="N17" s="524"/>
      <c r="O17" s="524"/>
    </row>
    <row r="18" spans="1:15">
      <c r="A18">
        <v>2005</v>
      </c>
      <c r="B18" s="523">
        <v>712.9</v>
      </c>
      <c r="C18" s="523">
        <v>139.4</v>
      </c>
      <c r="D18" s="523">
        <v>328.3</v>
      </c>
      <c r="E18" s="523">
        <v>721.5</v>
      </c>
      <c r="F18" s="523">
        <v>309.89999999999998</v>
      </c>
      <c r="G18" s="523">
        <v>171.1</v>
      </c>
      <c r="H18" s="523">
        <v>372</v>
      </c>
      <c r="J18" s="524"/>
      <c r="L18" s="524"/>
      <c r="M18" s="524"/>
      <c r="N18" s="524"/>
      <c r="O18" s="524"/>
    </row>
    <row r="19" spans="1:15">
      <c r="A19">
        <v>2006</v>
      </c>
      <c r="B19" s="523">
        <v>729.6</v>
      </c>
      <c r="C19" s="523">
        <v>151.80000000000001</v>
      </c>
      <c r="D19" s="523">
        <v>320.89999999999998</v>
      </c>
      <c r="E19" s="523">
        <v>740.1</v>
      </c>
      <c r="F19" s="523">
        <v>331.6</v>
      </c>
      <c r="G19" s="523">
        <v>185.1</v>
      </c>
      <c r="H19" s="523">
        <v>389.5</v>
      </c>
      <c r="J19" s="524"/>
      <c r="L19" s="524"/>
      <c r="M19" s="524"/>
      <c r="N19" s="524"/>
      <c r="O19" s="524"/>
    </row>
    <row r="20" spans="1:15">
      <c r="A20">
        <v>2007</v>
      </c>
      <c r="B20" s="523">
        <v>743.4</v>
      </c>
      <c r="C20" s="523">
        <v>157.19999999999999</v>
      </c>
      <c r="D20" s="523">
        <v>306.89999999999998</v>
      </c>
      <c r="E20" s="523">
        <v>748.8</v>
      </c>
      <c r="F20" s="523">
        <v>362.7</v>
      </c>
      <c r="G20" s="523">
        <v>195.7</v>
      </c>
      <c r="H20" s="523">
        <v>407</v>
      </c>
      <c r="J20" s="524"/>
    </row>
    <row r="21" spans="1:15">
      <c r="A21">
        <v>2008</v>
      </c>
      <c r="B21" s="523">
        <v>759.8</v>
      </c>
      <c r="C21" s="523">
        <v>157.9</v>
      </c>
      <c r="D21" s="523">
        <v>321</v>
      </c>
      <c r="E21" s="523">
        <v>768.6</v>
      </c>
      <c r="F21" s="523">
        <v>392.3</v>
      </c>
      <c r="G21" s="523">
        <v>203.8</v>
      </c>
      <c r="H21" s="523">
        <v>426.3</v>
      </c>
      <c r="J21" s="524"/>
    </row>
    <row r="22" spans="1:15">
      <c r="A22">
        <v>2009</v>
      </c>
      <c r="B22" s="523">
        <v>765.2</v>
      </c>
      <c r="C22" s="523">
        <v>152.30000000000001</v>
      </c>
      <c r="D22" s="523">
        <v>304.10000000000002</v>
      </c>
      <c r="E22" s="523">
        <v>663.2</v>
      </c>
      <c r="F22" s="523">
        <v>413.8</v>
      </c>
      <c r="G22" s="523">
        <v>192.1</v>
      </c>
      <c r="H22" s="523">
        <v>447.9</v>
      </c>
      <c r="J22" s="524"/>
      <c r="K22" t="str">
        <f>IF(Content!$E$1=1,L24,L25)</f>
        <v>* За виключенням газу, перетвореного на рідке паливо.</v>
      </c>
      <c r="L22" s="524"/>
      <c r="M22" s="524"/>
      <c r="N22" s="524"/>
      <c r="O22" s="524"/>
    </row>
    <row r="23" spans="1:15">
      <c r="A23">
        <v>2010</v>
      </c>
      <c r="B23" s="523">
        <v>775.9</v>
      </c>
      <c r="C23" s="523">
        <v>160.4</v>
      </c>
      <c r="D23" s="523">
        <v>310.7</v>
      </c>
      <c r="E23" s="523">
        <v>732.7</v>
      </c>
      <c r="F23" s="523">
        <v>474.7</v>
      </c>
      <c r="G23" s="523">
        <v>202.3</v>
      </c>
      <c r="H23" s="523">
        <v>494.3</v>
      </c>
      <c r="K23" t="str">
        <f>IF(Content!$E$1=1,K24,K25)</f>
        <v>Джерело: British Petroleum, Cedigaz, FGE MENAgas service.</v>
      </c>
      <c r="L23" s="524"/>
      <c r="M23" s="524"/>
      <c r="N23" s="524"/>
      <c r="O23" s="524"/>
    </row>
    <row r="24" spans="1:15">
      <c r="A24">
        <v>2011</v>
      </c>
      <c r="B24" s="523">
        <v>820.5</v>
      </c>
      <c r="C24" s="523">
        <v>164.1</v>
      </c>
      <c r="D24" s="523">
        <v>285.5</v>
      </c>
      <c r="E24" s="523">
        <v>766.2</v>
      </c>
      <c r="F24" s="523">
        <v>520</v>
      </c>
      <c r="G24" s="523">
        <v>201.7</v>
      </c>
      <c r="H24" s="523">
        <v>499.1</v>
      </c>
      <c r="K24" s="2" t="s">
        <v>920</v>
      </c>
      <c r="L24" s="2" t="s">
        <v>1621</v>
      </c>
      <c r="M24" s="524"/>
      <c r="N24" s="524"/>
      <c r="O24" s="524"/>
    </row>
    <row r="25" spans="1:15">
      <c r="A25">
        <v>2012</v>
      </c>
      <c r="B25" s="523">
        <v>850.3</v>
      </c>
      <c r="C25" s="523">
        <v>170.6</v>
      </c>
      <c r="D25" s="523">
        <v>288.10000000000002</v>
      </c>
      <c r="E25" s="523">
        <v>754.3</v>
      </c>
      <c r="F25" s="523">
        <v>545.5</v>
      </c>
      <c r="G25" s="523">
        <v>206.8</v>
      </c>
      <c r="H25" s="523">
        <v>508.4</v>
      </c>
      <c r="K25" s="2" t="s">
        <v>921</v>
      </c>
      <c r="L25" s="2" t="s">
        <v>1620</v>
      </c>
    </row>
    <row r="26" spans="1:15">
      <c r="A26">
        <v>2013</v>
      </c>
      <c r="B26" s="523">
        <v>860.1</v>
      </c>
      <c r="C26" s="523">
        <v>173.8</v>
      </c>
      <c r="D26" s="523">
        <v>280.60000000000002</v>
      </c>
      <c r="E26" s="523">
        <v>768.5</v>
      </c>
      <c r="F26" s="523">
        <v>562.9</v>
      </c>
      <c r="G26" s="523">
        <v>198.3</v>
      </c>
      <c r="H26" s="523">
        <v>518.9</v>
      </c>
    </row>
    <row r="27" spans="1:15">
      <c r="A27">
        <v>2014</v>
      </c>
      <c r="B27" s="523">
        <v>915</v>
      </c>
      <c r="C27" s="523">
        <v>176</v>
      </c>
      <c r="D27" s="523">
        <v>267.5</v>
      </c>
      <c r="E27" s="523">
        <v>751.4</v>
      </c>
      <c r="F27" s="523">
        <v>582.70000000000005</v>
      </c>
      <c r="G27" s="523">
        <v>198.6</v>
      </c>
      <c r="H27" s="523">
        <v>539.79999999999995</v>
      </c>
    </row>
    <row r="28" spans="1:15">
      <c r="A28">
        <v>2015</v>
      </c>
      <c r="B28" s="523">
        <v>949</v>
      </c>
      <c r="C28" s="523">
        <v>178</v>
      </c>
      <c r="D28" s="523">
        <v>261.7</v>
      </c>
      <c r="E28" s="523">
        <v>745</v>
      </c>
      <c r="F28" s="523">
        <v>600.29999999999995</v>
      </c>
      <c r="G28" s="523">
        <v>203.6</v>
      </c>
      <c r="H28" s="523">
        <v>564.1</v>
      </c>
    </row>
    <row r="29" spans="1:15">
      <c r="A29">
        <v>2016</v>
      </c>
      <c r="B29" s="523">
        <v>942.8</v>
      </c>
      <c r="C29" s="523">
        <v>176.7</v>
      </c>
      <c r="D29" s="523">
        <v>260.5</v>
      </c>
      <c r="E29" s="523">
        <v>747.2</v>
      </c>
      <c r="F29" s="523">
        <v>624.1</v>
      </c>
      <c r="G29" s="523">
        <v>208.8</v>
      </c>
      <c r="H29" s="523">
        <v>581.6</v>
      </c>
    </row>
    <row r="30" spans="1:15">
      <c r="A30">
        <v>2017</v>
      </c>
      <c r="B30" s="523">
        <v>961.6</v>
      </c>
      <c r="C30" s="523">
        <v>180.3</v>
      </c>
      <c r="D30" s="523">
        <v>263.2</v>
      </c>
      <c r="E30" s="523">
        <v>789.1</v>
      </c>
      <c r="F30" s="523">
        <v>650.4</v>
      </c>
      <c r="G30" s="523">
        <v>225.7</v>
      </c>
      <c r="H30" s="523">
        <v>607.5</v>
      </c>
    </row>
    <row r="31" spans="1:15">
      <c r="A31">
        <v>2018</v>
      </c>
      <c r="B31" s="523">
        <v>1053.9000000000001</v>
      </c>
      <c r="C31" s="523">
        <v>176.7</v>
      </c>
      <c r="D31" s="523">
        <v>250.7</v>
      </c>
      <c r="E31" s="523">
        <v>831.1</v>
      </c>
      <c r="F31" s="523">
        <v>687.3</v>
      </c>
      <c r="G31" s="523">
        <v>236.6</v>
      </c>
      <c r="H31" s="523">
        <v>631.70000000000005</v>
      </c>
    </row>
    <row r="32" spans="1:15">
      <c r="A32">
        <v>2020</v>
      </c>
      <c r="B32" s="523">
        <v>1102.9000000000001</v>
      </c>
      <c r="C32" s="523">
        <v>182.3</v>
      </c>
      <c r="D32" s="523">
        <v>244.9</v>
      </c>
      <c r="E32" s="523">
        <v>826.6</v>
      </c>
      <c r="F32" s="523">
        <v>670.4</v>
      </c>
      <c r="G32" s="523">
        <v>257.10000000000002</v>
      </c>
      <c r="H32" s="523">
        <v>659.5</v>
      </c>
    </row>
    <row r="33" spans="1:8">
      <c r="A33">
        <v>2030</v>
      </c>
      <c r="B33" s="523">
        <v>1326.2</v>
      </c>
      <c r="C33" s="523">
        <v>229.3</v>
      </c>
      <c r="D33" s="523">
        <v>196</v>
      </c>
      <c r="E33" s="523">
        <v>954.1</v>
      </c>
      <c r="F33" s="523">
        <v>884.9</v>
      </c>
      <c r="G33" s="523">
        <v>332.3</v>
      </c>
      <c r="H33" s="523">
        <v>778.2</v>
      </c>
    </row>
    <row r="34" spans="1:8">
      <c r="A34">
        <v>2040</v>
      </c>
      <c r="B34" s="523">
        <v>1453.4</v>
      </c>
      <c r="C34" s="523">
        <v>264.8</v>
      </c>
      <c r="D34" s="523">
        <v>159.30000000000001</v>
      </c>
      <c r="E34" s="523">
        <v>1064.8</v>
      </c>
      <c r="F34" s="523">
        <v>1056</v>
      </c>
      <c r="G34" s="523">
        <v>470.1</v>
      </c>
      <c r="H34" s="523">
        <v>901.9</v>
      </c>
    </row>
    <row r="35" spans="1:8">
      <c r="B35" s="523"/>
      <c r="C35" s="523"/>
      <c r="D35" s="523"/>
      <c r="E35" s="523"/>
      <c r="F35" s="523"/>
      <c r="G35" s="523"/>
      <c r="H35" s="523"/>
    </row>
    <row r="37" spans="1:8">
      <c r="A37" s="74"/>
      <c r="B37" s="74"/>
      <c r="C37" s="74"/>
      <c r="D37" s="74"/>
      <c r="E37" s="74"/>
      <c r="F37" s="74"/>
      <c r="G37" s="74"/>
      <c r="H37" s="75"/>
    </row>
    <row r="38" spans="1:8">
      <c r="A38" s="74"/>
      <c r="B38" s="74"/>
      <c r="C38" s="74"/>
      <c r="D38" s="74"/>
      <c r="E38" s="74"/>
      <c r="F38" s="74"/>
      <c r="G38" s="74"/>
      <c r="H38" s="75"/>
    </row>
    <row r="39" spans="1:8">
      <c r="A39" s="74"/>
      <c r="B39" s="74"/>
      <c r="C39" s="74"/>
      <c r="D39" s="74"/>
      <c r="E39" s="74"/>
      <c r="F39" s="74"/>
      <c r="G39" s="74"/>
      <c r="H39" s="75"/>
    </row>
    <row r="40" spans="1:8">
      <c r="A40" s="74"/>
      <c r="B40" s="74"/>
      <c r="C40" s="74"/>
      <c r="D40" s="74"/>
      <c r="E40" s="74"/>
      <c r="F40" s="74"/>
      <c r="G40" s="74"/>
      <c r="H40" s="75"/>
    </row>
    <row r="41" spans="1:8">
      <c r="A41" s="74"/>
      <c r="B41" s="74"/>
      <c r="C41" s="74"/>
      <c r="D41" s="74"/>
      <c r="E41" s="74"/>
      <c r="F41" s="74"/>
      <c r="G41" s="74"/>
      <c r="H41" s="75"/>
    </row>
    <row r="42" spans="1:8">
      <c r="A42" s="74"/>
      <c r="B42" s="74"/>
      <c r="C42" s="74"/>
      <c r="D42" s="74"/>
      <c r="E42" s="74"/>
      <c r="F42" s="74"/>
      <c r="G42" s="74"/>
      <c r="H42" s="75"/>
    </row>
    <row r="43" spans="1:8">
      <c r="A43" s="74"/>
      <c r="B43" s="74"/>
      <c r="C43" s="74"/>
      <c r="D43" s="74"/>
      <c r="E43" s="74"/>
      <c r="F43" s="74"/>
      <c r="G43" s="74"/>
      <c r="H43" s="75"/>
    </row>
    <row r="44" spans="1:8">
      <c r="A44" s="74"/>
      <c r="B44" s="74"/>
      <c r="C44" s="74"/>
      <c r="D44" s="74"/>
      <c r="E44" s="74"/>
      <c r="F44" s="74"/>
      <c r="G44" s="74"/>
      <c r="H44" s="75"/>
    </row>
    <row r="45" spans="1:8">
      <c r="A45" s="74"/>
      <c r="B45" s="74"/>
      <c r="C45" s="74"/>
      <c r="D45" s="74"/>
      <c r="E45" s="74"/>
      <c r="F45" s="74"/>
      <c r="G45" s="74"/>
      <c r="H45" s="75"/>
    </row>
    <row r="46" spans="1:8">
      <c r="A46" s="74"/>
      <c r="B46" s="74"/>
      <c r="C46" s="74"/>
      <c r="D46" s="74"/>
      <c r="E46" s="74"/>
      <c r="F46" s="74"/>
      <c r="G46" s="74"/>
      <c r="H46" s="75"/>
    </row>
    <row r="47" spans="1:8">
      <c r="A47" s="74"/>
      <c r="B47" s="74"/>
      <c r="C47" s="74"/>
      <c r="D47" s="74"/>
      <c r="E47" s="74"/>
      <c r="F47" s="74"/>
      <c r="G47" s="74"/>
      <c r="H47" s="75"/>
    </row>
    <row r="48" spans="1:8">
      <c r="A48" s="74"/>
      <c r="B48" s="74"/>
      <c r="C48" s="74"/>
      <c r="D48" s="74"/>
      <c r="E48" s="74"/>
      <c r="F48" s="74"/>
      <c r="G48" s="74"/>
      <c r="H48" s="75"/>
    </row>
    <row r="49" spans="1:8">
      <c r="A49" s="74"/>
      <c r="B49" s="74"/>
      <c r="C49" s="74"/>
      <c r="D49" s="74"/>
      <c r="E49" s="74"/>
      <c r="F49" s="74"/>
      <c r="G49" s="74"/>
      <c r="H49" s="75"/>
    </row>
    <row r="50" spans="1:8">
      <c r="A50" s="74"/>
      <c r="B50" s="74"/>
      <c r="C50" s="74"/>
      <c r="D50" s="74"/>
      <c r="E50" s="74"/>
      <c r="F50" s="74"/>
      <c r="G50" s="74"/>
      <c r="H50" s="75"/>
    </row>
    <row r="51" spans="1:8">
      <c r="A51" s="74"/>
      <c r="B51" s="74"/>
      <c r="C51" s="74"/>
      <c r="D51" s="74"/>
      <c r="E51" s="74"/>
      <c r="F51" s="74"/>
      <c r="G51" s="74"/>
      <c r="H51" s="75"/>
    </row>
    <row r="52" spans="1:8">
      <c r="A52" s="74"/>
      <c r="B52" s="74"/>
      <c r="C52" s="74"/>
      <c r="D52" s="74"/>
      <c r="E52" s="74"/>
      <c r="F52" s="74"/>
      <c r="G52" s="74"/>
      <c r="H52" s="75"/>
    </row>
    <row r="53" spans="1:8">
      <c r="A53" s="74"/>
      <c r="B53" s="74"/>
      <c r="C53" s="74"/>
      <c r="D53" s="74"/>
      <c r="E53" s="74"/>
      <c r="F53" s="74"/>
      <c r="G53" s="74"/>
      <c r="H53" s="75"/>
    </row>
    <row r="54" spans="1:8">
      <c r="A54" s="74"/>
      <c r="B54" s="74"/>
      <c r="C54" s="74"/>
      <c r="D54" s="74"/>
      <c r="E54" s="74"/>
      <c r="F54" s="74"/>
      <c r="G54" s="74"/>
      <c r="H54" s="75"/>
    </row>
    <row r="55" spans="1:8">
      <c r="A55" s="74"/>
      <c r="B55" s="74"/>
      <c r="C55" s="74"/>
      <c r="D55" s="74"/>
      <c r="E55" s="74"/>
      <c r="F55" s="74"/>
      <c r="G55" s="74"/>
      <c r="H55" s="75"/>
    </row>
    <row r="56" spans="1:8">
      <c r="A56" s="74"/>
      <c r="B56" s="74"/>
      <c r="C56" s="74"/>
      <c r="D56" s="74"/>
      <c r="E56" s="74"/>
      <c r="F56" s="74"/>
      <c r="G56" s="74"/>
      <c r="H56" s="75"/>
    </row>
    <row r="57" spans="1:8">
      <c r="A57" s="74"/>
      <c r="B57" s="74"/>
      <c r="C57" s="74"/>
      <c r="D57" s="74"/>
      <c r="E57" s="74"/>
      <c r="F57" s="74"/>
      <c r="G57" s="74"/>
      <c r="H57" s="75"/>
    </row>
    <row r="58" spans="1:8">
      <c r="A58" s="74"/>
      <c r="B58" s="74"/>
      <c r="C58" s="74"/>
      <c r="D58" s="74"/>
      <c r="E58" s="74"/>
      <c r="F58" s="74"/>
      <c r="G58" s="74"/>
      <c r="H58" s="75"/>
    </row>
    <row r="59" spans="1:8">
      <c r="A59" s="74"/>
      <c r="B59" s="74"/>
      <c r="C59" s="74"/>
      <c r="D59" s="74"/>
      <c r="E59" s="74"/>
      <c r="F59" s="74"/>
      <c r="G59" s="74"/>
      <c r="H59" s="75"/>
    </row>
    <row r="60" spans="1:8">
      <c r="A60" s="74"/>
      <c r="B60" s="74"/>
      <c r="C60" s="74"/>
      <c r="D60" s="74"/>
      <c r="E60" s="74"/>
      <c r="F60" s="74"/>
      <c r="G60" s="74"/>
      <c r="H60" s="75"/>
    </row>
    <row r="61" spans="1:8">
      <c r="A61" s="74"/>
      <c r="B61" s="74"/>
      <c r="C61" s="74"/>
      <c r="D61" s="74"/>
      <c r="E61" s="74"/>
      <c r="F61" s="74"/>
      <c r="G61" s="74"/>
      <c r="H61" s="75"/>
    </row>
    <row r="62" spans="1:8">
      <c r="A62" s="74"/>
      <c r="B62" s="74"/>
      <c r="C62" s="74"/>
      <c r="D62" s="74"/>
      <c r="E62" s="74"/>
      <c r="F62" s="74"/>
      <c r="G62" s="74"/>
      <c r="H62" s="75"/>
    </row>
    <row r="63" spans="1:8">
      <c r="A63" s="74"/>
      <c r="B63" s="74"/>
      <c r="C63" s="74"/>
      <c r="D63" s="74"/>
      <c r="E63" s="74"/>
      <c r="F63" s="74"/>
      <c r="G63" s="74"/>
      <c r="H63" s="75"/>
    </row>
    <row r="64" spans="1:8">
      <c r="A64" s="74"/>
      <c r="B64" s="74"/>
      <c r="C64" s="74"/>
      <c r="D64" s="74"/>
      <c r="E64" s="74"/>
      <c r="F64" s="74"/>
      <c r="G64" s="74"/>
      <c r="H64" s="75"/>
    </row>
    <row r="65" spans="1:8">
      <c r="A65" s="74"/>
      <c r="B65" s="74"/>
      <c r="C65" s="74"/>
      <c r="D65" s="74"/>
      <c r="E65" s="74"/>
      <c r="F65" s="74"/>
      <c r="G65" s="74"/>
      <c r="H65" s="75"/>
    </row>
    <row r="66" spans="1:8">
      <c r="A66" s="74"/>
      <c r="B66" s="74"/>
      <c r="C66" s="74"/>
      <c r="D66" s="74"/>
      <c r="E66" s="74"/>
      <c r="F66" s="74"/>
      <c r="G66" s="74"/>
      <c r="H66" s="75"/>
    </row>
    <row r="67" spans="1:8">
      <c r="A67" s="74"/>
      <c r="B67" s="74"/>
      <c r="C67" s="74"/>
      <c r="D67" s="74"/>
      <c r="E67" s="74"/>
      <c r="F67" s="74"/>
      <c r="G67" s="74"/>
      <c r="H67" s="75"/>
    </row>
    <row r="68" spans="1:8">
      <c r="A68" s="74"/>
      <c r="B68" s="74"/>
      <c r="C68" s="74"/>
      <c r="D68" s="74"/>
      <c r="E68" s="74"/>
      <c r="F68" s="74"/>
      <c r="G68" s="74"/>
      <c r="H68" s="75"/>
    </row>
    <row r="69" spans="1:8">
      <c r="A69" s="74"/>
      <c r="B69" s="74"/>
      <c r="C69" s="74"/>
      <c r="D69" s="74"/>
      <c r="E69" s="74"/>
      <c r="F69" s="74"/>
      <c r="G69" s="74"/>
      <c r="H69" s="75"/>
    </row>
    <row r="70" spans="1:8">
      <c r="A70" s="74"/>
      <c r="B70" s="74"/>
      <c r="C70" s="74"/>
      <c r="D70" s="74"/>
      <c r="E70" s="74"/>
      <c r="F70" s="74"/>
      <c r="G70" s="74"/>
      <c r="H70" s="75"/>
    </row>
    <row r="71" spans="1:8">
      <c r="A71" s="74"/>
      <c r="B71" s="74"/>
      <c r="C71" s="74"/>
      <c r="D71" s="74"/>
      <c r="E71" s="74"/>
      <c r="F71" s="74"/>
      <c r="G71" s="74"/>
      <c r="H71" s="75"/>
    </row>
    <row r="72" spans="1:8">
      <c r="A72" s="74"/>
      <c r="B72" s="74"/>
      <c r="C72" s="74"/>
      <c r="D72" s="74"/>
      <c r="E72" s="74"/>
      <c r="F72" s="74"/>
      <c r="G72" s="74"/>
      <c r="H72" s="75"/>
    </row>
    <row r="73" spans="1:8">
      <c r="A73" s="74"/>
      <c r="B73" s="74"/>
      <c r="C73" s="74"/>
      <c r="D73" s="74"/>
      <c r="E73" s="74"/>
      <c r="F73" s="74"/>
      <c r="G73" s="74"/>
      <c r="H73" s="75"/>
    </row>
    <row r="74" spans="1:8">
      <c r="A74" s="74"/>
      <c r="B74" s="74"/>
      <c r="C74" s="74"/>
      <c r="D74" s="74"/>
      <c r="E74" s="74"/>
      <c r="F74" s="74"/>
      <c r="G74" s="74"/>
      <c r="H74" s="75"/>
    </row>
    <row r="75" spans="1:8">
      <c r="A75" s="74"/>
      <c r="B75" s="74"/>
      <c r="C75" s="74"/>
      <c r="D75" s="74"/>
      <c r="E75" s="74"/>
      <c r="F75" s="74"/>
      <c r="G75" s="74"/>
      <c r="H75" s="75"/>
    </row>
    <row r="76" spans="1:8">
      <c r="A76" s="74"/>
      <c r="B76" s="74"/>
      <c r="C76" s="74"/>
      <c r="D76" s="74"/>
      <c r="E76" s="74"/>
      <c r="F76" s="74"/>
      <c r="G76" s="74"/>
      <c r="H76" s="75"/>
    </row>
    <row r="77" spans="1:8">
      <c r="A77" s="74"/>
      <c r="B77" s="74"/>
      <c r="C77" s="74"/>
      <c r="D77" s="74"/>
      <c r="E77" s="74"/>
      <c r="F77" s="74"/>
      <c r="G77" s="74"/>
      <c r="H77" s="75"/>
    </row>
    <row r="78" spans="1:8">
      <c r="A78" s="74"/>
      <c r="B78" s="74"/>
      <c r="C78" s="74"/>
      <c r="D78" s="74"/>
      <c r="E78" s="74"/>
      <c r="F78" s="74"/>
      <c r="G78" s="74"/>
      <c r="H78" s="75"/>
    </row>
    <row r="79" spans="1:8">
      <c r="A79" s="74"/>
      <c r="B79" s="74"/>
      <c r="C79" s="74"/>
      <c r="D79" s="74"/>
      <c r="E79" s="74"/>
      <c r="F79" s="74"/>
      <c r="G79" s="74"/>
      <c r="H79" s="75"/>
    </row>
    <row r="80" spans="1:8">
      <c r="A80" s="74"/>
      <c r="B80" s="74"/>
      <c r="C80" s="74"/>
      <c r="D80" s="74"/>
      <c r="E80" s="74"/>
      <c r="F80" s="74"/>
      <c r="G80" s="74"/>
      <c r="H80" s="75"/>
    </row>
    <row r="81" spans="1:8">
      <c r="A81" s="74"/>
      <c r="B81" s="74"/>
      <c r="C81" s="74"/>
      <c r="D81" s="74"/>
      <c r="E81" s="74"/>
      <c r="F81" s="74"/>
      <c r="G81" s="74"/>
      <c r="H81" s="75"/>
    </row>
    <row r="82" spans="1:8">
      <c r="A82" s="74"/>
      <c r="B82" s="74"/>
      <c r="C82" s="74"/>
      <c r="D82" s="74"/>
      <c r="E82" s="74"/>
      <c r="F82" s="74"/>
      <c r="G82" s="74"/>
      <c r="H82" s="75"/>
    </row>
    <row r="83" spans="1:8">
      <c r="A83" s="74"/>
      <c r="B83" s="74"/>
      <c r="C83" s="74"/>
      <c r="D83" s="74"/>
      <c r="E83" s="74"/>
      <c r="F83" s="74"/>
      <c r="G83" s="74"/>
      <c r="H83" s="75"/>
    </row>
    <row r="84" spans="1:8">
      <c r="A84" s="74"/>
      <c r="B84" s="74"/>
      <c r="C84" s="74"/>
      <c r="D84" s="74"/>
      <c r="E84" s="74"/>
      <c r="F84" s="74"/>
      <c r="G84" s="74"/>
      <c r="H84" s="75"/>
    </row>
    <row r="85" spans="1:8">
      <c r="A85" s="74"/>
      <c r="B85" s="74"/>
      <c r="C85" s="74"/>
      <c r="D85" s="74"/>
      <c r="E85" s="74"/>
      <c r="F85" s="74"/>
      <c r="G85" s="74"/>
      <c r="H85" s="75"/>
    </row>
    <row r="86" spans="1:8">
      <c r="A86" s="74"/>
      <c r="B86" s="74"/>
      <c r="C86" s="74"/>
      <c r="D86" s="74"/>
      <c r="E86" s="74"/>
      <c r="F86" s="74"/>
      <c r="G86" s="74"/>
      <c r="H86" s="75"/>
    </row>
    <row r="87" spans="1:8">
      <c r="A87" s="74"/>
      <c r="B87" s="74"/>
      <c r="C87" s="74"/>
      <c r="D87" s="74"/>
      <c r="E87" s="74"/>
      <c r="F87" s="74"/>
      <c r="G87" s="74"/>
      <c r="H87" s="75"/>
    </row>
    <row r="88" spans="1:8">
      <c r="A88" s="74"/>
      <c r="B88" s="74"/>
      <c r="C88" s="74"/>
      <c r="D88" s="74"/>
      <c r="E88" s="74"/>
      <c r="F88" s="74"/>
      <c r="G88" s="74"/>
      <c r="H88" s="75"/>
    </row>
    <row r="89" spans="1:8">
      <c r="A89" s="74"/>
      <c r="B89" s="74"/>
      <c r="C89" s="74"/>
      <c r="D89" s="74"/>
      <c r="E89" s="74"/>
      <c r="F89" s="74"/>
      <c r="G89" s="74"/>
      <c r="H89" s="75"/>
    </row>
    <row r="90" spans="1:8">
      <c r="A90" s="74"/>
      <c r="B90" s="74"/>
      <c r="C90" s="74"/>
      <c r="D90" s="74"/>
      <c r="E90" s="74"/>
      <c r="F90" s="74"/>
      <c r="G90" s="74"/>
      <c r="H90" s="75"/>
    </row>
    <row r="91" spans="1:8">
      <c r="A91" s="74"/>
      <c r="B91" s="74"/>
      <c r="C91" s="74"/>
      <c r="D91" s="74"/>
      <c r="E91" s="74"/>
      <c r="F91" s="74"/>
      <c r="G91" s="74"/>
      <c r="H91" s="75"/>
    </row>
    <row r="92" spans="1:8">
      <c r="A92" s="74"/>
      <c r="B92" s="74"/>
      <c r="C92" s="74"/>
      <c r="D92" s="74"/>
      <c r="E92" s="74"/>
      <c r="F92" s="74"/>
      <c r="G92" s="74"/>
      <c r="H92" s="75"/>
    </row>
    <row r="93" spans="1:8">
      <c r="A93" s="74"/>
      <c r="B93" s="74"/>
      <c r="C93" s="74"/>
      <c r="D93" s="74"/>
      <c r="E93" s="74"/>
      <c r="F93" s="74"/>
      <c r="G93" s="74"/>
      <c r="H93" s="75"/>
    </row>
    <row r="94" spans="1:8">
      <c r="A94" s="74"/>
      <c r="B94" s="74"/>
      <c r="C94" s="74"/>
      <c r="D94" s="74"/>
      <c r="E94" s="74"/>
      <c r="F94" s="74"/>
      <c r="G94" s="74"/>
      <c r="H94" s="75"/>
    </row>
    <row r="95" spans="1:8">
      <c r="A95" s="74"/>
      <c r="B95" s="74"/>
      <c r="C95" s="74"/>
      <c r="D95" s="74"/>
      <c r="E95" s="74"/>
      <c r="F95" s="74"/>
      <c r="G95" s="74"/>
      <c r="H95" s="75"/>
    </row>
    <row r="96" spans="1:8">
      <c r="A96" s="74"/>
      <c r="B96" s="74"/>
      <c r="C96" s="74"/>
      <c r="D96" s="74"/>
      <c r="E96" s="74"/>
      <c r="F96" s="74"/>
      <c r="G96" s="74"/>
      <c r="H96" s="75"/>
    </row>
    <row r="97" spans="1:8">
      <c r="A97" s="74"/>
      <c r="B97" s="74"/>
      <c r="C97" s="74"/>
      <c r="D97" s="74"/>
      <c r="E97" s="74"/>
      <c r="F97" s="74"/>
      <c r="G97" s="74"/>
      <c r="H97" s="75"/>
    </row>
    <row r="98" spans="1:8">
      <c r="A98" s="74"/>
      <c r="B98" s="74"/>
      <c r="C98" s="74"/>
      <c r="D98" s="74"/>
      <c r="E98" s="74"/>
      <c r="F98" s="74"/>
      <c r="G98" s="74"/>
      <c r="H98" s="75"/>
    </row>
    <row r="99" spans="1:8">
      <c r="A99" s="74"/>
      <c r="B99" s="74"/>
      <c r="C99" s="74"/>
      <c r="D99" s="74"/>
      <c r="E99" s="74"/>
      <c r="F99" s="74"/>
      <c r="G99" s="74"/>
      <c r="H99" s="75"/>
    </row>
    <row r="100" spans="1:8">
      <c r="A100" s="74"/>
      <c r="B100" s="74"/>
      <c r="C100" s="74"/>
      <c r="D100" s="74"/>
      <c r="E100" s="74"/>
      <c r="F100" s="74"/>
      <c r="G100" s="74"/>
      <c r="H100" s="75"/>
    </row>
    <row r="101" spans="1:8">
      <c r="A101" s="74"/>
      <c r="B101" s="74"/>
      <c r="C101" s="74"/>
      <c r="D101" s="74"/>
      <c r="E101" s="74"/>
      <c r="F101" s="74"/>
      <c r="G101" s="74"/>
      <c r="H101" s="75"/>
    </row>
    <row r="102" spans="1:8">
      <c r="A102" s="74"/>
      <c r="B102" s="74"/>
      <c r="C102" s="74"/>
      <c r="D102" s="74"/>
      <c r="E102" s="74"/>
      <c r="F102" s="74"/>
      <c r="G102" s="74"/>
      <c r="H102" s="75"/>
    </row>
    <row r="103" spans="1:8">
      <c r="A103" s="74"/>
      <c r="B103" s="74"/>
      <c r="C103" s="74"/>
      <c r="D103" s="74"/>
      <c r="E103" s="74"/>
      <c r="F103" s="74"/>
      <c r="G103" s="74"/>
      <c r="H103" s="75"/>
    </row>
    <row r="104" spans="1:8">
      <c r="A104" s="74"/>
      <c r="B104" s="74"/>
      <c r="C104" s="74"/>
      <c r="D104" s="74"/>
      <c r="E104" s="74"/>
      <c r="F104" s="74"/>
      <c r="G104" s="74"/>
      <c r="H104" s="75"/>
    </row>
    <row r="105" spans="1:8">
      <c r="A105" s="74"/>
      <c r="B105" s="74"/>
      <c r="C105" s="74"/>
      <c r="D105" s="74"/>
      <c r="E105" s="74"/>
      <c r="F105" s="74"/>
      <c r="G105" s="74"/>
      <c r="H105" s="75"/>
    </row>
    <row r="106" spans="1:8">
      <c r="A106" s="74"/>
      <c r="B106" s="74"/>
      <c r="C106" s="74"/>
      <c r="D106" s="74"/>
      <c r="E106" s="74"/>
      <c r="F106" s="74"/>
      <c r="G106" s="74"/>
      <c r="H106" s="75"/>
    </row>
    <row r="107" spans="1:8">
      <c r="A107" s="74"/>
      <c r="B107" s="74"/>
      <c r="C107" s="74"/>
      <c r="D107" s="74"/>
      <c r="E107" s="74"/>
      <c r="F107" s="74"/>
      <c r="G107" s="74"/>
      <c r="H107" s="75"/>
    </row>
    <row r="108" spans="1:8">
      <c r="A108" s="74"/>
      <c r="B108" s="74"/>
      <c r="C108" s="74"/>
      <c r="D108" s="74"/>
      <c r="E108" s="74"/>
      <c r="F108" s="74"/>
      <c r="G108" s="74"/>
      <c r="H108" s="75"/>
    </row>
    <row r="109" spans="1:8">
      <c r="A109" s="74"/>
      <c r="B109" s="74"/>
      <c r="C109" s="74"/>
      <c r="D109" s="74"/>
      <c r="E109" s="74"/>
      <c r="F109" s="74"/>
      <c r="G109" s="74"/>
      <c r="H109" s="75"/>
    </row>
    <row r="110" spans="1:8">
      <c r="A110" s="74"/>
      <c r="B110" s="74"/>
      <c r="C110" s="74"/>
      <c r="D110" s="74"/>
      <c r="E110" s="74"/>
      <c r="F110" s="74"/>
      <c r="G110" s="74"/>
      <c r="H110" s="75"/>
    </row>
    <row r="111" spans="1:8">
      <c r="A111" s="74"/>
      <c r="B111" s="74"/>
      <c r="C111" s="74"/>
      <c r="D111" s="74"/>
      <c r="E111" s="74"/>
      <c r="F111" s="74"/>
      <c r="G111" s="74"/>
      <c r="H111" s="75"/>
    </row>
    <row r="112" spans="1:8">
      <c r="A112" s="74"/>
      <c r="B112" s="74"/>
      <c r="C112" s="74"/>
      <c r="D112" s="74"/>
      <c r="E112" s="74"/>
      <c r="F112" s="74"/>
      <c r="G112" s="74"/>
      <c r="H112" s="75"/>
    </row>
    <row r="113" spans="1:8">
      <c r="A113" s="74"/>
      <c r="B113" s="74"/>
      <c r="C113" s="74"/>
      <c r="D113" s="74"/>
      <c r="E113" s="74"/>
      <c r="F113" s="74"/>
      <c r="G113" s="74"/>
      <c r="H113" s="75"/>
    </row>
    <row r="114" spans="1:8">
      <c r="A114" s="74"/>
      <c r="B114" s="74"/>
      <c r="C114" s="74"/>
      <c r="D114" s="74"/>
      <c r="E114" s="74"/>
      <c r="F114" s="74"/>
      <c r="G114" s="74"/>
      <c r="H114" s="75"/>
    </row>
    <row r="115" spans="1:8">
      <c r="A115" s="74"/>
      <c r="B115" s="74"/>
      <c r="C115" s="74"/>
      <c r="D115" s="74"/>
      <c r="E115" s="74"/>
      <c r="F115" s="74"/>
      <c r="G115" s="74"/>
      <c r="H115" s="75"/>
    </row>
    <row r="116" spans="1:8">
      <c r="A116" s="74"/>
      <c r="B116" s="74"/>
      <c r="C116" s="74"/>
      <c r="D116" s="74"/>
      <c r="E116" s="74"/>
      <c r="F116" s="74"/>
      <c r="G116" s="74"/>
      <c r="H116" s="75"/>
    </row>
    <row r="117" spans="1:8">
      <c r="A117" s="74"/>
      <c r="B117" s="74"/>
      <c r="C117" s="74"/>
      <c r="D117" s="74"/>
      <c r="E117" s="74"/>
      <c r="F117" s="74"/>
      <c r="G117" s="74"/>
      <c r="H117" s="75"/>
    </row>
    <row r="118" spans="1:8">
      <c r="A118" s="74"/>
      <c r="B118" s="74"/>
      <c r="C118" s="74"/>
      <c r="D118" s="74"/>
      <c r="E118" s="74"/>
      <c r="F118" s="74"/>
      <c r="G118" s="74"/>
      <c r="H118" s="75"/>
    </row>
    <row r="119" spans="1:8">
      <c r="A119" s="74"/>
      <c r="B119" s="74"/>
      <c r="C119" s="74"/>
      <c r="D119" s="74"/>
      <c r="E119" s="74"/>
      <c r="F119" s="74"/>
      <c r="G119" s="74"/>
      <c r="H119" s="75"/>
    </row>
    <row r="120" spans="1:8">
      <c r="A120" s="74"/>
      <c r="B120" s="74"/>
      <c r="C120" s="74"/>
      <c r="D120" s="74"/>
      <c r="E120" s="74"/>
      <c r="F120" s="74"/>
      <c r="G120" s="74"/>
      <c r="H120" s="75"/>
    </row>
    <row r="121" spans="1:8">
      <c r="A121" s="74"/>
      <c r="B121" s="74"/>
      <c r="C121" s="74"/>
      <c r="D121" s="74"/>
      <c r="E121" s="74"/>
      <c r="F121" s="74"/>
      <c r="G121" s="74"/>
      <c r="H121" s="75"/>
    </row>
    <row r="122" spans="1:8">
      <c r="A122" s="74"/>
      <c r="B122" s="74"/>
      <c r="C122" s="74"/>
      <c r="D122" s="74"/>
      <c r="E122" s="74"/>
      <c r="F122" s="74"/>
      <c r="G122" s="74"/>
      <c r="H122" s="75"/>
    </row>
    <row r="123" spans="1:8">
      <c r="A123" s="74"/>
      <c r="B123" s="74"/>
      <c r="C123" s="74"/>
      <c r="D123" s="74"/>
      <c r="E123" s="74"/>
      <c r="F123" s="74"/>
      <c r="G123" s="74"/>
      <c r="H123" s="75"/>
    </row>
    <row r="124" spans="1:8">
      <c r="A124" s="74"/>
      <c r="B124" s="74"/>
      <c r="C124" s="74"/>
      <c r="D124" s="74"/>
      <c r="E124" s="74"/>
      <c r="F124" s="74"/>
      <c r="G124" s="74"/>
      <c r="H124" s="75"/>
    </row>
    <row r="125" spans="1:8">
      <c r="A125" s="74"/>
      <c r="B125" s="74"/>
      <c r="C125" s="74"/>
      <c r="D125" s="74"/>
      <c r="E125" s="74"/>
      <c r="F125" s="74"/>
      <c r="G125" s="74"/>
      <c r="H125" s="75"/>
    </row>
    <row r="126" spans="1:8">
      <c r="A126" s="74"/>
      <c r="B126" s="74"/>
      <c r="C126" s="74"/>
      <c r="D126" s="74"/>
      <c r="E126" s="74"/>
      <c r="F126" s="74"/>
      <c r="G126" s="74"/>
      <c r="H126" s="75"/>
    </row>
    <row r="127" spans="1:8">
      <c r="A127" s="74"/>
      <c r="B127" s="74"/>
      <c r="C127" s="74"/>
      <c r="D127" s="74"/>
      <c r="E127" s="74"/>
      <c r="F127" s="74"/>
      <c r="G127" s="74"/>
      <c r="H127" s="75"/>
    </row>
    <row r="128" spans="1:8">
      <c r="A128" s="74"/>
      <c r="B128" s="74"/>
      <c r="C128" s="74"/>
      <c r="D128" s="74"/>
      <c r="E128" s="74"/>
      <c r="F128" s="74"/>
      <c r="G128" s="74"/>
      <c r="H128" s="75"/>
    </row>
    <row r="129" spans="1:8">
      <c r="A129" s="74"/>
      <c r="B129" s="74"/>
      <c r="C129" s="74"/>
      <c r="D129" s="74"/>
      <c r="E129" s="74"/>
      <c r="F129" s="74"/>
      <c r="G129" s="74"/>
      <c r="H129" s="75"/>
    </row>
    <row r="130" spans="1:8">
      <c r="A130" s="74"/>
      <c r="B130" s="74"/>
      <c r="C130" s="74"/>
      <c r="D130" s="74"/>
      <c r="E130" s="74"/>
      <c r="F130" s="74"/>
      <c r="G130" s="74"/>
      <c r="H130" s="75"/>
    </row>
    <row r="131" spans="1:8">
      <c r="A131" s="74"/>
      <c r="B131" s="74"/>
      <c r="C131" s="74"/>
      <c r="D131" s="74"/>
      <c r="E131" s="74"/>
      <c r="F131" s="74"/>
      <c r="G131" s="74"/>
      <c r="H131" s="75"/>
    </row>
    <row r="132" spans="1:8">
      <c r="A132" s="74"/>
      <c r="B132" s="74"/>
      <c r="C132" s="74"/>
      <c r="D132" s="74"/>
      <c r="E132" s="74"/>
      <c r="F132" s="74"/>
      <c r="G132" s="74"/>
      <c r="H132" s="75"/>
    </row>
    <row r="133" spans="1:8">
      <c r="A133" s="74"/>
      <c r="B133" s="74"/>
      <c r="C133" s="74"/>
      <c r="D133" s="74"/>
      <c r="E133" s="74"/>
      <c r="F133" s="74"/>
      <c r="G133" s="74"/>
      <c r="H133" s="75"/>
    </row>
    <row r="134" spans="1:8">
      <c r="A134" s="74"/>
      <c r="B134" s="74"/>
      <c r="C134" s="74"/>
      <c r="D134" s="74"/>
      <c r="E134" s="74"/>
      <c r="F134" s="74"/>
      <c r="G134" s="74"/>
      <c r="H134" s="75"/>
    </row>
    <row r="135" spans="1:8">
      <c r="A135" s="74"/>
      <c r="B135" s="74"/>
      <c r="C135" s="74"/>
      <c r="D135" s="74"/>
      <c r="E135" s="74"/>
      <c r="F135" s="74"/>
      <c r="G135" s="74"/>
      <c r="H135" s="75"/>
    </row>
    <row r="136" spans="1:8">
      <c r="A136" s="74"/>
      <c r="B136" s="74"/>
      <c r="C136" s="74"/>
      <c r="D136" s="74"/>
      <c r="E136" s="74"/>
      <c r="F136" s="74"/>
      <c r="G136" s="74"/>
      <c r="H136" s="75"/>
    </row>
    <row r="137" spans="1:8">
      <c r="A137" s="74"/>
      <c r="B137" s="74"/>
      <c r="C137" s="74"/>
      <c r="D137" s="74"/>
      <c r="E137" s="74"/>
      <c r="F137" s="74"/>
      <c r="G137" s="74"/>
      <c r="H137" s="75"/>
    </row>
    <row r="138" spans="1:8">
      <c r="A138" s="74"/>
      <c r="B138" s="74"/>
      <c r="C138" s="74"/>
      <c r="D138" s="74"/>
      <c r="E138" s="74"/>
      <c r="F138" s="74"/>
      <c r="G138" s="74"/>
      <c r="H138" s="75"/>
    </row>
    <row r="139" spans="1:8">
      <c r="A139" s="74"/>
      <c r="B139" s="74"/>
      <c r="C139" s="74"/>
      <c r="D139" s="74"/>
      <c r="E139" s="74"/>
      <c r="F139" s="74"/>
      <c r="G139" s="74"/>
      <c r="H139" s="75"/>
    </row>
    <row r="140" spans="1:8">
      <c r="A140" s="74"/>
      <c r="B140" s="74"/>
      <c r="C140" s="74"/>
      <c r="D140" s="74"/>
      <c r="E140" s="74"/>
      <c r="F140" s="74"/>
      <c r="G140" s="74"/>
      <c r="H140" s="75"/>
    </row>
    <row r="141" spans="1:8">
      <c r="A141" s="74"/>
      <c r="B141" s="74"/>
      <c r="C141" s="74"/>
      <c r="D141" s="74"/>
      <c r="E141" s="74"/>
      <c r="F141" s="74"/>
      <c r="G141" s="74"/>
      <c r="H141" s="75"/>
    </row>
    <row r="142" spans="1:8">
      <c r="A142" s="74"/>
      <c r="B142" s="74"/>
      <c r="C142" s="74"/>
      <c r="D142" s="74"/>
      <c r="E142" s="74"/>
      <c r="F142" s="74"/>
      <c r="G142" s="74"/>
      <c r="H142" s="75"/>
    </row>
    <row r="143" spans="1:8">
      <c r="A143" s="74"/>
      <c r="B143" s="74"/>
      <c r="C143" s="74"/>
      <c r="D143" s="74"/>
      <c r="E143" s="74"/>
      <c r="F143" s="74"/>
      <c r="G143" s="74"/>
      <c r="H143" s="75"/>
    </row>
    <row r="144" spans="1:8">
      <c r="A144" s="74"/>
      <c r="B144" s="74"/>
      <c r="C144" s="74"/>
      <c r="D144" s="74"/>
      <c r="E144" s="74"/>
      <c r="F144" s="74"/>
      <c r="G144" s="74"/>
      <c r="H144" s="75"/>
    </row>
    <row r="145" spans="1:8">
      <c r="A145" s="74"/>
      <c r="B145" s="74"/>
      <c r="C145" s="74"/>
      <c r="D145" s="74"/>
      <c r="E145" s="74"/>
      <c r="F145" s="74"/>
      <c r="G145" s="74"/>
      <c r="H145" s="75"/>
    </row>
    <row r="146" spans="1:8">
      <c r="A146" s="74"/>
      <c r="B146" s="74"/>
      <c r="C146" s="74"/>
      <c r="D146" s="74"/>
      <c r="E146" s="74"/>
      <c r="F146" s="74"/>
      <c r="G146" s="74"/>
      <c r="H146" s="75"/>
    </row>
    <row r="147" spans="1:8">
      <c r="A147" s="74"/>
      <c r="B147" s="74"/>
      <c r="C147" s="74"/>
      <c r="D147" s="74"/>
      <c r="E147" s="74"/>
      <c r="F147" s="74"/>
      <c r="G147" s="74"/>
      <c r="H147" s="75"/>
    </row>
    <row r="148" spans="1:8">
      <c r="A148" s="74"/>
      <c r="B148" s="74"/>
      <c r="C148" s="74"/>
      <c r="D148" s="74"/>
      <c r="E148" s="74"/>
      <c r="F148" s="74"/>
      <c r="G148" s="74"/>
      <c r="H148" s="75"/>
    </row>
    <row r="149" spans="1:8">
      <c r="A149" s="74"/>
      <c r="B149" s="74"/>
      <c r="C149" s="74"/>
      <c r="D149" s="74"/>
      <c r="E149" s="74"/>
      <c r="F149" s="74"/>
      <c r="G149" s="74"/>
      <c r="H149" s="75"/>
    </row>
    <row r="150" spans="1:8">
      <c r="A150" s="74"/>
      <c r="B150" s="74"/>
      <c r="C150" s="74"/>
      <c r="D150" s="74"/>
      <c r="E150" s="74"/>
      <c r="F150" s="74"/>
      <c r="G150" s="74"/>
      <c r="H150" s="75"/>
    </row>
    <row r="151" spans="1:8">
      <c r="A151" s="74"/>
      <c r="B151" s="74"/>
      <c r="C151" s="74"/>
      <c r="D151" s="74"/>
      <c r="E151" s="74"/>
      <c r="F151" s="74"/>
      <c r="G151" s="74"/>
      <c r="H151" s="75"/>
    </row>
    <row r="152" spans="1:8">
      <c r="A152" s="74"/>
      <c r="B152" s="74"/>
      <c r="C152" s="74"/>
      <c r="D152" s="74"/>
      <c r="E152" s="74"/>
      <c r="F152" s="74"/>
      <c r="G152" s="74"/>
      <c r="H152" s="75"/>
    </row>
    <row r="153" spans="1:8">
      <c r="A153" s="74"/>
      <c r="B153" s="74"/>
      <c r="C153" s="74"/>
      <c r="D153" s="74"/>
      <c r="E153" s="74"/>
      <c r="F153" s="74"/>
      <c r="G153" s="74"/>
      <c r="H153" s="75"/>
    </row>
    <row r="154" spans="1:8">
      <c r="A154" s="74"/>
      <c r="B154" s="74"/>
      <c r="C154" s="74"/>
      <c r="D154" s="74"/>
      <c r="E154" s="74"/>
      <c r="F154" s="74"/>
      <c r="G154" s="74"/>
      <c r="H154" s="75"/>
    </row>
    <row r="155" spans="1:8">
      <c r="A155" s="74"/>
      <c r="B155" s="74"/>
      <c r="C155" s="74"/>
      <c r="D155" s="74"/>
      <c r="E155" s="74"/>
      <c r="F155" s="74"/>
      <c r="G155" s="74"/>
      <c r="H155" s="75"/>
    </row>
    <row r="156" spans="1:8">
      <c r="A156" s="74"/>
      <c r="B156" s="74"/>
      <c r="C156" s="74"/>
      <c r="D156" s="74"/>
      <c r="E156" s="74"/>
      <c r="F156" s="74"/>
      <c r="G156" s="74"/>
      <c r="H156" s="75"/>
    </row>
    <row r="157" spans="1:8">
      <c r="A157" s="74"/>
      <c r="B157" s="74"/>
      <c r="C157" s="74"/>
      <c r="D157" s="74"/>
      <c r="E157" s="74"/>
      <c r="F157" s="74"/>
      <c r="G157" s="74"/>
      <c r="H157" s="75"/>
    </row>
    <row r="158" spans="1:8">
      <c r="A158" s="74"/>
      <c r="B158" s="74"/>
      <c r="C158" s="74"/>
      <c r="D158" s="74"/>
      <c r="E158" s="74"/>
      <c r="F158" s="74"/>
      <c r="G158" s="74"/>
      <c r="H158" s="75"/>
    </row>
    <row r="159" spans="1:8">
      <c r="A159" s="74"/>
      <c r="B159" s="74"/>
      <c r="C159" s="74"/>
      <c r="D159" s="74"/>
      <c r="E159" s="74"/>
      <c r="F159" s="74"/>
      <c r="G159" s="74"/>
      <c r="H159" s="75"/>
    </row>
    <row r="160" spans="1:8">
      <c r="A160" s="74"/>
      <c r="B160" s="74"/>
      <c r="C160" s="74"/>
      <c r="D160" s="74"/>
      <c r="E160" s="74"/>
      <c r="F160" s="74"/>
      <c r="G160" s="74"/>
      <c r="H160" s="75"/>
    </row>
    <row r="161" spans="1:8">
      <c r="A161" s="74"/>
      <c r="B161" s="74"/>
      <c r="C161" s="74"/>
      <c r="D161" s="74"/>
      <c r="E161" s="74"/>
      <c r="F161" s="74"/>
      <c r="G161" s="74"/>
      <c r="H161" s="75"/>
    </row>
    <row r="162" spans="1:8">
      <c r="A162" s="74"/>
      <c r="B162" s="74"/>
      <c r="C162" s="74"/>
      <c r="D162" s="74"/>
      <c r="E162" s="74"/>
      <c r="F162" s="74"/>
      <c r="G162" s="74"/>
      <c r="H162" s="75"/>
    </row>
    <row r="163" spans="1:8">
      <c r="A163" s="74"/>
      <c r="B163" s="74"/>
      <c r="C163" s="74"/>
      <c r="D163" s="74"/>
      <c r="E163" s="74"/>
      <c r="F163" s="74"/>
      <c r="G163" s="74"/>
      <c r="H163" s="75"/>
    </row>
    <row r="164" spans="1:8">
      <c r="A164" s="74"/>
      <c r="B164" s="74"/>
      <c r="C164" s="74"/>
      <c r="D164" s="74"/>
      <c r="E164" s="74"/>
      <c r="F164" s="74"/>
      <c r="G164" s="74"/>
      <c r="H164" s="75"/>
    </row>
    <row r="165" spans="1:8">
      <c r="A165" s="74"/>
      <c r="B165" s="74"/>
      <c r="C165" s="74"/>
      <c r="D165" s="74"/>
      <c r="E165" s="74"/>
      <c r="F165" s="74"/>
      <c r="G165" s="74"/>
      <c r="H165" s="75"/>
    </row>
    <row r="166" spans="1:8">
      <c r="A166" s="74"/>
      <c r="B166" s="74"/>
      <c r="C166" s="74"/>
      <c r="D166" s="74"/>
      <c r="E166" s="74"/>
      <c r="F166" s="74"/>
      <c r="G166" s="74"/>
      <c r="H166" s="75"/>
    </row>
    <row r="167" spans="1:8">
      <c r="A167" s="74"/>
      <c r="B167" s="74"/>
      <c r="C167" s="74"/>
      <c r="D167" s="74"/>
      <c r="E167" s="74"/>
      <c r="F167" s="74"/>
      <c r="G167" s="74"/>
      <c r="H167" s="75"/>
    </row>
    <row r="168" spans="1:8">
      <c r="A168" s="74"/>
      <c r="B168" s="74"/>
      <c r="C168" s="74"/>
      <c r="D168" s="74"/>
      <c r="E168" s="74"/>
      <c r="F168" s="74"/>
      <c r="G168" s="74"/>
      <c r="H168" s="75"/>
    </row>
    <row r="169" spans="1:8">
      <c r="A169" s="74"/>
      <c r="B169" s="74"/>
      <c r="C169" s="74"/>
      <c r="D169" s="74"/>
      <c r="E169" s="74"/>
      <c r="F169" s="74"/>
      <c r="G169" s="74"/>
      <c r="H169" s="75"/>
    </row>
    <row r="170" spans="1:8">
      <c r="A170" s="74"/>
      <c r="B170" s="74"/>
      <c r="C170" s="74"/>
      <c r="D170" s="74"/>
      <c r="E170" s="74"/>
      <c r="F170" s="74"/>
      <c r="G170" s="74"/>
      <c r="H170" s="75"/>
    </row>
    <row r="171" spans="1:8">
      <c r="A171" s="74"/>
      <c r="B171" s="74"/>
      <c r="C171" s="74"/>
      <c r="D171" s="74"/>
      <c r="E171" s="74"/>
      <c r="F171" s="74"/>
      <c r="G171" s="74"/>
      <c r="H171" s="75"/>
    </row>
    <row r="172" spans="1:8">
      <c r="A172" s="74"/>
      <c r="B172" s="74"/>
      <c r="C172" s="74"/>
      <c r="D172" s="74"/>
      <c r="E172" s="74"/>
      <c r="F172" s="74"/>
      <c r="G172" s="74"/>
      <c r="H172" s="75"/>
    </row>
    <row r="173" spans="1:8">
      <c r="A173" s="74"/>
      <c r="B173" s="74"/>
      <c r="C173" s="74"/>
      <c r="D173" s="74"/>
      <c r="E173" s="74"/>
      <c r="F173" s="74"/>
      <c r="G173" s="74"/>
      <c r="H173" s="75"/>
    </row>
    <row r="174" spans="1:8">
      <c r="A174" s="74"/>
      <c r="B174" s="74"/>
      <c r="C174" s="74"/>
      <c r="D174" s="74"/>
      <c r="E174" s="74"/>
      <c r="F174" s="74"/>
      <c r="G174" s="74"/>
      <c r="H174" s="75"/>
    </row>
    <row r="175" spans="1:8">
      <c r="A175" s="74"/>
      <c r="B175" s="74"/>
      <c r="C175" s="74"/>
      <c r="D175" s="74"/>
      <c r="E175" s="74"/>
      <c r="F175" s="74"/>
      <c r="G175" s="74"/>
      <c r="H175" s="75"/>
    </row>
    <row r="176" spans="1:8">
      <c r="A176" s="74"/>
      <c r="B176" s="74"/>
      <c r="C176" s="74"/>
      <c r="D176" s="74"/>
      <c r="E176" s="74"/>
      <c r="F176" s="74"/>
      <c r="G176" s="74"/>
      <c r="H176" s="75"/>
    </row>
    <row r="177" spans="1:8">
      <c r="A177" s="74"/>
      <c r="B177" s="74"/>
      <c r="C177" s="74"/>
      <c r="D177" s="74"/>
      <c r="E177" s="74"/>
      <c r="F177" s="74"/>
      <c r="G177" s="74"/>
      <c r="H177" s="75"/>
    </row>
    <row r="178" spans="1:8">
      <c r="A178" s="74"/>
      <c r="B178" s="74"/>
      <c r="C178" s="74"/>
      <c r="D178" s="74"/>
      <c r="E178" s="74"/>
      <c r="F178" s="74"/>
      <c r="G178" s="74"/>
      <c r="H178" s="75"/>
    </row>
    <row r="179" spans="1:8">
      <c r="A179" s="74"/>
      <c r="B179" s="74"/>
      <c r="C179" s="74"/>
      <c r="D179" s="74"/>
      <c r="E179" s="74"/>
      <c r="F179" s="74"/>
      <c r="G179" s="74"/>
      <c r="H179" s="75"/>
    </row>
    <row r="180" spans="1:8">
      <c r="A180" s="74"/>
      <c r="B180" s="74"/>
      <c r="C180" s="74"/>
      <c r="D180" s="74"/>
      <c r="E180" s="74"/>
      <c r="F180" s="74"/>
      <c r="G180" s="74"/>
      <c r="H180" s="75"/>
    </row>
    <row r="181" spans="1:8">
      <c r="A181" s="74"/>
      <c r="B181" s="74"/>
      <c r="C181" s="74"/>
      <c r="D181" s="74"/>
      <c r="E181" s="74"/>
      <c r="F181" s="74"/>
      <c r="G181" s="74"/>
      <c r="H181" s="75"/>
    </row>
    <row r="182" spans="1:8">
      <c r="A182" s="74"/>
      <c r="B182" s="74"/>
      <c r="C182" s="74"/>
      <c r="D182" s="74"/>
      <c r="E182" s="74"/>
      <c r="F182" s="74"/>
      <c r="G182" s="74"/>
      <c r="H182" s="75"/>
    </row>
    <row r="183" spans="1:8">
      <c r="A183" s="74"/>
      <c r="B183" s="74"/>
      <c r="C183" s="74"/>
      <c r="D183" s="74"/>
      <c r="E183" s="74"/>
      <c r="F183" s="74"/>
      <c r="G183" s="74"/>
      <c r="H183" s="75"/>
    </row>
    <row r="184" spans="1:8">
      <c r="A184" s="74"/>
      <c r="B184" s="74"/>
      <c r="C184" s="74"/>
      <c r="D184" s="74"/>
      <c r="E184" s="74"/>
      <c r="F184" s="74"/>
      <c r="G184" s="74"/>
      <c r="H184" s="75"/>
    </row>
    <row r="185" spans="1:8">
      <c r="A185" s="74"/>
      <c r="B185" s="74"/>
      <c r="C185" s="74"/>
      <c r="D185" s="74"/>
      <c r="E185" s="74"/>
      <c r="F185" s="74"/>
      <c r="G185" s="74"/>
      <c r="H185" s="75"/>
    </row>
    <row r="186" spans="1:8">
      <c r="A186" s="74"/>
      <c r="B186" s="74"/>
      <c r="C186" s="74"/>
      <c r="D186" s="74"/>
      <c r="E186" s="74"/>
      <c r="F186" s="74"/>
      <c r="G186" s="74"/>
      <c r="H186" s="75"/>
    </row>
    <row r="187" spans="1:8">
      <c r="A187" s="74"/>
      <c r="B187" s="74"/>
      <c r="C187" s="74"/>
      <c r="D187" s="74"/>
      <c r="E187" s="74"/>
      <c r="F187" s="74"/>
      <c r="G187" s="74"/>
      <c r="H187" s="75"/>
    </row>
    <row r="188" spans="1:8">
      <c r="A188" s="74"/>
      <c r="B188" s="74"/>
      <c r="C188" s="74"/>
      <c r="D188" s="74"/>
      <c r="E188" s="74"/>
      <c r="F188" s="74"/>
      <c r="G188" s="74"/>
      <c r="H188" s="75"/>
    </row>
    <row r="189" spans="1:8">
      <c r="A189" s="74"/>
      <c r="B189" s="74"/>
      <c r="C189" s="74"/>
      <c r="D189" s="74"/>
      <c r="E189" s="74"/>
      <c r="F189" s="74"/>
      <c r="G189" s="74"/>
      <c r="H189" s="75"/>
    </row>
    <row r="190" spans="1:8">
      <c r="A190" s="74"/>
      <c r="B190" s="74"/>
      <c r="C190" s="74"/>
      <c r="D190" s="74"/>
      <c r="E190" s="74"/>
      <c r="F190" s="74"/>
      <c r="G190" s="74"/>
      <c r="H190" s="75"/>
    </row>
    <row r="191" spans="1:8">
      <c r="A191" s="74"/>
      <c r="B191" s="74"/>
      <c r="C191" s="74"/>
      <c r="D191" s="74"/>
      <c r="E191" s="74"/>
      <c r="F191" s="74"/>
      <c r="G191" s="74"/>
      <c r="H191" s="75"/>
    </row>
    <row r="192" spans="1:8">
      <c r="A192" s="74"/>
      <c r="B192" s="74"/>
      <c r="C192" s="74"/>
      <c r="D192" s="74"/>
      <c r="E192" s="74"/>
      <c r="F192" s="74"/>
      <c r="G192" s="74"/>
      <c r="H192" s="75"/>
    </row>
    <row r="193" spans="1:8">
      <c r="A193" s="74"/>
      <c r="B193" s="74"/>
      <c r="C193" s="74"/>
      <c r="D193" s="74"/>
      <c r="E193" s="74"/>
      <c r="F193" s="74"/>
      <c r="G193" s="74"/>
      <c r="H193" s="75"/>
    </row>
    <row r="194" spans="1:8">
      <c r="A194" s="74"/>
      <c r="B194" s="74"/>
      <c r="C194" s="74"/>
      <c r="D194" s="74"/>
      <c r="E194" s="74"/>
      <c r="F194" s="74"/>
      <c r="G194" s="74"/>
      <c r="H194" s="75"/>
    </row>
    <row r="195" spans="1:8">
      <c r="A195" s="74"/>
      <c r="B195" s="74"/>
      <c r="C195" s="74"/>
      <c r="D195" s="74"/>
      <c r="E195" s="74"/>
      <c r="F195" s="74"/>
      <c r="G195" s="74"/>
      <c r="H195" s="75"/>
    </row>
    <row r="196" spans="1:8">
      <c r="A196" s="74"/>
      <c r="B196" s="74"/>
      <c r="C196" s="74"/>
      <c r="D196" s="74"/>
      <c r="E196" s="74"/>
      <c r="F196" s="74"/>
      <c r="G196" s="74"/>
      <c r="H196" s="75"/>
    </row>
    <row r="197" spans="1:8">
      <c r="A197" s="74"/>
      <c r="B197" s="74"/>
      <c r="C197" s="74"/>
      <c r="D197" s="74"/>
      <c r="E197" s="74"/>
      <c r="F197" s="74"/>
      <c r="G197" s="74"/>
      <c r="H197" s="75"/>
    </row>
    <row r="198" spans="1:8">
      <c r="A198" s="74"/>
      <c r="B198" s="74"/>
      <c r="C198" s="74"/>
      <c r="D198" s="74"/>
      <c r="E198" s="74"/>
      <c r="F198" s="74"/>
      <c r="G198" s="74"/>
      <c r="H198" s="75"/>
    </row>
    <row r="199" spans="1:8">
      <c r="A199" s="74"/>
      <c r="B199" s="74"/>
      <c r="C199" s="74"/>
      <c r="D199" s="74"/>
      <c r="E199" s="74"/>
      <c r="F199" s="74"/>
      <c r="G199" s="74"/>
      <c r="H199" s="75"/>
    </row>
    <row r="200" spans="1:8">
      <c r="A200" s="74"/>
      <c r="B200" s="74"/>
      <c r="C200" s="74"/>
      <c r="D200" s="74"/>
      <c r="E200" s="74"/>
      <c r="F200" s="74"/>
      <c r="G200" s="74"/>
      <c r="H200" s="75"/>
    </row>
    <row r="201" spans="1:8">
      <c r="A201" s="74"/>
      <c r="B201" s="74"/>
      <c r="C201" s="74"/>
      <c r="D201" s="74"/>
      <c r="E201" s="74"/>
      <c r="F201" s="74"/>
      <c r="G201" s="74"/>
      <c r="H201" s="75"/>
    </row>
    <row r="202" spans="1:8">
      <c r="A202" s="74"/>
      <c r="B202" s="74"/>
      <c r="C202" s="74"/>
      <c r="D202" s="74"/>
      <c r="E202" s="74"/>
      <c r="F202" s="74"/>
      <c r="G202" s="74"/>
      <c r="H202" s="75"/>
    </row>
    <row r="203" spans="1:8">
      <c r="A203" s="74"/>
      <c r="B203" s="74"/>
      <c r="C203" s="74"/>
      <c r="D203" s="74"/>
      <c r="E203" s="74"/>
      <c r="F203" s="74"/>
      <c r="G203" s="74"/>
      <c r="H203" s="75"/>
    </row>
    <row r="204" spans="1:8">
      <c r="A204" s="74"/>
      <c r="B204" s="74"/>
      <c r="C204" s="74"/>
      <c r="D204" s="74"/>
      <c r="E204" s="74"/>
      <c r="F204" s="74"/>
      <c r="G204" s="74"/>
      <c r="H204" s="75"/>
    </row>
    <row r="205" spans="1:8">
      <c r="A205" s="74"/>
      <c r="B205" s="74"/>
      <c r="C205" s="74"/>
      <c r="D205" s="74"/>
      <c r="E205" s="74"/>
      <c r="F205" s="74"/>
      <c r="G205" s="74"/>
      <c r="H205" s="75"/>
    </row>
    <row r="206" spans="1:8">
      <c r="A206" s="74"/>
      <c r="B206" s="74"/>
      <c r="C206" s="74"/>
      <c r="D206" s="74"/>
      <c r="E206" s="74"/>
      <c r="F206" s="74"/>
      <c r="G206" s="74"/>
      <c r="H206" s="75"/>
    </row>
    <row r="207" spans="1:8">
      <c r="A207" s="74"/>
      <c r="B207" s="74"/>
      <c r="C207" s="74"/>
      <c r="D207" s="74"/>
      <c r="E207" s="74"/>
      <c r="F207" s="74"/>
      <c r="G207" s="74"/>
      <c r="H207" s="75"/>
    </row>
    <row r="208" spans="1:8">
      <c r="A208" s="74"/>
      <c r="B208" s="74"/>
      <c r="C208" s="74"/>
      <c r="D208" s="74"/>
      <c r="E208" s="74"/>
      <c r="F208" s="74"/>
      <c r="G208" s="74"/>
      <c r="H208" s="75"/>
    </row>
    <row r="209" spans="1:8">
      <c r="A209" s="74"/>
      <c r="B209" s="74"/>
      <c r="C209" s="74"/>
      <c r="D209" s="74"/>
      <c r="E209" s="74"/>
      <c r="F209" s="74"/>
      <c r="G209" s="74"/>
      <c r="H209" s="75"/>
    </row>
    <row r="210" spans="1:8">
      <c r="A210" s="74"/>
      <c r="B210" s="74"/>
      <c r="C210" s="74"/>
      <c r="D210" s="74"/>
      <c r="E210" s="74"/>
      <c r="F210" s="74"/>
      <c r="G210" s="74"/>
      <c r="H210" s="75"/>
    </row>
    <row r="211" spans="1:8">
      <c r="A211" s="74"/>
      <c r="B211" s="74"/>
      <c r="C211" s="74"/>
      <c r="D211" s="74"/>
      <c r="E211" s="74"/>
      <c r="F211" s="74"/>
      <c r="G211" s="74"/>
      <c r="H211" s="75"/>
    </row>
    <row r="212" spans="1:8">
      <c r="A212" s="74"/>
      <c r="B212" s="74"/>
      <c r="C212" s="74"/>
      <c r="D212" s="74"/>
      <c r="E212" s="74"/>
      <c r="F212" s="74"/>
      <c r="G212" s="74"/>
      <c r="H212" s="75"/>
    </row>
    <row r="213" spans="1:8">
      <c r="A213" s="74"/>
      <c r="B213" s="74"/>
      <c r="C213" s="74"/>
      <c r="D213" s="74"/>
      <c r="E213" s="74"/>
      <c r="F213" s="74"/>
      <c r="G213" s="74"/>
      <c r="H213" s="75"/>
    </row>
    <row r="214" spans="1:8">
      <c r="A214" s="74"/>
      <c r="B214" s="74"/>
      <c r="C214" s="74"/>
      <c r="D214" s="74"/>
      <c r="E214" s="74"/>
      <c r="F214" s="74"/>
      <c r="G214" s="74"/>
      <c r="H214" s="75"/>
    </row>
    <row r="215" spans="1:8">
      <c r="A215" s="74"/>
      <c r="B215" s="74"/>
      <c r="C215" s="74"/>
      <c r="D215" s="74"/>
      <c r="E215" s="74"/>
      <c r="F215" s="74"/>
      <c r="G215" s="74"/>
      <c r="H215" s="75"/>
    </row>
    <row r="216" spans="1:8">
      <c r="A216" s="74"/>
      <c r="B216" s="74"/>
      <c r="C216" s="74"/>
      <c r="D216" s="74"/>
      <c r="E216" s="74"/>
      <c r="F216" s="74"/>
      <c r="G216" s="74"/>
      <c r="H216" s="75"/>
    </row>
    <row r="217" spans="1:8">
      <c r="A217" s="74"/>
      <c r="B217" s="74"/>
      <c r="C217" s="74"/>
      <c r="D217" s="74"/>
      <c r="E217" s="74"/>
      <c r="F217" s="74"/>
      <c r="G217" s="74"/>
      <c r="H217" s="75"/>
    </row>
    <row r="218" spans="1:8">
      <c r="A218" s="74"/>
      <c r="B218" s="74"/>
      <c r="C218" s="74"/>
      <c r="D218" s="74"/>
      <c r="E218" s="74"/>
      <c r="F218" s="74"/>
      <c r="G218" s="74"/>
      <c r="H218" s="75"/>
    </row>
    <row r="219" spans="1:8">
      <c r="A219" s="74"/>
      <c r="B219" s="74"/>
      <c r="C219" s="74"/>
      <c r="D219" s="74"/>
      <c r="E219" s="74"/>
      <c r="F219" s="74"/>
      <c r="G219" s="74"/>
      <c r="H219" s="75"/>
    </row>
    <row r="220" spans="1:8">
      <c r="A220" s="74"/>
      <c r="B220" s="74"/>
      <c r="C220" s="74"/>
      <c r="D220" s="74"/>
      <c r="E220" s="74"/>
      <c r="F220" s="74"/>
      <c r="G220" s="74"/>
      <c r="H220" s="75"/>
    </row>
    <row r="221" spans="1:8">
      <c r="A221" s="74"/>
      <c r="B221" s="74"/>
      <c r="C221" s="74"/>
      <c r="D221" s="74"/>
      <c r="E221" s="74"/>
      <c r="F221" s="74"/>
      <c r="G221" s="74"/>
      <c r="H221" s="75"/>
    </row>
    <row r="222" spans="1:8">
      <c r="A222" s="74"/>
      <c r="B222" s="74"/>
      <c r="C222" s="74"/>
      <c r="D222" s="74"/>
      <c r="E222" s="74"/>
      <c r="F222" s="74"/>
      <c r="G222" s="74"/>
      <c r="H222" s="75"/>
    </row>
    <row r="223" spans="1:8">
      <c r="A223" s="74"/>
      <c r="B223" s="74"/>
      <c r="C223" s="74"/>
      <c r="D223" s="74"/>
      <c r="E223" s="74"/>
      <c r="F223" s="74"/>
      <c r="G223" s="74"/>
      <c r="H223" s="75"/>
    </row>
    <row r="224" spans="1:8">
      <c r="A224" s="74"/>
      <c r="B224" s="74"/>
      <c r="C224" s="74"/>
      <c r="D224" s="74"/>
      <c r="E224" s="74"/>
      <c r="F224" s="74"/>
      <c r="G224" s="74"/>
      <c r="H224" s="75"/>
    </row>
    <row r="225" spans="1:8">
      <c r="A225" s="74"/>
      <c r="B225" s="74"/>
      <c r="C225" s="74"/>
      <c r="D225" s="74"/>
      <c r="E225" s="74"/>
      <c r="F225" s="74"/>
      <c r="G225" s="74"/>
      <c r="H225" s="75"/>
    </row>
    <row r="226" spans="1:8">
      <c r="A226" s="74"/>
      <c r="B226" s="74"/>
      <c r="C226" s="74"/>
      <c r="D226" s="74"/>
      <c r="E226" s="74"/>
      <c r="F226" s="74"/>
      <c r="G226" s="74"/>
      <c r="H226" s="75"/>
    </row>
    <row r="227" spans="1:8">
      <c r="A227" s="74"/>
      <c r="B227" s="74"/>
      <c r="C227" s="74"/>
      <c r="D227" s="74"/>
      <c r="E227" s="74"/>
      <c r="F227" s="74"/>
      <c r="G227" s="74"/>
      <c r="H227" s="75"/>
    </row>
    <row r="228" spans="1:8">
      <c r="A228" s="74"/>
      <c r="B228" s="74"/>
      <c r="C228" s="74"/>
      <c r="D228" s="74"/>
      <c r="E228" s="74"/>
      <c r="F228" s="74"/>
      <c r="G228" s="74"/>
      <c r="H228" s="75"/>
    </row>
    <row r="229" spans="1:8">
      <c r="A229" s="74"/>
      <c r="B229" s="74"/>
      <c r="C229" s="74"/>
      <c r="D229" s="74"/>
      <c r="E229" s="74"/>
      <c r="F229" s="74"/>
      <c r="G229" s="74"/>
      <c r="H229" s="75"/>
    </row>
    <row r="230" spans="1:8">
      <c r="A230" s="74"/>
      <c r="B230" s="74"/>
      <c r="C230" s="74"/>
      <c r="D230" s="74"/>
      <c r="E230" s="74"/>
      <c r="F230" s="74"/>
      <c r="G230" s="74"/>
      <c r="H230" s="75"/>
    </row>
    <row r="231" spans="1:8">
      <c r="A231" s="74"/>
      <c r="B231" s="74"/>
      <c r="C231" s="74"/>
      <c r="D231" s="74"/>
      <c r="E231" s="74"/>
      <c r="F231" s="74"/>
      <c r="G231" s="74"/>
      <c r="H231" s="75"/>
    </row>
    <row r="232" spans="1:8">
      <c r="A232" s="74"/>
      <c r="B232" s="74"/>
      <c r="C232" s="74"/>
      <c r="D232" s="74"/>
      <c r="E232" s="74"/>
      <c r="F232" s="74"/>
      <c r="G232" s="74"/>
      <c r="H232" s="75"/>
    </row>
    <row r="233" spans="1:8">
      <c r="A233" s="74"/>
      <c r="B233" s="74"/>
      <c r="C233" s="74"/>
      <c r="D233" s="74"/>
      <c r="E233" s="74"/>
      <c r="F233" s="74"/>
      <c r="G233" s="74"/>
      <c r="H233" s="75"/>
    </row>
    <row r="234" spans="1:8">
      <c r="A234" s="74"/>
      <c r="B234" s="74"/>
      <c r="C234" s="74"/>
      <c r="D234" s="74"/>
      <c r="E234" s="74"/>
      <c r="F234" s="74"/>
      <c r="G234" s="74"/>
      <c r="H234" s="75"/>
    </row>
    <row r="235" spans="1:8">
      <c r="A235" s="74"/>
      <c r="B235" s="74"/>
      <c r="C235" s="74"/>
      <c r="D235" s="74"/>
      <c r="E235" s="74"/>
      <c r="F235" s="74"/>
      <c r="G235" s="74"/>
      <c r="H235" s="75"/>
    </row>
    <row r="236" spans="1:8">
      <c r="A236" s="74"/>
      <c r="B236" s="74"/>
      <c r="C236" s="74"/>
      <c r="D236" s="74"/>
      <c r="E236" s="74"/>
      <c r="F236" s="74"/>
      <c r="G236" s="74"/>
      <c r="H236" s="75"/>
    </row>
    <row r="237" spans="1:8">
      <c r="A237" s="74"/>
      <c r="B237" s="74"/>
      <c r="C237" s="74"/>
      <c r="D237" s="74"/>
      <c r="E237" s="74"/>
      <c r="F237" s="74"/>
      <c r="G237" s="74"/>
      <c r="H237" s="75"/>
    </row>
    <row r="238" spans="1:8">
      <c r="A238" s="74"/>
      <c r="B238" s="74"/>
      <c r="C238" s="74"/>
      <c r="D238" s="74"/>
      <c r="E238" s="74"/>
      <c r="F238" s="74"/>
      <c r="G238" s="74"/>
      <c r="H238" s="75"/>
    </row>
    <row r="239" spans="1:8">
      <c r="A239" s="74"/>
      <c r="B239" s="74"/>
      <c r="C239" s="74"/>
      <c r="D239" s="74"/>
      <c r="E239" s="74"/>
      <c r="F239" s="74"/>
      <c r="G239" s="74"/>
      <c r="H239" s="75"/>
    </row>
    <row r="240" spans="1:8">
      <c r="A240" s="74"/>
      <c r="B240" s="74"/>
      <c r="C240" s="74"/>
      <c r="D240" s="74"/>
      <c r="E240" s="74"/>
      <c r="F240" s="74"/>
      <c r="G240" s="74"/>
      <c r="H240" s="75"/>
    </row>
    <row r="241" spans="1:8">
      <c r="A241" s="74"/>
      <c r="B241" s="74"/>
      <c r="C241" s="74"/>
      <c r="D241" s="74"/>
      <c r="E241" s="74"/>
      <c r="F241" s="74"/>
      <c r="G241" s="74"/>
      <c r="H241" s="75"/>
    </row>
    <row r="242" spans="1:8">
      <c r="A242" s="74"/>
      <c r="B242" s="74"/>
      <c r="C242" s="74"/>
      <c r="D242" s="74"/>
      <c r="E242" s="74"/>
      <c r="F242" s="74"/>
      <c r="G242" s="74"/>
      <c r="H242" s="75"/>
    </row>
    <row r="243" spans="1:8">
      <c r="A243" s="74"/>
      <c r="B243" s="74"/>
      <c r="C243" s="74"/>
      <c r="D243" s="74"/>
      <c r="E243" s="74"/>
      <c r="F243" s="74"/>
      <c r="G243" s="74"/>
      <c r="H243" s="75"/>
    </row>
    <row r="244" spans="1:8">
      <c r="A244" s="74"/>
      <c r="B244" s="74"/>
      <c r="C244" s="74"/>
      <c r="D244" s="74"/>
      <c r="E244" s="74"/>
      <c r="F244" s="74"/>
      <c r="G244" s="74"/>
      <c r="H244" s="75"/>
    </row>
    <row r="245" spans="1:8">
      <c r="A245" s="74"/>
      <c r="B245" s="74"/>
      <c r="C245" s="74"/>
      <c r="D245" s="74"/>
      <c r="E245" s="74"/>
      <c r="F245" s="74"/>
      <c r="G245" s="74"/>
      <c r="H245" s="75"/>
    </row>
    <row r="246" spans="1:8">
      <c r="A246" s="74"/>
      <c r="B246" s="74"/>
      <c r="C246" s="74"/>
      <c r="D246" s="74"/>
      <c r="E246" s="74"/>
      <c r="F246" s="74"/>
      <c r="G246" s="74"/>
      <c r="H246" s="75"/>
    </row>
    <row r="247" spans="1:8">
      <c r="A247" s="74"/>
      <c r="B247" s="74"/>
      <c r="C247" s="74"/>
      <c r="D247" s="74"/>
      <c r="E247" s="74"/>
      <c r="F247" s="74"/>
      <c r="G247" s="74"/>
      <c r="H247" s="75"/>
    </row>
    <row r="248" spans="1:8">
      <c r="A248" s="74"/>
      <c r="B248" s="74"/>
      <c r="C248" s="74"/>
      <c r="D248" s="74"/>
      <c r="E248" s="74"/>
      <c r="F248" s="74"/>
      <c r="G248" s="74"/>
      <c r="H248" s="75"/>
    </row>
    <row r="249" spans="1:8">
      <c r="A249" s="74"/>
      <c r="B249" s="74"/>
      <c r="C249" s="74"/>
      <c r="D249" s="74"/>
      <c r="E249" s="74"/>
      <c r="F249" s="74"/>
      <c r="G249" s="74"/>
      <c r="H249" s="75"/>
    </row>
    <row r="250" spans="1:8">
      <c r="A250" s="74"/>
      <c r="B250" s="74"/>
      <c r="C250" s="74"/>
      <c r="D250" s="74"/>
      <c r="E250" s="74"/>
      <c r="F250" s="74"/>
      <c r="G250" s="74"/>
      <c r="H250" s="75"/>
    </row>
    <row r="251" spans="1:8">
      <c r="A251" s="74"/>
      <c r="B251" s="74"/>
      <c r="C251" s="74"/>
      <c r="D251" s="74"/>
      <c r="E251" s="74"/>
      <c r="F251" s="74"/>
      <c r="G251" s="74"/>
      <c r="H251" s="75"/>
    </row>
    <row r="252" spans="1:8">
      <c r="A252" s="74"/>
      <c r="B252" s="74"/>
      <c r="C252" s="74"/>
      <c r="D252" s="74"/>
      <c r="E252" s="74"/>
      <c r="F252" s="74"/>
      <c r="G252" s="74"/>
      <c r="H252" s="75"/>
    </row>
    <row r="253" spans="1:8">
      <c r="A253" s="74"/>
      <c r="B253" s="74"/>
      <c r="C253" s="74"/>
      <c r="D253" s="74"/>
      <c r="E253" s="74"/>
      <c r="F253" s="74"/>
      <c r="G253" s="74"/>
      <c r="H253" s="75"/>
    </row>
    <row r="254" spans="1:8">
      <c r="A254" s="74"/>
      <c r="B254" s="74"/>
      <c r="C254" s="74"/>
      <c r="D254" s="74"/>
      <c r="E254" s="74"/>
      <c r="F254" s="74"/>
      <c r="G254" s="74"/>
      <c r="H254" s="75"/>
    </row>
    <row r="255" spans="1:8">
      <c r="A255" s="74"/>
      <c r="B255" s="74"/>
      <c r="C255" s="74"/>
      <c r="D255" s="74"/>
      <c r="E255" s="74"/>
      <c r="F255" s="74"/>
      <c r="G255" s="74"/>
      <c r="H255" s="75"/>
    </row>
    <row r="256" spans="1:8">
      <c r="A256" s="74"/>
      <c r="B256" s="74"/>
      <c r="C256" s="74"/>
      <c r="D256" s="74"/>
      <c r="E256" s="74"/>
      <c r="F256" s="74"/>
      <c r="G256" s="74"/>
      <c r="H256" s="75"/>
    </row>
    <row r="257" spans="1:8">
      <c r="A257" s="74"/>
      <c r="B257" s="74"/>
      <c r="C257" s="74"/>
      <c r="D257" s="74"/>
      <c r="E257" s="74"/>
      <c r="F257" s="74"/>
      <c r="G257" s="74"/>
      <c r="H257" s="75"/>
    </row>
    <row r="258" spans="1:8">
      <c r="A258" s="74"/>
      <c r="B258" s="74"/>
      <c r="C258" s="74"/>
      <c r="D258" s="74"/>
      <c r="E258" s="74"/>
      <c r="F258" s="74"/>
      <c r="G258" s="74"/>
      <c r="H258" s="75"/>
    </row>
    <row r="259" spans="1:8">
      <c r="A259" s="74"/>
      <c r="B259" s="74"/>
      <c r="C259" s="74"/>
      <c r="D259" s="74"/>
      <c r="E259" s="74"/>
      <c r="F259" s="74"/>
      <c r="G259" s="74"/>
      <c r="H259" s="75"/>
    </row>
    <row r="260" spans="1:8">
      <c r="A260" s="74"/>
      <c r="B260" s="74"/>
      <c r="C260" s="74"/>
      <c r="D260" s="74"/>
      <c r="E260" s="74"/>
      <c r="F260" s="74"/>
      <c r="G260" s="74"/>
      <c r="H260" s="75"/>
    </row>
    <row r="261" spans="1:8">
      <c r="A261" s="74"/>
      <c r="B261" s="74"/>
      <c r="C261" s="74"/>
      <c r="D261" s="74"/>
      <c r="E261" s="74"/>
      <c r="F261" s="74"/>
      <c r="G261" s="74"/>
      <c r="H261" s="75"/>
    </row>
    <row r="262" spans="1:8">
      <c r="A262" s="74"/>
      <c r="B262" s="74"/>
      <c r="C262" s="74"/>
      <c r="D262" s="74"/>
      <c r="E262" s="74"/>
      <c r="F262" s="74"/>
      <c r="G262" s="74"/>
      <c r="H262" s="75"/>
    </row>
    <row r="263" spans="1:8">
      <c r="A263" s="74"/>
      <c r="B263" s="74"/>
      <c r="C263" s="74"/>
      <c r="D263" s="74"/>
      <c r="E263" s="74"/>
      <c r="F263" s="74"/>
      <c r="G263" s="74"/>
      <c r="H263" s="75"/>
    </row>
    <row r="264" spans="1:8">
      <c r="A264" s="74"/>
      <c r="B264" s="74"/>
      <c r="C264" s="74"/>
      <c r="D264" s="74"/>
      <c r="E264" s="74"/>
      <c r="F264" s="74"/>
      <c r="G264" s="74"/>
      <c r="H264" s="75"/>
    </row>
    <row r="265" spans="1:8">
      <c r="A265" s="74"/>
      <c r="B265" s="74"/>
      <c r="C265" s="74"/>
      <c r="D265" s="74"/>
      <c r="E265" s="74"/>
      <c r="F265" s="74"/>
      <c r="G265" s="74"/>
      <c r="H265" s="75"/>
    </row>
    <row r="266" spans="1:8">
      <c r="A266" s="74"/>
      <c r="B266" s="74"/>
      <c r="C266" s="74"/>
      <c r="D266" s="74"/>
      <c r="E266" s="74"/>
      <c r="F266" s="74"/>
      <c r="G266" s="74"/>
      <c r="H266" s="75"/>
    </row>
    <row r="267" spans="1:8">
      <c r="A267" s="74"/>
      <c r="B267" s="74"/>
      <c r="C267" s="74"/>
      <c r="D267" s="74"/>
      <c r="E267" s="74"/>
      <c r="F267" s="74"/>
      <c r="G267" s="74"/>
      <c r="H267" s="75"/>
    </row>
    <row r="268" spans="1:8">
      <c r="A268" s="74"/>
      <c r="B268" s="74"/>
      <c r="C268" s="74"/>
      <c r="D268" s="74"/>
      <c r="E268" s="74"/>
      <c r="F268" s="74"/>
      <c r="G268" s="74"/>
      <c r="H268" s="75"/>
    </row>
    <row r="269" spans="1:8">
      <c r="A269" s="74"/>
      <c r="B269" s="74"/>
      <c r="C269" s="74"/>
      <c r="D269" s="74"/>
      <c r="E269" s="74"/>
      <c r="F269" s="74"/>
      <c r="G269" s="74"/>
      <c r="H269" s="75"/>
    </row>
    <row r="270" spans="1:8">
      <c r="A270" s="74"/>
      <c r="B270" s="74"/>
      <c r="C270" s="74"/>
      <c r="D270" s="74"/>
      <c r="E270" s="74"/>
      <c r="F270" s="74"/>
      <c r="G270" s="74"/>
      <c r="H270" s="75"/>
    </row>
    <row r="271" spans="1:8">
      <c r="A271" s="74"/>
      <c r="B271" s="74"/>
      <c r="C271" s="74"/>
      <c r="D271" s="74"/>
      <c r="E271" s="74"/>
      <c r="F271" s="74"/>
      <c r="G271" s="74"/>
      <c r="H271" s="75"/>
    </row>
    <row r="272" spans="1:8">
      <c r="A272" s="74"/>
      <c r="B272" s="74"/>
      <c r="C272" s="74"/>
      <c r="D272" s="74"/>
      <c r="E272" s="74"/>
      <c r="F272" s="74"/>
      <c r="G272" s="74"/>
      <c r="H272" s="75"/>
    </row>
    <row r="273" spans="1:8">
      <c r="A273" s="74"/>
      <c r="B273" s="74"/>
      <c r="C273" s="74"/>
      <c r="D273" s="74"/>
      <c r="E273" s="74"/>
      <c r="F273" s="74"/>
      <c r="G273" s="74"/>
      <c r="H273" s="75"/>
    </row>
    <row r="274" spans="1:8">
      <c r="A274" s="74"/>
      <c r="B274" s="74"/>
      <c r="C274" s="74"/>
      <c r="D274" s="74"/>
      <c r="E274" s="74"/>
      <c r="F274" s="74"/>
      <c r="G274" s="74"/>
      <c r="H274" s="75"/>
    </row>
    <row r="275" spans="1:8">
      <c r="A275" s="74"/>
      <c r="B275" s="74"/>
      <c r="C275" s="74"/>
      <c r="D275" s="74"/>
      <c r="E275" s="74"/>
      <c r="F275" s="74"/>
      <c r="G275" s="74"/>
      <c r="H275" s="75"/>
    </row>
    <row r="276" spans="1:8">
      <c r="A276" s="74"/>
      <c r="B276" s="74"/>
      <c r="C276" s="74"/>
      <c r="D276" s="74"/>
      <c r="E276" s="74"/>
      <c r="F276" s="74"/>
      <c r="G276" s="74"/>
      <c r="H276" s="75"/>
    </row>
    <row r="277" spans="1:8">
      <c r="A277" s="74"/>
      <c r="B277" s="74"/>
      <c r="C277" s="74"/>
      <c r="D277" s="74"/>
      <c r="E277" s="74"/>
      <c r="F277" s="74"/>
      <c r="G277" s="74"/>
      <c r="H277" s="75"/>
    </row>
    <row r="278" spans="1:8">
      <c r="A278" s="74"/>
      <c r="B278" s="74"/>
      <c r="C278" s="74"/>
      <c r="D278" s="74"/>
      <c r="E278" s="74"/>
      <c r="F278" s="74"/>
      <c r="G278" s="74"/>
      <c r="H278" s="75"/>
    </row>
    <row r="279" spans="1:8">
      <c r="A279" s="74"/>
      <c r="B279" s="74"/>
      <c r="C279" s="74"/>
      <c r="D279" s="74"/>
      <c r="E279" s="74"/>
      <c r="F279" s="74"/>
      <c r="G279" s="74"/>
      <c r="H279" s="75"/>
    </row>
    <row r="280" spans="1:8">
      <c r="A280" s="74"/>
      <c r="B280" s="74"/>
      <c r="C280" s="74"/>
      <c r="D280" s="74"/>
      <c r="E280" s="74"/>
      <c r="F280" s="74"/>
      <c r="G280" s="74"/>
      <c r="H280" s="75"/>
    </row>
    <row r="281" spans="1:8">
      <c r="A281" s="74"/>
      <c r="B281" s="74"/>
      <c r="C281" s="74"/>
      <c r="D281" s="74"/>
      <c r="E281" s="74"/>
      <c r="F281" s="74"/>
      <c r="G281" s="74"/>
      <c r="H281" s="75"/>
    </row>
    <row r="282" spans="1:8">
      <c r="A282" s="74"/>
      <c r="B282" s="74"/>
      <c r="C282" s="74"/>
      <c r="D282" s="74"/>
      <c r="E282" s="74"/>
      <c r="F282" s="74"/>
      <c r="G282" s="74"/>
      <c r="H282" s="75"/>
    </row>
    <row r="283" spans="1:8">
      <c r="A283" s="74"/>
      <c r="B283" s="74"/>
      <c r="C283" s="74"/>
      <c r="D283" s="74"/>
      <c r="E283" s="74"/>
      <c r="F283" s="74"/>
      <c r="G283" s="74"/>
      <c r="H283" s="75"/>
    </row>
    <row r="284" spans="1:8">
      <c r="A284" s="74"/>
      <c r="B284" s="74"/>
      <c r="C284" s="74"/>
      <c r="D284" s="74"/>
      <c r="E284" s="74"/>
      <c r="F284" s="74"/>
      <c r="G284" s="74"/>
      <c r="H284" s="75"/>
    </row>
    <row r="285" spans="1:8">
      <c r="A285" s="74"/>
      <c r="B285" s="74"/>
      <c r="C285" s="74"/>
      <c r="D285" s="74"/>
      <c r="E285" s="74"/>
      <c r="F285" s="74"/>
      <c r="G285" s="74"/>
      <c r="H285" s="75"/>
    </row>
    <row r="286" spans="1:8">
      <c r="A286" s="74"/>
      <c r="B286" s="74"/>
      <c r="C286" s="74"/>
      <c r="D286" s="74"/>
      <c r="E286" s="74"/>
      <c r="F286" s="74"/>
      <c r="G286" s="74"/>
      <c r="H286" s="75"/>
    </row>
    <row r="287" spans="1:8">
      <c r="A287" s="74"/>
      <c r="B287" s="74"/>
      <c r="C287" s="74"/>
      <c r="D287" s="74"/>
      <c r="E287" s="74"/>
      <c r="F287" s="74"/>
      <c r="G287" s="74"/>
      <c r="H287" s="75"/>
    </row>
    <row r="288" spans="1:8">
      <c r="A288" s="74"/>
      <c r="B288" s="74"/>
      <c r="C288" s="74"/>
      <c r="D288" s="74"/>
      <c r="E288" s="74"/>
      <c r="F288" s="74"/>
      <c r="G288" s="74"/>
      <c r="H288" s="75"/>
    </row>
    <row r="289" spans="1:8">
      <c r="A289" s="74"/>
      <c r="B289" s="74"/>
      <c r="C289" s="74"/>
      <c r="D289" s="74"/>
      <c r="E289" s="74"/>
      <c r="F289" s="74"/>
      <c r="G289" s="74"/>
      <c r="H289" s="75"/>
    </row>
    <row r="290" spans="1:8">
      <c r="A290" s="74"/>
      <c r="B290" s="74"/>
      <c r="C290" s="74"/>
      <c r="D290" s="74"/>
      <c r="E290" s="74"/>
      <c r="F290" s="74"/>
      <c r="G290" s="74"/>
      <c r="H290" s="75"/>
    </row>
    <row r="291" spans="1:8">
      <c r="A291" s="74"/>
      <c r="B291" s="74"/>
      <c r="C291" s="74"/>
      <c r="D291" s="74"/>
      <c r="E291" s="74"/>
      <c r="F291" s="74"/>
      <c r="G291" s="74"/>
      <c r="H291" s="75"/>
    </row>
    <row r="292" spans="1:8">
      <c r="A292" s="74"/>
      <c r="B292" s="74"/>
      <c r="C292" s="74"/>
      <c r="D292" s="74"/>
      <c r="E292" s="74"/>
      <c r="F292" s="74"/>
      <c r="G292" s="74"/>
      <c r="H292" s="75"/>
    </row>
    <row r="293" spans="1:8">
      <c r="A293" s="74"/>
      <c r="B293" s="74"/>
      <c r="C293" s="74"/>
      <c r="D293" s="74"/>
      <c r="E293" s="74"/>
      <c r="F293" s="74"/>
      <c r="G293" s="74"/>
      <c r="H293" s="75"/>
    </row>
    <row r="294" spans="1:8">
      <c r="A294" s="74"/>
      <c r="B294" s="74"/>
      <c r="C294" s="74"/>
      <c r="D294" s="74"/>
      <c r="E294" s="74"/>
      <c r="F294" s="74"/>
      <c r="G294" s="74"/>
      <c r="H294" s="75"/>
    </row>
    <row r="295" spans="1:8">
      <c r="A295" s="74"/>
      <c r="B295" s="74"/>
      <c r="C295" s="74"/>
      <c r="D295" s="74"/>
      <c r="E295" s="74"/>
      <c r="F295" s="74"/>
      <c r="G295" s="74"/>
      <c r="H295" s="75"/>
    </row>
    <row r="296" spans="1:8">
      <c r="A296" s="74"/>
      <c r="B296" s="74"/>
      <c r="C296" s="74"/>
      <c r="D296" s="74"/>
      <c r="E296" s="74"/>
      <c r="F296" s="74"/>
      <c r="G296" s="74"/>
      <c r="H296" s="75"/>
    </row>
    <row r="297" spans="1:8">
      <c r="A297" s="74"/>
      <c r="B297" s="74"/>
      <c r="C297" s="74"/>
      <c r="D297" s="74"/>
      <c r="E297" s="74"/>
      <c r="F297" s="74"/>
      <c r="G297" s="74"/>
      <c r="H297" s="75"/>
    </row>
    <row r="298" spans="1:8">
      <c r="A298" s="74"/>
      <c r="B298" s="74"/>
      <c r="C298" s="74"/>
      <c r="D298" s="74"/>
      <c r="E298" s="74"/>
      <c r="F298" s="74"/>
      <c r="G298" s="74"/>
      <c r="H298" s="75"/>
    </row>
    <row r="299" spans="1:8">
      <c r="A299" s="74"/>
      <c r="B299" s="74"/>
      <c r="C299" s="74"/>
      <c r="D299" s="74"/>
      <c r="E299" s="74"/>
      <c r="F299" s="74"/>
      <c r="G299" s="74"/>
      <c r="H299" s="75"/>
    </row>
    <row r="300" spans="1:8">
      <c r="A300" s="74"/>
      <c r="B300" s="74"/>
      <c r="C300" s="74"/>
      <c r="D300" s="74"/>
      <c r="E300" s="74"/>
      <c r="F300" s="74"/>
      <c r="G300" s="74"/>
      <c r="H300" s="75"/>
    </row>
    <row r="301" spans="1:8">
      <c r="A301" s="74"/>
      <c r="B301" s="74"/>
      <c r="C301" s="74"/>
      <c r="D301" s="74"/>
      <c r="E301" s="74"/>
      <c r="F301" s="74"/>
      <c r="G301" s="74"/>
      <c r="H301" s="75"/>
    </row>
    <row r="302" spans="1:8">
      <c r="A302" s="74"/>
      <c r="B302" s="74"/>
      <c r="C302" s="74"/>
      <c r="D302" s="74"/>
      <c r="E302" s="74"/>
      <c r="F302" s="74"/>
      <c r="G302" s="74"/>
      <c r="H302" s="75"/>
    </row>
    <row r="303" spans="1:8">
      <c r="A303" s="74"/>
      <c r="B303" s="74"/>
      <c r="C303" s="74"/>
      <c r="D303" s="74"/>
      <c r="E303" s="74"/>
      <c r="F303" s="74"/>
      <c r="G303" s="74"/>
      <c r="H303" s="75"/>
    </row>
    <row r="304" spans="1:8">
      <c r="A304" s="74"/>
      <c r="B304" s="74"/>
      <c r="C304" s="74"/>
      <c r="D304" s="74"/>
      <c r="E304" s="74"/>
      <c r="F304" s="74"/>
      <c r="G304" s="74"/>
      <c r="H304" s="75"/>
    </row>
    <row r="305" spans="1:8">
      <c r="A305" s="74"/>
      <c r="B305" s="74"/>
      <c r="C305" s="74"/>
      <c r="D305" s="74"/>
      <c r="E305" s="74"/>
      <c r="F305" s="74"/>
      <c r="G305" s="74"/>
      <c r="H305" s="75"/>
    </row>
    <row r="306" spans="1:8">
      <c r="A306" s="74"/>
      <c r="B306" s="74"/>
      <c r="C306" s="74"/>
      <c r="D306" s="74"/>
      <c r="E306" s="74"/>
      <c r="F306" s="74"/>
      <c r="G306" s="74"/>
      <c r="H306" s="75"/>
    </row>
    <row r="307" spans="1:8">
      <c r="A307" s="74"/>
      <c r="B307" s="74"/>
      <c r="C307" s="74"/>
      <c r="D307" s="74"/>
      <c r="E307" s="74"/>
      <c r="F307" s="74"/>
      <c r="G307" s="74"/>
      <c r="H307" s="75"/>
    </row>
    <row r="308" spans="1:8">
      <c r="A308" s="74"/>
      <c r="B308" s="74"/>
      <c r="C308" s="74"/>
      <c r="D308" s="74"/>
      <c r="E308" s="74"/>
      <c r="F308" s="74"/>
      <c r="G308" s="74"/>
      <c r="H308" s="75"/>
    </row>
    <row r="309" spans="1:8">
      <c r="A309" s="74"/>
      <c r="B309" s="74"/>
      <c r="C309" s="74"/>
      <c r="D309" s="74"/>
      <c r="E309" s="74"/>
      <c r="F309" s="74"/>
      <c r="G309" s="74"/>
      <c r="H309" s="75"/>
    </row>
    <row r="310" spans="1:8">
      <c r="A310" s="74"/>
      <c r="B310" s="74"/>
      <c r="C310" s="74"/>
      <c r="D310" s="74"/>
      <c r="E310" s="74"/>
      <c r="F310" s="74"/>
      <c r="G310" s="74"/>
      <c r="H310" s="75"/>
    </row>
    <row r="311" spans="1:8">
      <c r="A311" s="74"/>
      <c r="B311" s="74"/>
      <c r="C311" s="74"/>
      <c r="D311" s="74"/>
      <c r="E311" s="74"/>
      <c r="F311" s="74"/>
      <c r="G311" s="74"/>
      <c r="H311" s="75"/>
    </row>
    <row r="312" spans="1:8">
      <c r="A312" s="74"/>
      <c r="B312" s="74"/>
      <c r="C312" s="74"/>
      <c r="D312" s="74"/>
      <c r="E312" s="74"/>
      <c r="F312" s="74"/>
      <c r="G312" s="74"/>
      <c r="H312" s="75"/>
    </row>
    <row r="313" spans="1:8">
      <c r="A313" s="74"/>
      <c r="B313" s="74"/>
      <c r="C313" s="74"/>
      <c r="D313" s="74"/>
      <c r="E313" s="74"/>
      <c r="F313" s="74"/>
      <c r="G313" s="74"/>
      <c r="H313" s="75"/>
    </row>
    <row r="314" spans="1:8">
      <c r="A314" s="74"/>
      <c r="B314" s="74"/>
      <c r="C314" s="74"/>
      <c r="D314" s="74"/>
      <c r="E314" s="74"/>
      <c r="F314" s="74"/>
      <c r="G314" s="74"/>
      <c r="H314" s="75"/>
    </row>
    <row r="315" spans="1:8">
      <c r="A315" s="74"/>
      <c r="B315" s="74"/>
      <c r="C315" s="74"/>
      <c r="D315" s="74"/>
      <c r="E315" s="74"/>
      <c r="F315" s="74"/>
      <c r="G315" s="74"/>
      <c r="H315" s="75"/>
    </row>
    <row r="316" spans="1:8">
      <c r="A316" s="74"/>
      <c r="B316" s="74"/>
      <c r="C316" s="74"/>
      <c r="D316" s="74"/>
      <c r="E316" s="74"/>
      <c r="F316" s="74"/>
      <c r="G316" s="74"/>
      <c r="H316" s="75"/>
    </row>
    <row r="317" spans="1:8">
      <c r="A317" s="74"/>
      <c r="B317" s="74"/>
      <c r="C317" s="74"/>
      <c r="D317" s="74"/>
      <c r="E317" s="74"/>
      <c r="F317" s="74"/>
      <c r="G317" s="74"/>
      <c r="H317" s="75"/>
    </row>
    <row r="318" spans="1:8">
      <c r="A318" s="74"/>
      <c r="B318" s="74"/>
      <c r="C318" s="74"/>
      <c r="D318" s="74"/>
      <c r="E318" s="74"/>
      <c r="F318" s="74"/>
      <c r="G318" s="74"/>
      <c r="H318" s="75"/>
    </row>
    <row r="319" spans="1:8">
      <c r="A319" s="74"/>
      <c r="B319" s="74"/>
      <c r="C319" s="74"/>
      <c r="D319" s="74"/>
      <c r="E319" s="74"/>
      <c r="F319" s="74"/>
      <c r="G319" s="74"/>
      <c r="H319" s="75"/>
    </row>
    <row r="320" spans="1:8">
      <c r="A320" s="74"/>
      <c r="B320" s="74"/>
      <c r="C320" s="74"/>
      <c r="D320" s="74"/>
      <c r="E320" s="74"/>
      <c r="F320" s="74"/>
      <c r="G320" s="74"/>
      <c r="H320" s="75"/>
    </row>
    <row r="321" spans="1:8">
      <c r="A321" s="74"/>
      <c r="B321" s="74"/>
      <c r="C321" s="74"/>
      <c r="D321" s="74"/>
      <c r="E321" s="74"/>
      <c r="F321" s="74"/>
      <c r="G321" s="74"/>
      <c r="H321" s="75"/>
    </row>
    <row r="322" spans="1:8">
      <c r="A322" s="74"/>
      <c r="B322" s="74"/>
      <c r="C322" s="74"/>
      <c r="D322" s="74"/>
      <c r="E322" s="74"/>
      <c r="F322" s="74"/>
      <c r="G322" s="74"/>
      <c r="H322" s="75"/>
    </row>
    <row r="323" spans="1:8">
      <c r="A323" s="74"/>
      <c r="B323" s="74"/>
      <c r="C323" s="74"/>
      <c r="D323" s="74"/>
      <c r="E323" s="74"/>
      <c r="F323" s="74"/>
      <c r="G323" s="74"/>
      <c r="H323" s="75"/>
    </row>
    <row r="324" spans="1:8">
      <c r="A324" s="74"/>
      <c r="B324" s="74"/>
      <c r="C324" s="74"/>
      <c r="D324" s="74"/>
      <c r="E324" s="74"/>
      <c r="F324" s="74"/>
      <c r="G324" s="74"/>
      <c r="H324" s="75"/>
    </row>
    <row r="325" spans="1:8">
      <c r="A325" s="74"/>
      <c r="B325" s="74"/>
      <c r="C325" s="74"/>
      <c r="D325" s="74"/>
      <c r="E325" s="74"/>
      <c r="F325" s="74"/>
      <c r="G325" s="74"/>
      <c r="H325" s="75"/>
    </row>
    <row r="326" spans="1:8">
      <c r="A326" s="74"/>
      <c r="B326" s="74"/>
      <c r="C326" s="74"/>
      <c r="D326" s="74"/>
      <c r="E326" s="74"/>
      <c r="F326" s="74"/>
      <c r="G326" s="74"/>
      <c r="H326" s="75"/>
    </row>
    <row r="327" spans="1:8">
      <c r="A327" s="74"/>
      <c r="B327" s="74"/>
      <c r="C327" s="74"/>
      <c r="D327" s="74"/>
      <c r="E327" s="74"/>
      <c r="F327" s="74"/>
      <c r="G327" s="74"/>
      <c r="H327" s="75"/>
    </row>
    <row r="328" spans="1:8">
      <c r="A328" s="74"/>
      <c r="B328" s="74"/>
      <c r="C328" s="74"/>
      <c r="D328" s="74"/>
      <c r="E328" s="74"/>
      <c r="F328" s="74"/>
      <c r="G328" s="74"/>
      <c r="H328" s="75"/>
    </row>
    <row r="329" spans="1:8">
      <c r="A329" s="74"/>
      <c r="B329" s="74"/>
      <c r="C329" s="74"/>
      <c r="D329" s="74"/>
      <c r="E329" s="74"/>
      <c r="F329" s="74"/>
      <c r="G329" s="74"/>
      <c r="H329" s="75"/>
    </row>
    <row r="330" spans="1:8">
      <c r="A330" s="74"/>
      <c r="B330" s="74"/>
      <c r="C330" s="74"/>
      <c r="D330" s="74"/>
      <c r="E330" s="74"/>
      <c r="F330" s="74"/>
      <c r="G330" s="74"/>
      <c r="H330" s="75"/>
    </row>
    <row r="331" spans="1:8">
      <c r="A331" s="74"/>
      <c r="B331" s="74"/>
      <c r="C331" s="74"/>
      <c r="D331" s="74"/>
      <c r="E331" s="74"/>
      <c r="F331" s="74"/>
      <c r="G331" s="74"/>
      <c r="H331" s="75"/>
    </row>
    <row r="332" spans="1:8">
      <c r="A332" s="74"/>
      <c r="B332" s="74"/>
      <c r="C332" s="74"/>
      <c r="D332" s="74"/>
      <c r="E332" s="74"/>
      <c r="F332" s="74"/>
      <c r="G332" s="74"/>
      <c r="H332" s="75"/>
    </row>
    <row r="333" spans="1:8">
      <c r="A333" s="74"/>
      <c r="B333" s="74"/>
      <c r="C333" s="74"/>
      <c r="D333" s="74"/>
      <c r="E333" s="74"/>
      <c r="F333" s="74"/>
      <c r="G333" s="74"/>
      <c r="H333" s="75"/>
    </row>
    <row r="334" spans="1:8">
      <c r="A334" s="74"/>
      <c r="B334" s="74"/>
      <c r="C334" s="74"/>
      <c r="D334" s="74"/>
      <c r="E334" s="74"/>
      <c r="F334" s="74"/>
      <c r="G334" s="74"/>
      <c r="H334" s="75"/>
    </row>
    <row r="335" spans="1:8">
      <c r="A335" s="74"/>
      <c r="B335" s="74"/>
      <c r="C335" s="74"/>
      <c r="D335" s="74"/>
      <c r="E335" s="74"/>
      <c r="F335" s="74"/>
      <c r="G335" s="74"/>
      <c r="H335" s="75"/>
    </row>
    <row r="336" spans="1:8">
      <c r="A336" s="74"/>
      <c r="B336" s="74"/>
      <c r="C336" s="74"/>
      <c r="D336" s="74"/>
      <c r="E336" s="74"/>
      <c r="F336" s="74"/>
      <c r="G336" s="74"/>
      <c r="H336" s="75"/>
    </row>
    <row r="337" spans="1:8">
      <c r="A337" s="74"/>
      <c r="B337" s="74"/>
      <c r="C337" s="74"/>
      <c r="D337" s="74"/>
      <c r="E337" s="74"/>
      <c r="F337" s="74"/>
      <c r="G337" s="74"/>
      <c r="H337" s="75"/>
    </row>
    <row r="338" spans="1:8">
      <c r="A338" s="74"/>
      <c r="B338" s="74"/>
      <c r="C338" s="74"/>
      <c r="D338" s="74"/>
      <c r="E338" s="74"/>
      <c r="F338" s="74"/>
      <c r="G338" s="74"/>
      <c r="H338" s="75"/>
    </row>
    <row r="339" spans="1:8">
      <c r="A339" s="74"/>
      <c r="B339" s="74"/>
      <c r="C339" s="74"/>
      <c r="D339" s="74"/>
      <c r="E339" s="74"/>
      <c r="F339" s="74"/>
      <c r="G339" s="74"/>
      <c r="H339" s="75"/>
    </row>
    <row r="340" spans="1:8">
      <c r="A340" s="74"/>
      <c r="B340" s="74"/>
      <c r="C340" s="74"/>
      <c r="D340" s="74"/>
      <c r="E340" s="74"/>
      <c r="F340" s="74"/>
      <c r="G340" s="74"/>
      <c r="H340" s="75"/>
    </row>
    <row r="341" spans="1:8">
      <c r="A341" s="74"/>
      <c r="B341" s="74"/>
      <c r="C341" s="74"/>
      <c r="D341" s="74"/>
      <c r="E341" s="74"/>
      <c r="F341" s="74"/>
      <c r="G341" s="74"/>
      <c r="H341" s="75"/>
    </row>
    <row r="342" spans="1:8">
      <c r="A342" s="74"/>
      <c r="B342" s="74"/>
      <c r="C342" s="74"/>
      <c r="D342" s="74"/>
      <c r="E342" s="74"/>
      <c r="F342" s="74"/>
      <c r="G342" s="74"/>
      <c r="H342" s="75"/>
    </row>
    <row r="343" spans="1:8">
      <c r="A343" s="74"/>
      <c r="B343" s="74"/>
      <c r="C343" s="74"/>
      <c r="D343" s="74"/>
      <c r="E343" s="74"/>
      <c r="F343" s="74"/>
      <c r="G343" s="74"/>
      <c r="H343" s="75"/>
    </row>
    <row r="344" spans="1:8">
      <c r="A344" s="74"/>
      <c r="B344" s="74"/>
      <c r="C344" s="74"/>
      <c r="D344" s="74"/>
      <c r="E344" s="74"/>
      <c r="F344" s="74"/>
      <c r="G344" s="74"/>
      <c r="H344" s="75"/>
    </row>
    <row r="345" spans="1:8">
      <c r="A345" s="74"/>
      <c r="B345" s="74"/>
      <c r="C345" s="74"/>
      <c r="D345" s="74"/>
      <c r="E345" s="74"/>
      <c r="F345" s="74"/>
      <c r="G345" s="74"/>
      <c r="H345" s="75"/>
    </row>
    <row r="346" spans="1:8">
      <c r="A346" s="74"/>
      <c r="B346" s="74"/>
      <c r="C346" s="74"/>
      <c r="D346" s="74"/>
      <c r="E346" s="74"/>
      <c r="F346" s="74"/>
      <c r="G346" s="74"/>
      <c r="H346" s="75"/>
    </row>
    <row r="347" spans="1:8">
      <c r="A347" s="74"/>
      <c r="B347" s="74"/>
      <c r="C347" s="74"/>
      <c r="D347" s="74"/>
      <c r="E347" s="74"/>
      <c r="F347" s="74"/>
      <c r="G347" s="74"/>
      <c r="H347" s="75"/>
    </row>
    <row r="348" spans="1:8">
      <c r="A348" s="74"/>
      <c r="B348" s="74"/>
      <c r="C348" s="74"/>
      <c r="D348" s="74"/>
      <c r="E348" s="74"/>
      <c r="F348" s="74"/>
      <c r="G348" s="74"/>
      <c r="H348" s="75"/>
    </row>
    <row r="349" spans="1:8">
      <c r="A349" s="74"/>
      <c r="B349" s="74"/>
      <c r="C349" s="74"/>
      <c r="D349" s="74"/>
      <c r="E349" s="74"/>
      <c r="F349" s="74"/>
      <c r="G349" s="74"/>
      <c r="H349" s="75"/>
    </row>
    <row r="350" spans="1:8">
      <c r="A350" s="74"/>
      <c r="B350" s="74"/>
      <c r="C350" s="74"/>
      <c r="D350" s="74"/>
      <c r="E350" s="74"/>
      <c r="F350" s="74"/>
      <c r="G350" s="74"/>
      <c r="H350" s="75"/>
    </row>
    <row r="351" spans="1:8">
      <c r="A351" s="74"/>
      <c r="B351" s="74"/>
      <c r="C351" s="74"/>
      <c r="D351" s="74"/>
      <c r="E351" s="74"/>
      <c r="F351" s="74"/>
      <c r="G351" s="74"/>
      <c r="H351" s="75"/>
    </row>
    <row r="352" spans="1:8">
      <c r="A352" s="74"/>
      <c r="B352" s="74"/>
      <c r="C352" s="74"/>
      <c r="D352" s="74"/>
      <c r="E352" s="74"/>
      <c r="F352" s="74"/>
      <c r="G352" s="74"/>
      <c r="H352" s="75"/>
    </row>
    <row r="353" spans="1:8">
      <c r="A353" s="74"/>
      <c r="B353" s="74"/>
      <c r="C353" s="74"/>
      <c r="D353" s="74"/>
      <c r="E353" s="74"/>
      <c r="F353" s="74"/>
      <c r="G353" s="74"/>
      <c r="H353" s="75"/>
    </row>
    <row r="354" spans="1:8">
      <c r="A354" s="74"/>
      <c r="B354" s="74"/>
      <c r="C354" s="74"/>
      <c r="D354" s="74"/>
      <c r="E354" s="74"/>
      <c r="F354" s="74"/>
      <c r="G354" s="74"/>
      <c r="H354" s="75"/>
    </row>
    <row r="355" spans="1:8">
      <c r="A355" s="74"/>
      <c r="B355" s="74"/>
      <c r="C355" s="74"/>
      <c r="D355" s="74"/>
      <c r="E355" s="74"/>
      <c r="F355" s="74"/>
      <c r="G355" s="74"/>
      <c r="H355" s="75"/>
    </row>
    <row r="356" spans="1:8">
      <c r="A356" s="74"/>
      <c r="B356" s="74"/>
      <c r="C356" s="74"/>
      <c r="D356" s="74"/>
      <c r="E356" s="74"/>
      <c r="F356" s="74"/>
      <c r="G356" s="74"/>
      <c r="H356" s="75"/>
    </row>
    <row r="357" spans="1:8">
      <c r="A357" s="74"/>
      <c r="B357" s="74"/>
      <c r="C357" s="74"/>
      <c r="D357" s="74"/>
      <c r="E357" s="74"/>
      <c r="F357" s="74"/>
      <c r="G357" s="74"/>
      <c r="H357" s="75"/>
    </row>
    <row r="358" spans="1:8">
      <c r="A358" s="74"/>
      <c r="B358" s="74"/>
      <c r="C358" s="74"/>
      <c r="D358" s="74"/>
      <c r="E358" s="74"/>
      <c r="F358" s="74"/>
      <c r="G358" s="74"/>
      <c r="H358" s="75"/>
    </row>
    <row r="359" spans="1:8">
      <c r="A359" s="74"/>
      <c r="B359" s="74"/>
      <c r="C359" s="74"/>
      <c r="D359" s="74"/>
      <c r="E359" s="74"/>
      <c r="F359" s="74"/>
      <c r="G359" s="74"/>
      <c r="H359" s="75"/>
    </row>
    <row r="360" spans="1:8">
      <c r="A360" s="74"/>
      <c r="B360" s="74"/>
      <c r="C360" s="74"/>
      <c r="D360" s="74"/>
      <c r="E360" s="74"/>
      <c r="F360" s="74"/>
      <c r="G360" s="74"/>
      <c r="H360" s="75"/>
    </row>
    <row r="361" spans="1:8">
      <c r="A361" s="74"/>
      <c r="B361" s="74"/>
      <c r="C361" s="74"/>
      <c r="D361" s="74"/>
      <c r="E361" s="74"/>
      <c r="F361" s="74"/>
      <c r="G361" s="74"/>
      <c r="H361" s="75"/>
    </row>
    <row r="362" spans="1:8">
      <c r="A362" s="74"/>
      <c r="B362" s="74"/>
      <c r="C362" s="74"/>
      <c r="D362" s="74"/>
      <c r="E362" s="74"/>
      <c r="F362" s="74"/>
      <c r="G362" s="74"/>
      <c r="H362" s="75"/>
    </row>
    <row r="363" spans="1:8">
      <c r="A363" s="74"/>
      <c r="B363" s="74"/>
      <c r="C363" s="74"/>
      <c r="D363" s="74"/>
      <c r="E363" s="74"/>
      <c r="F363" s="74"/>
      <c r="G363" s="74"/>
      <c r="H363" s="75"/>
    </row>
    <row r="364" spans="1:8">
      <c r="A364" s="74"/>
      <c r="B364" s="74"/>
      <c r="C364" s="74"/>
      <c r="D364" s="74"/>
      <c r="E364" s="74"/>
      <c r="F364" s="74"/>
      <c r="G364" s="74"/>
      <c r="H364" s="75"/>
    </row>
    <row r="365" spans="1:8">
      <c r="A365" s="74"/>
      <c r="B365" s="74"/>
      <c r="C365" s="74"/>
      <c r="D365" s="74"/>
      <c r="E365" s="74"/>
      <c r="F365" s="74"/>
      <c r="G365" s="74"/>
      <c r="H365" s="75"/>
    </row>
    <row r="366" spans="1:8">
      <c r="A366" s="74"/>
      <c r="B366" s="74"/>
      <c r="C366" s="74"/>
      <c r="D366" s="74"/>
      <c r="E366" s="74"/>
      <c r="F366" s="74"/>
      <c r="G366" s="74"/>
      <c r="H366" s="75"/>
    </row>
    <row r="367" spans="1:8">
      <c r="A367" s="74"/>
      <c r="B367" s="74"/>
      <c r="C367" s="74"/>
      <c r="D367" s="74"/>
      <c r="E367" s="74"/>
      <c r="F367" s="74"/>
      <c r="G367" s="74"/>
      <c r="H367" s="75"/>
    </row>
    <row r="368" spans="1:8">
      <c r="A368" s="74"/>
      <c r="B368" s="74"/>
      <c r="C368" s="74"/>
      <c r="D368" s="74"/>
      <c r="E368" s="74"/>
      <c r="F368" s="74"/>
      <c r="G368" s="74"/>
      <c r="H368" s="75"/>
    </row>
    <row r="369" spans="1:8">
      <c r="A369" s="77"/>
      <c r="B369" s="77"/>
      <c r="C369" s="77"/>
      <c r="D369" s="77"/>
      <c r="E369" s="77"/>
      <c r="F369" s="77"/>
      <c r="G369" s="77"/>
      <c r="H369" s="75"/>
    </row>
  </sheetData>
  <customSheetViews>
    <customSheetView guid="{ACF06C40-177A-4CED-8E17-2347D4DD1C3A}" showGridLines="0" hiddenRows="1" topLeftCell="E1">
      <selection activeCell="B19" sqref="B19"/>
      <pageMargins left="0.7" right="0.7" top="0.75" bottom="0.75" header="0.3" footer="0.3"/>
      <pageSetup paperSize="9" orientation="portrait" verticalDpi="0" r:id="rId1"/>
    </customSheetView>
  </customSheetViews>
  <hyperlinks>
    <hyperlink ref="A1" location="Content!A1" display="&lt;&lt;"/>
  </hyperlinks>
  <pageMargins left="0.7" right="0.7" top="0.75" bottom="0.75" header="0.3" footer="0.3"/>
  <pageSetup paperSize="9" orientation="portrait"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tabColor rgb="FF08C871"/>
  </sheetPr>
  <dimension ref="A1:R525"/>
  <sheetViews>
    <sheetView showGridLines="0" zoomScaleNormal="100" workbookViewId="0"/>
  </sheetViews>
  <sheetFormatPr defaultRowHeight="12.75"/>
  <cols>
    <col min="1" max="1" width="10.42578125" customWidth="1"/>
    <col min="2" max="2" width="13.7109375" customWidth="1"/>
    <col min="3" max="3" width="9.28515625" customWidth="1"/>
  </cols>
  <sheetData>
    <row r="1" spans="1:18">
      <c r="A1" s="19" t="s">
        <v>84</v>
      </c>
      <c r="B1" s="413" t="str">
        <f>IF(Content!$E$1=1,B2,B3)</f>
        <v>Нафта Brent, дол./бар.</v>
      </c>
      <c r="C1" t="str">
        <f>IF(Content!$E$1=1,C2,C3)</f>
        <v>Природний газ (Європа), дол./тис. м³ (права шкала)</v>
      </c>
      <c r="D1" s="413"/>
      <c r="E1" s="413"/>
      <c r="F1" s="413"/>
      <c r="G1" s="413"/>
      <c r="H1" s="413"/>
      <c r="I1" s="36" t="str">
        <f>IF(Content!$E$1=1,I2,I3)</f>
        <v>Ціни на нафту сорту  Brent та природний газ в Європі</v>
      </c>
      <c r="K1" s="413"/>
      <c r="L1" s="413"/>
      <c r="M1" s="413"/>
      <c r="N1" s="413"/>
      <c r="O1" s="413"/>
      <c r="P1" s="413"/>
      <c r="Q1" s="413"/>
      <c r="R1" s="413"/>
    </row>
    <row r="2" spans="1:18" hidden="1">
      <c r="A2" s="413"/>
      <c r="B2" s="525" t="s">
        <v>922</v>
      </c>
      <c r="C2" s="525" t="s">
        <v>1120</v>
      </c>
      <c r="G2" s="413"/>
      <c r="H2" s="413"/>
      <c r="I2" s="26" t="s">
        <v>923</v>
      </c>
      <c r="K2" s="413"/>
      <c r="L2" s="413"/>
      <c r="M2" s="413"/>
      <c r="N2" s="413"/>
      <c r="O2" s="413"/>
      <c r="P2" s="413"/>
      <c r="Q2" s="413"/>
      <c r="R2" s="413"/>
    </row>
    <row r="3" spans="1:18" hidden="1">
      <c r="A3" s="413"/>
      <c r="B3" s="413" t="s">
        <v>924</v>
      </c>
      <c r="C3" s="1" t="s">
        <v>1608</v>
      </c>
      <c r="G3" s="413"/>
      <c r="H3" s="413"/>
      <c r="I3" s="26" t="s">
        <v>1609</v>
      </c>
      <c r="K3" s="413"/>
      <c r="L3" s="413"/>
      <c r="M3" s="413"/>
      <c r="N3" s="413"/>
      <c r="O3" s="413"/>
      <c r="P3" s="413"/>
      <c r="Q3" s="413"/>
      <c r="R3" s="413"/>
    </row>
    <row r="4" spans="1:18">
      <c r="A4" s="331">
        <v>28856</v>
      </c>
      <c r="B4" s="13">
        <v>19</v>
      </c>
      <c r="C4" s="13">
        <v>115.1</v>
      </c>
      <c r="D4" s="612"/>
      <c r="G4" s="413"/>
      <c r="H4" s="413"/>
      <c r="I4" s="413"/>
      <c r="J4" s="413"/>
      <c r="K4" s="413"/>
      <c r="L4" s="413"/>
      <c r="M4" s="413"/>
      <c r="N4" s="413"/>
      <c r="O4" s="413"/>
      <c r="P4" s="413"/>
      <c r="Q4" s="413"/>
      <c r="R4" s="413"/>
    </row>
    <row r="5" spans="1:18">
      <c r="A5" s="331">
        <v>28887</v>
      </c>
      <c r="B5" s="13">
        <v>22</v>
      </c>
      <c r="C5" s="13">
        <v>115.1</v>
      </c>
      <c r="D5" s="612"/>
      <c r="G5" s="413"/>
      <c r="H5" s="413"/>
      <c r="I5" s="413"/>
      <c r="J5" s="413"/>
      <c r="K5" s="413"/>
      <c r="L5" s="413"/>
      <c r="M5" s="413"/>
      <c r="N5" s="413"/>
      <c r="O5" s="413"/>
      <c r="P5" s="413"/>
      <c r="Q5" s="413"/>
      <c r="R5" s="413"/>
    </row>
    <row r="6" spans="1:18">
      <c r="A6" s="331">
        <v>28915</v>
      </c>
      <c r="B6" s="13">
        <v>23.3</v>
      </c>
      <c r="C6" s="13">
        <v>115.1</v>
      </c>
      <c r="D6" s="612"/>
      <c r="H6" s="413"/>
      <c r="I6" s="413"/>
      <c r="J6" s="413"/>
      <c r="K6" s="413"/>
      <c r="L6" s="413"/>
      <c r="M6" s="413"/>
      <c r="N6" s="413"/>
      <c r="O6" s="413"/>
      <c r="P6" s="413"/>
      <c r="Q6" s="413"/>
      <c r="R6" s="413"/>
    </row>
    <row r="7" spans="1:18">
      <c r="A7" s="331">
        <v>28946</v>
      </c>
      <c r="B7" s="13">
        <v>23.6</v>
      </c>
      <c r="C7" s="13">
        <v>115.1</v>
      </c>
      <c r="D7" s="612"/>
      <c r="E7" s="13"/>
      <c r="G7" s="13"/>
      <c r="H7" s="413"/>
      <c r="I7" s="413"/>
      <c r="J7" s="413"/>
      <c r="K7" s="413"/>
      <c r="L7" s="413"/>
      <c r="M7" s="413"/>
      <c r="N7" s="413"/>
      <c r="O7" s="413"/>
      <c r="P7" s="413"/>
      <c r="Q7" s="413"/>
      <c r="R7" s="413"/>
    </row>
    <row r="8" spans="1:18">
      <c r="A8" s="331">
        <v>28976</v>
      </c>
      <c r="B8" s="13">
        <v>32.799999999999997</v>
      </c>
      <c r="C8" s="13">
        <v>115.1</v>
      </c>
      <c r="D8" s="612"/>
      <c r="E8" s="13"/>
      <c r="G8" s="13"/>
      <c r="H8" s="413"/>
      <c r="I8" s="413"/>
      <c r="J8" s="413"/>
      <c r="K8" s="413"/>
      <c r="L8" s="413"/>
      <c r="M8" s="413"/>
      <c r="N8" s="413"/>
      <c r="O8" s="413"/>
      <c r="P8" s="413"/>
      <c r="Q8" s="413"/>
      <c r="R8" s="413"/>
    </row>
    <row r="9" spans="1:18">
      <c r="A9" s="331">
        <v>29007</v>
      </c>
      <c r="B9" s="13">
        <v>36.5</v>
      </c>
      <c r="C9" s="13">
        <v>115.1</v>
      </c>
      <c r="D9" s="612"/>
      <c r="E9" s="13"/>
      <c r="G9" s="13"/>
      <c r="H9" s="413"/>
      <c r="I9" s="413"/>
      <c r="J9" s="413"/>
      <c r="K9" s="413"/>
      <c r="L9" s="413"/>
      <c r="M9" s="413"/>
      <c r="N9" s="413"/>
      <c r="O9" s="413"/>
      <c r="P9" s="413"/>
      <c r="Q9" s="413"/>
      <c r="R9" s="413"/>
    </row>
    <row r="10" spans="1:18">
      <c r="A10" s="331">
        <v>29037</v>
      </c>
      <c r="B10" s="13">
        <v>35</v>
      </c>
      <c r="C10" s="13">
        <v>115.1</v>
      </c>
      <c r="D10" s="612"/>
      <c r="E10" s="13"/>
      <c r="G10" s="13"/>
      <c r="H10" s="413"/>
      <c r="I10" s="413"/>
      <c r="J10" s="413"/>
      <c r="K10" s="413"/>
      <c r="L10" s="413"/>
      <c r="M10" s="413"/>
      <c r="N10" s="413"/>
      <c r="O10" s="413"/>
      <c r="P10" s="413"/>
      <c r="Q10" s="413"/>
      <c r="R10" s="413"/>
    </row>
    <row r="11" spans="1:18">
      <c r="A11" s="331">
        <v>29068</v>
      </c>
      <c r="B11" s="13">
        <v>35.799999999999997</v>
      </c>
      <c r="C11" s="13">
        <v>115.1</v>
      </c>
      <c r="D11" s="612"/>
      <c r="E11" s="13"/>
      <c r="G11" s="13"/>
      <c r="H11" s="413"/>
      <c r="I11" s="413"/>
      <c r="J11" s="413"/>
      <c r="K11" s="413"/>
      <c r="L11" s="413"/>
      <c r="M11" s="413"/>
      <c r="N11" s="413"/>
      <c r="O11" s="413"/>
      <c r="P11" s="413"/>
      <c r="Q11" s="413"/>
      <c r="R11" s="413"/>
    </row>
    <row r="12" spans="1:18">
      <c r="A12" s="331">
        <v>29099</v>
      </c>
      <c r="B12" s="13">
        <v>36.5</v>
      </c>
      <c r="C12" s="13">
        <v>115.1</v>
      </c>
      <c r="D12" s="612"/>
      <c r="E12" s="13"/>
      <c r="G12" s="13"/>
      <c r="H12" s="413"/>
      <c r="I12" s="413"/>
      <c r="K12" s="413"/>
      <c r="L12" s="413"/>
      <c r="M12" s="413"/>
      <c r="N12" s="413"/>
      <c r="O12" s="413"/>
      <c r="P12" s="413"/>
      <c r="Q12" s="413"/>
      <c r="R12" s="413"/>
    </row>
    <row r="13" spans="1:18">
      <c r="A13" s="331">
        <v>29129</v>
      </c>
      <c r="B13" s="13">
        <v>38.5</v>
      </c>
      <c r="C13" s="13">
        <v>115.1</v>
      </c>
      <c r="D13" s="612"/>
      <c r="E13" s="13"/>
      <c r="G13" s="13"/>
      <c r="H13" s="413"/>
      <c r="I13" s="413"/>
      <c r="K13" s="413"/>
      <c r="L13" s="413"/>
      <c r="M13" s="413"/>
      <c r="N13" s="413"/>
      <c r="O13" s="413"/>
      <c r="P13" s="413"/>
      <c r="Q13" s="413"/>
      <c r="R13" s="413"/>
    </row>
    <row r="14" spans="1:18">
      <c r="A14" s="331">
        <v>29160</v>
      </c>
      <c r="B14" s="13">
        <v>42</v>
      </c>
      <c r="C14" s="13">
        <v>115.1</v>
      </c>
      <c r="D14" s="612"/>
      <c r="E14" s="13"/>
      <c r="G14" s="13"/>
      <c r="H14" s="413"/>
      <c r="I14" s="413"/>
      <c r="K14" s="413"/>
      <c r="L14" s="413"/>
      <c r="M14" s="413"/>
      <c r="N14" s="413"/>
      <c r="O14" s="413"/>
      <c r="P14" s="413"/>
      <c r="Q14" s="413"/>
      <c r="R14" s="413"/>
    </row>
    <row r="15" spans="1:18">
      <c r="A15" s="331">
        <v>29190</v>
      </c>
      <c r="B15" s="13">
        <v>40.5</v>
      </c>
      <c r="C15" s="13">
        <v>115.1</v>
      </c>
      <c r="D15" s="612"/>
      <c r="E15" s="13"/>
      <c r="G15" s="13"/>
      <c r="H15" s="413"/>
      <c r="I15" s="413"/>
      <c r="K15" s="413"/>
      <c r="L15" s="413"/>
      <c r="M15" s="413"/>
      <c r="N15" s="413"/>
      <c r="O15" s="413"/>
      <c r="P15" s="413"/>
      <c r="Q15" s="413"/>
      <c r="R15" s="413"/>
    </row>
    <row r="16" spans="1:18">
      <c r="A16" s="331">
        <v>29221</v>
      </c>
      <c r="B16" s="13">
        <v>40</v>
      </c>
      <c r="C16" s="13">
        <v>149</v>
      </c>
      <c r="D16" s="612"/>
      <c r="E16" s="13"/>
      <c r="G16" s="13"/>
      <c r="H16" s="413"/>
      <c r="I16" s="413"/>
      <c r="J16" s="413"/>
      <c r="K16" s="413"/>
      <c r="L16" s="413"/>
      <c r="M16" s="413"/>
      <c r="N16" s="413"/>
      <c r="O16" s="413"/>
      <c r="P16" s="413"/>
      <c r="Q16" s="413"/>
      <c r="R16" s="413"/>
    </row>
    <row r="17" spans="1:18">
      <c r="A17" s="331">
        <v>29252</v>
      </c>
      <c r="B17" s="13">
        <v>38.5</v>
      </c>
      <c r="C17" s="13">
        <v>149</v>
      </c>
      <c r="D17" s="612"/>
      <c r="E17" s="13"/>
      <c r="G17" s="13"/>
      <c r="H17" s="413"/>
      <c r="K17" s="413"/>
      <c r="L17" s="413"/>
      <c r="M17" s="413"/>
      <c r="N17" s="413"/>
      <c r="O17" s="413"/>
      <c r="P17" s="413"/>
      <c r="Q17" s="413"/>
      <c r="R17" s="413"/>
    </row>
    <row r="18" spans="1:18">
      <c r="A18" s="331">
        <v>29281</v>
      </c>
      <c r="B18" s="13">
        <v>38.299999999999997</v>
      </c>
      <c r="C18" s="13">
        <v>149</v>
      </c>
      <c r="D18" s="612"/>
      <c r="E18" s="13"/>
      <c r="G18" s="13"/>
      <c r="H18" s="413"/>
      <c r="K18" s="413"/>
      <c r="L18" s="413"/>
      <c r="M18" s="413"/>
      <c r="N18" s="413"/>
      <c r="O18" s="413"/>
      <c r="P18" s="413"/>
      <c r="Q18" s="413"/>
      <c r="R18" s="413"/>
    </row>
    <row r="19" spans="1:18">
      <c r="A19" s="331">
        <v>29312</v>
      </c>
      <c r="B19" s="13">
        <v>38.200000000000003</v>
      </c>
      <c r="C19" s="13">
        <v>149</v>
      </c>
      <c r="D19" s="612"/>
      <c r="E19" s="13"/>
      <c r="G19" s="13"/>
      <c r="H19" s="413"/>
      <c r="K19" s="413"/>
      <c r="L19" s="413"/>
      <c r="M19" s="413"/>
      <c r="N19" s="413"/>
      <c r="O19" s="413"/>
      <c r="P19" s="413"/>
      <c r="Q19" s="413"/>
      <c r="R19" s="413"/>
    </row>
    <row r="20" spans="1:18">
      <c r="A20" s="331">
        <v>29342</v>
      </c>
      <c r="B20" s="13">
        <v>38.5</v>
      </c>
      <c r="C20" s="13">
        <v>149</v>
      </c>
      <c r="D20" s="612"/>
      <c r="E20" s="13"/>
      <c r="G20" s="13"/>
      <c r="H20" s="413"/>
      <c r="I20" s="36" t="str">
        <f>IF(Content!$E$1=1,I21,I22)</f>
        <v>Джерело: Світовий банк, розрахунки НБУ.</v>
      </c>
      <c r="J20" s="413"/>
      <c r="K20" s="413"/>
      <c r="L20" s="413"/>
      <c r="M20" s="413"/>
      <c r="N20" s="413"/>
      <c r="O20" s="413"/>
      <c r="P20" s="413"/>
      <c r="Q20" s="413"/>
      <c r="R20" s="413"/>
    </row>
    <row r="21" spans="1:18">
      <c r="A21" s="331">
        <v>29373</v>
      </c>
      <c r="B21" s="13">
        <v>38</v>
      </c>
      <c r="C21" s="13">
        <v>149</v>
      </c>
      <c r="D21" s="612"/>
      <c r="E21" s="13"/>
      <c r="G21" s="13"/>
      <c r="I21" s="35" t="s">
        <v>925</v>
      </c>
      <c r="J21" s="413"/>
    </row>
    <row r="22" spans="1:18">
      <c r="A22" s="331">
        <v>29403</v>
      </c>
      <c r="B22" s="13">
        <v>37.4</v>
      </c>
      <c r="C22" s="13">
        <v>149</v>
      </c>
      <c r="D22" s="612"/>
      <c r="E22" s="13"/>
      <c r="G22" s="13"/>
      <c r="I22" s="35" t="s">
        <v>1550</v>
      </c>
      <c r="J22" s="413"/>
    </row>
    <row r="23" spans="1:18">
      <c r="A23" s="331">
        <v>29434</v>
      </c>
      <c r="B23" s="13">
        <v>33.6</v>
      </c>
      <c r="C23" s="13">
        <v>149</v>
      </c>
      <c r="D23" s="612"/>
      <c r="E23" s="13"/>
      <c r="G23" s="13"/>
      <c r="I23" s="413"/>
      <c r="J23" s="413"/>
    </row>
    <row r="24" spans="1:18">
      <c r="A24" s="331">
        <v>29465</v>
      </c>
      <c r="B24" s="13">
        <v>33.4</v>
      </c>
      <c r="C24" s="13">
        <v>149</v>
      </c>
      <c r="D24" s="612"/>
      <c r="E24" s="13"/>
      <c r="G24" s="13"/>
    </row>
    <row r="25" spans="1:18">
      <c r="A25" s="331">
        <v>29495</v>
      </c>
      <c r="B25" s="13">
        <v>37.9</v>
      </c>
      <c r="C25" s="13">
        <v>149</v>
      </c>
      <c r="D25" s="612"/>
      <c r="E25" s="13"/>
      <c r="G25" s="13"/>
    </row>
    <row r="26" spans="1:18">
      <c r="A26" s="331">
        <v>29526</v>
      </c>
      <c r="B26" s="13">
        <v>40.799999999999997</v>
      </c>
      <c r="C26" s="13">
        <v>149</v>
      </c>
      <c r="D26" s="612"/>
      <c r="E26" s="13"/>
      <c r="G26" s="13"/>
    </row>
    <row r="27" spans="1:18">
      <c r="A27" s="331">
        <v>29556</v>
      </c>
      <c r="B27" s="13">
        <v>40.200000000000003</v>
      </c>
      <c r="C27" s="13">
        <v>149</v>
      </c>
      <c r="D27" s="612"/>
      <c r="E27" s="13"/>
      <c r="G27" s="13"/>
    </row>
    <row r="28" spans="1:18">
      <c r="A28" s="331">
        <v>29587</v>
      </c>
      <c r="B28" s="13">
        <v>40.299999999999997</v>
      </c>
      <c r="C28" s="13">
        <v>162.4</v>
      </c>
      <c r="D28" s="612"/>
      <c r="E28" s="13"/>
      <c r="G28" s="13"/>
    </row>
    <row r="29" spans="1:18">
      <c r="A29" s="331">
        <v>29618</v>
      </c>
      <c r="B29" s="13">
        <v>38.700000000000003</v>
      </c>
      <c r="C29" s="13">
        <v>162.4</v>
      </c>
      <c r="D29" s="612"/>
      <c r="E29" s="13"/>
      <c r="G29" s="13"/>
    </row>
    <row r="30" spans="1:18">
      <c r="A30" s="331">
        <v>29646</v>
      </c>
      <c r="B30" s="13">
        <v>38.299999999999997</v>
      </c>
      <c r="C30" s="13">
        <v>162.4</v>
      </c>
      <c r="D30" s="612"/>
      <c r="E30" s="13"/>
      <c r="G30" s="13"/>
    </row>
    <row r="31" spans="1:18">
      <c r="A31" s="331">
        <v>29677</v>
      </c>
      <c r="B31" s="13">
        <v>37.200000000000003</v>
      </c>
      <c r="C31" s="13">
        <v>162.4</v>
      </c>
      <c r="D31" s="612"/>
      <c r="E31" s="13"/>
      <c r="G31" s="13"/>
    </row>
    <row r="32" spans="1:18">
      <c r="A32" s="331">
        <v>29707</v>
      </c>
      <c r="B32" s="13">
        <v>35.200000000000003</v>
      </c>
      <c r="C32" s="13">
        <v>162.4</v>
      </c>
      <c r="D32" s="612"/>
      <c r="E32" s="13"/>
      <c r="G32" s="13"/>
    </row>
    <row r="33" spans="1:7">
      <c r="A33" s="331">
        <v>29738</v>
      </c>
      <c r="B33" s="13">
        <v>33.299999999999997</v>
      </c>
      <c r="C33" s="13">
        <v>162.4</v>
      </c>
      <c r="D33" s="612"/>
      <c r="E33" s="13"/>
      <c r="G33" s="13"/>
    </row>
    <row r="34" spans="1:7">
      <c r="A34" s="331">
        <v>29768</v>
      </c>
      <c r="B34" s="13">
        <v>35.1</v>
      </c>
      <c r="C34" s="13">
        <v>162.4</v>
      </c>
      <c r="D34" s="612"/>
      <c r="E34" s="13"/>
      <c r="G34" s="13"/>
    </row>
    <row r="35" spans="1:7">
      <c r="A35" s="331">
        <v>29799</v>
      </c>
      <c r="B35" s="13">
        <v>35.799999999999997</v>
      </c>
      <c r="C35" s="13">
        <v>162.4</v>
      </c>
      <c r="D35" s="612"/>
      <c r="E35" s="13"/>
      <c r="G35" s="13"/>
    </row>
    <row r="36" spans="1:7">
      <c r="A36" s="331">
        <v>29830</v>
      </c>
      <c r="B36" s="13">
        <v>35.9</v>
      </c>
      <c r="C36" s="13">
        <v>162.4</v>
      </c>
      <c r="D36" s="612"/>
      <c r="E36" s="13"/>
      <c r="G36" s="13"/>
    </row>
    <row r="37" spans="1:7">
      <c r="A37" s="331">
        <v>29860</v>
      </c>
      <c r="B37" s="13">
        <v>36.5</v>
      </c>
      <c r="C37" s="13">
        <v>162.4</v>
      </c>
      <c r="D37" s="612"/>
      <c r="E37" s="13"/>
      <c r="G37" s="13"/>
    </row>
    <row r="38" spans="1:7">
      <c r="A38" s="331">
        <v>29891</v>
      </c>
      <c r="B38" s="13">
        <v>37.1</v>
      </c>
      <c r="C38" s="13">
        <v>162.4</v>
      </c>
      <c r="D38" s="612"/>
      <c r="E38" s="13"/>
      <c r="G38" s="13"/>
    </row>
    <row r="39" spans="1:7">
      <c r="A39" s="331">
        <v>29921</v>
      </c>
      <c r="B39" s="13">
        <v>36.700000000000003</v>
      </c>
      <c r="C39" s="13">
        <v>162.4</v>
      </c>
      <c r="D39" s="612"/>
      <c r="E39" s="13"/>
      <c r="G39" s="13"/>
    </row>
    <row r="40" spans="1:7">
      <c r="A40" s="331">
        <v>29952</v>
      </c>
      <c r="B40" s="13">
        <v>35.799999999999997</v>
      </c>
      <c r="C40" s="13">
        <v>157.1</v>
      </c>
      <c r="D40" s="612"/>
      <c r="E40" s="13"/>
      <c r="G40" s="13"/>
    </row>
    <row r="41" spans="1:7">
      <c r="A41" s="331">
        <v>29983</v>
      </c>
      <c r="B41" s="13">
        <v>31.6</v>
      </c>
      <c r="C41" s="13">
        <v>157.1</v>
      </c>
      <c r="D41" s="612"/>
      <c r="E41" s="13"/>
      <c r="G41" s="13"/>
    </row>
    <row r="42" spans="1:7">
      <c r="A42" s="331">
        <v>30011</v>
      </c>
      <c r="B42" s="13">
        <v>29.3</v>
      </c>
      <c r="C42" s="13">
        <v>157.1</v>
      </c>
      <c r="D42" s="612"/>
      <c r="E42" s="13"/>
      <c r="G42" s="13"/>
    </row>
    <row r="43" spans="1:7">
      <c r="A43" s="331">
        <v>30042</v>
      </c>
      <c r="B43" s="13">
        <v>33.1</v>
      </c>
      <c r="C43" s="13">
        <v>157.1</v>
      </c>
      <c r="D43" s="612"/>
      <c r="E43" s="13"/>
      <c r="G43" s="13"/>
    </row>
    <row r="44" spans="1:7">
      <c r="A44" s="331">
        <v>30072</v>
      </c>
      <c r="B44" s="13">
        <v>35.200000000000003</v>
      </c>
      <c r="C44" s="13">
        <v>157.1</v>
      </c>
      <c r="D44" s="612"/>
      <c r="E44" s="13"/>
      <c r="G44" s="13"/>
    </row>
    <row r="45" spans="1:7">
      <c r="A45" s="331">
        <v>30103</v>
      </c>
      <c r="B45" s="13">
        <v>34.6</v>
      </c>
      <c r="C45" s="13">
        <v>157.1</v>
      </c>
      <c r="D45" s="612"/>
      <c r="E45" s="13"/>
      <c r="G45" s="13"/>
    </row>
    <row r="46" spans="1:7">
      <c r="A46" s="331">
        <v>30133</v>
      </c>
      <c r="B46" s="13">
        <v>33.700000000000003</v>
      </c>
      <c r="C46" s="13">
        <v>157.1</v>
      </c>
      <c r="D46" s="612"/>
      <c r="E46" s="13"/>
      <c r="G46" s="13"/>
    </row>
    <row r="47" spans="1:7">
      <c r="A47" s="331">
        <v>30164</v>
      </c>
      <c r="B47" s="13">
        <v>32.799999999999997</v>
      </c>
      <c r="C47" s="13">
        <v>157.1</v>
      </c>
      <c r="D47" s="612"/>
      <c r="E47" s="13"/>
      <c r="G47" s="13"/>
    </row>
    <row r="48" spans="1:7">
      <c r="A48" s="331">
        <v>30195</v>
      </c>
      <c r="B48" s="13">
        <v>34.299999999999997</v>
      </c>
      <c r="C48" s="13">
        <v>157.1</v>
      </c>
      <c r="D48" s="612"/>
      <c r="E48" s="13"/>
      <c r="G48" s="13"/>
    </row>
    <row r="49" spans="1:7">
      <c r="A49" s="331">
        <v>30225</v>
      </c>
      <c r="B49" s="13">
        <v>35</v>
      </c>
      <c r="C49" s="13">
        <v>157.1</v>
      </c>
      <c r="D49" s="612"/>
      <c r="E49" s="13"/>
      <c r="G49" s="13"/>
    </row>
    <row r="50" spans="1:7">
      <c r="A50" s="331">
        <v>30256</v>
      </c>
      <c r="B50" s="13">
        <v>33.799999999999997</v>
      </c>
      <c r="C50" s="13">
        <v>157.1</v>
      </c>
      <c r="D50" s="612"/>
      <c r="E50" s="13"/>
      <c r="G50" s="13"/>
    </row>
    <row r="51" spans="1:7">
      <c r="A51" s="331">
        <v>30286</v>
      </c>
      <c r="B51" s="13">
        <v>31.8</v>
      </c>
      <c r="C51" s="13">
        <v>157.1</v>
      </c>
      <c r="D51" s="612"/>
      <c r="E51" s="13"/>
      <c r="G51" s="13"/>
    </row>
    <row r="52" spans="1:7">
      <c r="A52" s="331">
        <v>30317</v>
      </c>
      <c r="B52" s="13">
        <v>30.9</v>
      </c>
      <c r="C52" s="13">
        <v>143</v>
      </c>
      <c r="D52" s="612"/>
      <c r="E52" s="13"/>
      <c r="G52" s="13"/>
    </row>
    <row r="53" spans="1:7">
      <c r="A53" s="331">
        <v>30348</v>
      </c>
      <c r="B53" s="13">
        <v>29.1</v>
      </c>
      <c r="C53" s="13">
        <v>143</v>
      </c>
      <c r="D53" s="612"/>
      <c r="E53" s="13"/>
      <c r="G53" s="13"/>
    </row>
    <row r="54" spans="1:7">
      <c r="A54" s="331">
        <v>30376</v>
      </c>
      <c r="B54" s="13">
        <v>28.2</v>
      </c>
      <c r="C54" s="13">
        <v>143</v>
      </c>
      <c r="D54" s="612"/>
      <c r="E54" s="13"/>
      <c r="G54" s="13"/>
    </row>
    <row r="55" spans="1:7">
      <c r="A55" s="331">
        <v>30407</v>
      </c>
      <c r="B55" s="13">
        <v>29.8</v>
      </c>
      <c r="C55" s="13">
        <v>143</v>
      </c>
      <c r="D55" s="612"/>
      <c r="E55" s="13"/>
      <c r="G55" s="13"/>
    </row>
    <row r="56" spans="1:7">
      <c r="A56" s="331">
        <v>30437</v>
      </c>
      <c r="B56" s="13">
        <v>29.6</v>
      </c>
      <c r="C56" s="13">
        <v>143</v>
      </c>
      <c r="D56" s="612"/>
      <c r="E56" s="13"/>
      <c r="G56" s="13"/>
    </row>
    <row r="57" spans="1:7">
      <c r="A57" s="331">
        <v>30468</v>
      </c>
      <c r="B57" s="13">
        <v>30.2</v>
      </c>
      <c r="C57" s="13">
        <v>143</v>
      </c>
      <c r="D57" s="612"/>
      <c r="E57" s="13"/>
      <c r="G57" s="13"/>
    </row>
    <row r="58" spans="1:7">
      <c r="A58" s="331">
        <v>30498</v>
      </c>
      <c r="B58" s="13">
        <v>30.8</v>
      </c>
      <c r="C58" s="13">
        <v>143</v>
      </c>
      <c r="D58" s="612"/>
      <c r="E58" s="13"/>
      <c r="G58" s="13"/>
    </row>
    <row r="59" spans="1:7">
      <c r="A59" s="331">
        <v>30529</v>
      </c>
      <c r="B59" s="13">
        <v>31.1</v>
      </c>
      <c r="C59" s="13">
        <v>143</v>
      </c>
      <c r="D59" s="612"/>
      <c r="E59" s="13"/>
      <c r="G59" s="13"/>
    </row>
    <row r="60" spans="1:7">
      <c r="A60" s="331">
        <v>30560</v>
      </c>
      <c r="B60" s="13">
        <v>30.4</v>
      </c>
      <c r="C60" s="13">
        <v>143</v>
      </c>
      <c r="D60" s="612"/>
      <c r="E60" s="13"/>
      <c r="G60" s="13"/>
    </row>
    <row r="61" spans="1:7">
      <c r="A61" s="331">
        <v>30590</v>
      </c>
      <c r="B61" s="13">
        <v>29.9</v>
      </c>
      <c r="C61" s="13">
        <v>143</v>
      </c>
      <c r="D61" s="612"/>
      <c r="E61" s="13"/>
      <c r="G61" s="13"/>
    </row>
    <row r="62" spans="1:7">
      <c r="A62" s="331">
        <v>30621</v>
      </c>
      <c r="B62" s="13">
        <v>29.2</v>
      </c>
      <c r="C62" s="13">
        <v>143</v>
      </c>
      <c r="D62" s="612"/>
      <c r="E62" s="13"/>
      <c r="G62" s="13"/>
    </row>
    <row r="63" spans="1:7">
      <c r="A63" s="331">
        <v>30651</v>
      </c>
      <c r="B63" s="13">
        <v>29</v>
      </c>
      <c r="C63" s="13">
        <v>143</v>
      </c>
      <c r="D63" s="612"/>
      <c r="E63" s="13"/>
      <c r="G63" s="13"/>
    </row>
    <row r="64" spans="1:7">
      <c r="A64" s="331">
        <v>30682</v>
      </c>
      <c r="B64" s="13">
        <v>29.6</v>
      </c>
      <c r="C64" s="13">
        <v>132.80000000000001</v>
      </c>
      <c r="D64" s="612"/>
      <c r="E64" s="13"/>
      <c r="G64" s="13"/>
    </row>
    <row r="65" spans="1:7">
      <c r="A65" s="331">
        <v>30713</v>
      </c>
      <c r="B65" s="13">
        <v>29.9</v>
      </c>
      <c r="C65" s="13">
        <v>132.80000000000001</v>
      </c>
      <c r="D65" s="612"/>
      <c r="E65" s="13"/>
      <c r="G65" s="13"/>
    </row>
    <row r="66" spans="1:7">
      <c r="A66" s="331">
        <v>30742</v>
      </c>
      <c r="B66" s="13">
        <v>30.1</v>
      </c>
      <c r="C66" s="13">
        <v>132.80000000000001</v>
      </c>
      <c r="D66" s="612"/>
      <c r="E66" s="13"/>
      <c r="G66" s="13"/>
    </row>
    <row r="67" spans="1:7">
      <c r="A67" s="331">
        <v>30773</v>
      </c>
      <c r="B67" s="13">
        <v>30.1</v>
      </c>
      <c r="C67" s="13">
        <v>132.80000000000001</v>
      </c>
      <c r="D67" s="612"/>
      <c r="E67" s="13"/>
      <c r="G67" s="13"/>
    </row>
    <row r="68" spans="1:7">
      <c r="A68" s="331">
        <v>30803</v>
      </c>
      <c r="B68" s="13">
        <v>29.9</v>
      </c>
      <c r="C68" s="13">
        <v>132.80000000000001</v>
      </c>
      <c r="D68" s="612"/>
      <c r="E68" s="13"/>
      <c r="G68" s="13"/>
    </row>
    <row r="69" spans="1:7">
      <c r="A69" s="331">
        <v>30834</v>
      </c>
      <c r="B69" s="13">
        <v>29.2</v>
      </c>
      <c r="C69" s="13">
        <v>132.80000000000001</v>
      </c>
      <c r="D69" s="612"/>
      <c r="E69" s="13"/>
      <c r="G69" s="13"/>
    </row>
    <row r="70" spans="1:7">
      <c r="A70" s="331">
        <v>30864</v>
      </c>
      <c r="B70" s="13">
        <v>27.9</v>
      </c>
      <c r="C70" s="13">
        <v>132.80000000000001</v>
      </c>
      <c r="D70" s="612"/>
      <c r="E70" s="13"/>
      <c r="G70" s="13"/>
    </row>
    <row r="71" spans="1:7">
      <c r="A71" s="331">
        <v>30895</v>
      </c>
      <c r="B71" s="13">
        <v>28.1</v>
      </c>
      <c r="C71" s="13">
        <v>132.80000000000001</v>
      </c>
      <c r="D71" s="612"/>
      <c r="E71" s="13"/>
      <c r="G71" s="13"/>
    </row>
    <row r="72" spans="1:7">
      <c r="A72" s="331">
        <v>30926</v>
      </c>
      <c r="B72" s="13">
        <v>28.4</v>
      </c>
      <c r="C72" s="13">
        <v>132.80000000000001</v>
      </c>
      <c r="D72" s="612"/>
      <c r="E72" s="13"/>
      <c r="G72" s="13"/>
    </row>
    <row r="73" spans="1:7">
      <c r="A73" s="331">
        <v>30956</v>
      </c>
      <c r="B73" s="13">
        <v>27.8</v>
      </c>
      <c r="C73" s="13">
        <v>132.80000000000001</v>
      </c>
      <c r="D73" s="612"/>
      <c r="E73" s="13"/>
      <c r="G73" s="13"/>
    </row>
    <row r="74" spans="1:7">
      <c r="A74" s="331">
        <v>30987</v>
      </c>
      <c r="B74" s="13">
        <v>27.7</v>
      </c>
      <c r="C74" s="13">
        <v>132.80000000000001</v>
      </c>
      <c r="D74" s="612"/>
      <c r="E74" s="13"/>
      <c r="G74" s="13"/>
    </row>
    <row r="75" spans="1:7">
      <c r="A75" s="331">
        <v>31017</v>
      </c>
      <c r="B75" s="13">
        <v>27</v>
      </c>
      <c r="C75" s="13">
        <v>132.80000000000001</v>
      </c>
      <c r="D75" s="612"/>
      <c r="E75" s="13"/>
      <c r="G75" s="13"/>
    </row>
    <row r="76" spans="1:7">
      <c r="A76" s="331">
        <v>31048</v>
      </c>
      <c r="B76" s="13">
        <v>27</v>
      </c>
      <c r="C76" s="13">
        <v>128.9</v>
      </c>
      <c r="D76" s="612"/>
      <c r="E76" s="13"/>
      <c r="G76" s="13"/>
    </row>
    <row r="77" spans="1:7">
      <c r="A77" s="331">
        <v>31079</v>
      </c>
      <c r="B77" s="13">
        <v>28.2</v>
      </c>
      <c r="C77" s="13">
        <v>128.9</v>
      </c>
      <c r="D77" s="612"/>
      <c r="E77" s="13"/>
      <c r="G77" s="13"/>
    </row>
    <row r="78" spans="1:7">
      <c r="A78" s="331">
        <v>31107</v>
      </c>
      <c r="B78" s="13">
        <v>28.1</v>
      </c>
      <c r="C78" s="13">
        <v>128.9</v>
      </c>
      <c r="D78" s="612"/>
      <c r="E78" s="13"/>
      <c r="G78" s="13"/>
    </row>
    <row r="79" spans="1:7">
      <c r="A79" s="331">
        <v>31138</v>
      </c>
      <c r="B79" s="13">
        <v>27.9</v>
      </c>
      <c r="C79" s="13">
        <v>128.9</v>
      </c>
      <c r="D79" s="612"/>
      <c r="E79" s="13"/>
      <c r="G79" s="13"/>
    </row>
    <row r="80" spans="1:7">
      <c r="A80" s="331">
        <v>31168</v>
      </c>
      <c r="B80" s="13">
        <v>26.7</v>
      </c>
      <c r="C80" s="13">
        <v>128.9</v>
      </c>
      <c r="D80" s="612"/>
      <c r="E80" s="13"/>
      <c r="G80" s="13"/>
    </row>
    <row r="81" spans="1:7">
      <c r="A81" s="331">
        <v>31199</v>
      </c>
      <c r="B81" s="13">
        <v>26.5</v>
      </c>
      <c r="C81" s="13">
        <v>128.9</v>
      </c>
      <c r="D81" s="612"/>
      <c r="E81" s="13"/>
      <c r="G81" s="13"/>
    </row>
    <row r="82" spans="1:7">
      <c r="A82" s="331">
        <v>31229</v>
      </c>
      <c r="B82" s="13">
        <v>26.6</v>
      </c>
      <c r="C82" s="13">
        <v>128.9</v>
      </c>
      <c r="D82" s="612"/>
      <c r="E82" s="13"/>
      <c r="G82" s="13"/>
    </row>
    <row r="83" spans="1:7">
      <c r="A83" s="331">
        <v>31260</v>
      </c>
      <c r="B83" s="13">
        <v>27.2</v>
      </c>
      <c r="C83" s="13">
        <v>128.9</v>
      </c>
      <c r="D83" s="612"/>
      <c r="E83" s="13"/>
      <c r="G83" s="13"/>
    </row>
    <row r="84" spans="1:7">
      <c r="A84" s="331">
        <v>31291</v>
      </c>
      <c r="B84" s="13">
        <v>27.2</v>
      </c>
      <c r="C84" s="13">
        <v>128.9</v>
      </c>
      <c r="D84" s="612"/>
      <c r="E84" s="13"/>
      <c r="G84" s="13"/>
    </row>
    <row r="85" spans="1:7">
      <c r="A85" s="331">
        <v>31321</v>
      </c>
      <c r="B85" s="13">
        <v>27.9</v>
      </c>
      <c r="C85" s="13">
        <v>128.9</v>
      </c>
      <c r="D85" s="612"/>
      <c r="E85" s="13"/>
      <c r="G85" s="13"/>
    </row>
    <row r="86" spans="1:7">
      <c r="A86" s="331">
        <v>31352</v>
      </c>
      <c r="B86" s="13">
        <v>29.1</v>
      </c>
      <c r="C86" s="13">
        <v>128.9</v>
      </c>
      <c r="D86" s="612"/>
      <c r="E86" s="13"/>
      <c r="G86" s="13"/>
    </row>
    <row r="87" spans="1:7">
      <c r="A87" s="331">
        <v>31382</v>
      </c>
      <c r="B87" s="13">
        <v>25.9</v>
      </c>
      <c r="C87" s="13">
        <v>128.9</v>
      </c>
      <c r="D87" s="612"/>
      <c r="E87" s="13"/>
      <c r="G87" s="13"/>
    </row>
    <row r="88" spans="1:7">
      <c r="A88" s="331">
        <v>31413</v>
      </c>
      <c r="B88" s="13">
        <v>25.8</v>
      </c>
      <c r="C88" s="13">
        <v>128.9</v>
      </c>
      <c r="D88" s="612"/>
      <c r="E88" s="13"/>
      <c r="G88" s="13"/>
    </row>
    <row r="89" spans="1:7">
      <c r="A89" s="331">
        <v>31444</v>
      </c>
      <c r="B89" s="13">
        <v>17.600000000000001</v>
      </c>
      <c r="C89" s="13">
        <v>128.9</v>
      </c>
      <c r="D89" s="612"/>
      <c r="E89" s="13"/>
      <c r="G89" s="13"/>
    </row>
    <row r="90" spans="1:7">
      <c r="A90" s="331">
        <v>31472</v>
      </c>
      <c r="B90" s="13">
        <v>13.9</v>
      </c>
      <c r="C90" s="13">
        <v>128.9</v>
      </c>
      <c r="D90" s="612"/>
      <c r="E90" s="13"/>
      <c r="G90" s="13"/>
    </row>
    <row r="91" spans="1:7">
      <c r="A91" s="331">
        <v>31503</v>
      </c>
      <c r="B91" s="13">
        <v>12.5</v>
      </c>
      <c r="C91" s="13">
        <v>128.9</v>
      </c>
      <c r="D91" s="612"/>
      <c r="E91" s="13"/>
      <c r="G91" s="13"/>
    </row>
    <row r="92" spans="1:7">
      <c r="A92" s="331">
        <v>31533</v>
      </c>
      <c r="B92" s="13">
        <v>14.2</v>
      </c>
      <c r="C92" s="13">
        <v>128.9</v>
      </c>
      <c r="D92" s="612"/>
      <c r="E92" s="13"/>
      <c r="G92" s="13"/>
    </row>
    <row r="93" spans="1:7">
      <c r="A93" s="331">
        <v>31564</v>
      </c>
      <c r="B93" s="13">
        <v>11.9</v>
      </c>
      <c r="C93" s="13">
        <v>128.9</v>
      </c>
      <c r="D93" s="612"/>
      <c r="E93" s="13"/>
      <c r="G93" s="13"/>
    </row>
    <row r="94" spans="1:7">
      <c r="A94" s="331">
        <v>31594</v>
      </c>
      <c r="B94" s="13">
        <v>9.5</v>
      </c>
      <c r="C94" s="13">
        <v>128.9</v>
      </c>
      <c r="D94" s="612"/>
      <c r="E94" s="13"/>
      <c r="G94" s="13"/>
    </row>
    <row r="95" spans="1:7">
      <c r="A95" s="331">
        <v>31625</v>
      </c>
      <c r="B95" s="13">
        <v>13.7</v>
      </c>
      <c r="C95" s="13">
        <v>128.9</v>
      </c>
      <c r="D95" s="612"/>
      <c r="E95" s="13"/>
      <c r="G95" s="13"/>
    </row>
    <row r="96" spans="1:7">
      <c r="A96" s="331">
        <v>31656</v>
      </c>
      <c r="B96" s="13">
        <v>14.2</v>
      </c>
      <c r="C96" s="13">
        <v>128.9</v>
      </c>
      <c r="D96" s="612"/>
      <c r="E96" s="13"/>
      <c r="G96" s="13"/>
    </row>
    <row r="97" spans="1:7">
      <c r="A97" s="331">
        <v>31686</v>
      </c>
      <c r="B97" s="13">
        <v>13.8</v>
      </c>
      <c r="C97" s="13">
        <v>128.9</v>
      </c>
      <c r="D97" s="612"/>
      <c r="E97" s="13"/>
      <c r="G97" s="13"/>
    </row>
    <row r="98" spans="1:7">
      <c r="A98" s="331">
        <v>31717</v>
      </c>
      <c r="B98" s="13">
        <v>14.6</v>
      </c>
      <c r="C98" s="13">
        <v>128.9</v>
      </c>
      <c r="D98" s="612"/>
      <c r="E98" s="13"/>
      <c r="G98" s="13"/>
    </row>
    <row r="99" spans="1:7">
      <c r="A99" s="331">
        <v>31747</v>
      </c>
      <c r="B99" s="13">
        <v>15.9</v>
      </c>
      <c r="C99" s="13">
        <v>128.9</v>
      </c>
      <c r="D99" s="612"/>
      <c r="E99" s="13"/>
      <c r="G99" s="13"/>
    </row>
    <row r="100" spans="1:7">
      <c r="A100" s="331">
        <v>31778</v>
      </c>
      <c r="B100" s="13">
        <v>18.399999999999999</v>
      </c>
      <c r="C100" s="13">
        <v>91.5</v>
      </c>
      <c r="D100" s="612"/>
      <c r="E100" s="13"/>
      <c r="G100" s="13"/>
    </row>
    <row r="101" spans="1:7">
      <c r="A101" s="331">
        <v>31809</v>
      </c>
      <c r="B101" s="13">
        <v>17.3</v>
      </c>
      <c r="C101" s="13">
        <v>91.5</v>
      </c>
      <c r="D101" s="612"/>
      <c r="E101" s="13"/>
      <c r="G101" s="13"/>
    </row>
    <row r="102" spans="1:7">
      <c r="A102" s="331">
        <v>31837</v>
      </c>
      <c r="B102" s="13">
        <v>17.899999999999999</v>
      </c>
      <c r="C102" s="13">
        <v>91.5</v>
      </c>
      <c r="D102" s="612"/>
      <c r="E102" s="13"/>
      <c r="G102" s="13"/>
    </row>
    <row r="103" spans="1:7">
      <c r="A103" s="331">
        <v>31868</v>
      </c>
      <c r="B103" s="13">
        <v>18.100000000000001</v>
      </c>
      <c r="C103" s="13">
        <v>91.5</v>
      </c>
      <c r="D103" s="612"/>
      <c r="E103" s="13"/>
      <c r="G103" s="13"/>
    </row>
    <row r="104" spans="1:7">
      <c r="A104" s="331">
        <v>31898</v>
      </c>
      <c r="B104" s="13">
        <v>18.8</v>
      </c>
      <c r="C104" s="13">
        <v>91.5</v>
      </c>
      <c r="D104" s="612"/>
      <c r="E104" s="13"/>
      <c r="G104" s="13"/>
    </row>
    <row r="105" spans="1:7">
      <c r="A105" s="331">
        <v>31929</v>
      </c>
      <c r="B105" s="13">
        <v>18.899999999999999</v>
      </c>
      <c r="C105" s="13">
        <v>91.5</v>
      </c>
      <c r="D105" s="612"/>
      <c r="E105" s="13"/>
      <c r="G105" s="13"/>
    </row>
    <row r="106" spans="1:7">
      <c r="A106" s="331">
        <v>31959</v>
      </c>
      <c r="B106" s="13">
        <v>19.8</v>
      </c>
      <c r="C106" s="13">
        <v>91.5</v>
      </c>
      <c r="D106" s="612"/>
      <c r="E106" s="13"/>
      <c r="G106" s="13"/>
    </row>
    <row r="107" spans="1:7">
      <c r="A107" s="331">
        <v>31990</v>
      </c>
      <c r="B107" s="13">
        <v>19</v>
      </c>
      <c r="C107" s="13">
        <v>91.5</v>
      </c>
      <c r="D107" s="612"/>
      <c r="E107" s="13"/>
      <c r="G107" s="13"/>
    </row>
    <row r="108" spans="1:7">
      <c r="A108" s="331">
        <v>32021</v>
      </c>
      <c r="B108" s="13">
        <v>18.399999999999999</v>
      </c>
      <c r="C108" s="13">
        <v>91.5</v>
      </c>
      <c r="D108" s="612"/>
      <c r="E108" s="13"/>
      <c r="G108" s="13"/>
    </row>
    <row r="109" spans="1:7">
      <c r="A109" s="331">
        <v>32051</v>
      </c>
      <c r="B109" s="13">
        <v>18.8</v>
      </c>
      <c r="C109" s="13">
        <v>91.5</v>
      </c>
      <c r="D109" s="612"/>
      <c r="E109" s="13"/>
      <c r="G109" s="13"/>
    </row>
    <row r="110" spans="1:7">
      <c r="A110" s="331">
        <v>32082</v>
      </c>
      <c r="B110" s="13">
        <v>17.8</v>
      </c>
      <c r="C110" s="13">
        <v>91.5</v>
      </c>
      <c r="D110" s="612"/>
      <c r="E110" s="13"/>
      <c r="G110" s="13"/>
    </row>
    <row r="111" spans="1:7">
      <c r="A111" s="331">
        <v>32112</v>
      </c>
      <c r="B111" s="13">
        <v>17.100000000000001</v>
      </c>
      <c r="C111" s="13">
        <v>91.5</v>
      </c>
      <c r="D111" s="612"/>
      <c r="E111" s="13"/>
      <c r="G111" s="13"/>
    </row>
    <row r="112" spans="1:7">
      <c r="A112" s="331">
        <v>32143</v>
      </c>
      <c r="B112" s="13">
        <v>16.899999999999999</v>
      </c>
      <c r="C112" s="13">
        <v>83.3</v>
      </c>
      <c r="D112" s="612"/>
      <c r="E112" s="13"/>
      <c r="G112" s="13"/>
    </row>
    <row r="113" spans="1:7">
      <c r="A113" s="331">
        <v>32174</v>
      </c>
      <c r="B113" s="13">
        <v>15.8</v>
      </c>
      <c r="C113" s="13">
        <v>83.3</v>
      </c>
      <c r="D113" s="612"/>
      <c r="E113" s="13"/>
      <c r="G113" s="13"/>
    </row>
    <row r="114" spans="1:7">
      <c r="A114" s="331">
        <v>32203</v>
      </c>
      <c r="B114" s="13">
        <v>14.8</v>
      </c>
      <c r="C114" s="13">
        <v>83.3</v>
      </c>
      <c r="D114" s="612"/>
      <c r="E114" s="13"/>
      <c r="G114" s="13"/>
    </row>
    <row r="115" spans="1:7">
      <c r="A115" s="331">
        <v>32234</v>
      </c>
      <c r="B115" s="13">
        <v>16.600000000000001</v>
      </c>
      <c r="C115" s="13">
        <v>83.3</v>
      </c>
      <c r="D115" s="612"/>
      <c r="E115" s="13"/>
      <c r="G115" s="13"/>
    </row>
    <row r="116" spans="1:7">
      <c r="A116" s="331">
        <v>32264</v>
      </c>
      <c r="B116" s="13">
        <v>16.399999999999999</v>
      </c>
      <c r="C116" s="13">
        <v>83.3</v>
      </c>
      <c r="D116" s="612"/>
      <c r="E116" s="13"/>
      <c r="G116" s="13"/>
    </row>
    <row r="117" spans="1:7">
      <c r="A117" s="331">
        <v>32295</v>
      </c>
      <c r="B117" s="13">
        <v>15.6</v>
      </c>
      <c r="C117" s="13">
        <v>83.3</v>
      </c>
      <c r="D117" s="612"/>
      <c r="E117" s="13"/>
      <c r="G117" s="13"/>
    </row>
    <row r="118" spans="1:7">
      <c r="A118" s="331">
        <v>32325</v>
      </c>
      <c r="B118" s="13">
        <v>14.9</v>
      </c>
      <c r="C118" s="13">
        <v>83.3</v>
      </c>
      <c r="D118" s="612"/>
      <c r="E118" s="13"/>
      <c r="G118" s="13"/>
    </row>
    <row r="119" spans="1:7">
      <c r="A119" s="331">
        <v>32356</v>
      </c>
      <c r="B119" s="13">
        <v>15</v>
      </c>
      <c r="C119" s="13">
        <v>83.3</v>
      </c>
      <c r="D119" s="612"/>
      <c r="E119" s="13"/>
      <c r="G119" s="13"/>
    </row>
    <row r="120" spans="1:7">
      <c r="A120" s="331">
        <v>32387</v>
      </c>
      <c r="B120" s="13">
        <v>13.3</v>
      </c>
      <c r="C120" s="13">
        <v>83.3</v>
      </c>
      <c r="D120" s="612"/>
      <c r="E120" s="13"/>
      <c r="G120" s="13"/>
    </row>
    <row r="121" spans="1:7">
      <c r="A121" s="331">
        <v>32417</v>
      </c>
      <c r="B121" s="13">
        <v>12.5</v>
      </c>
      <c r="C121" s="13">
        <v>83.3</v>
      </c>
      <c r="D121" s="612"/>
      <c r="E121" s="13"/>
      <c r="G121" s="13"/>
    </row>
    <row r="122" spans="1:7">
      <c r="A122" s="331">
        <v>32448</v>
      </c>
      <c r="B122" s="13">
        <v>13</v>
      </c>
      <c r="C122" s="13">
        <v>83.3</v>
      </c>
      <c r="D122" s="612"/>
      <c r="E122" s="13"/>
      <c r="G122" s="13"/>
    </row>
    <row r="123" spans="1:7">
      <c r="A123" s="331">
        <v>32478</v>
      </c>
      <c r="B123" s="13">
        <v>15.2</v>
      </c>
      <c r="C123" s="13">
        <v>83.3</v>
      </c>
      <c r="D123" s="612"/>
      <c r="E123" s="13"/>
      <c r="G123" s="13"/>
    </row>
    <row r="124" spans="1:7">
      <c r="A124" s="331">
        <v>32509</v>
      </c>
      <c r="B124" s="13">
        <v>17</v>
      </c>
      <c r="C124" s="13">
        <v>73.8</v>
      </c>
      <c r="D124" s="612"/>
      <c r="E124" s="13"/>
      <c r="G124" s="13"/>
    </row>
    <row r="125" spans="1:7">
      <c r="A125" s="331">
        <v>32540</v>
      </c>
      <c r="B125" s="13">
        <v>16.7</v>
      </c>
      <c r="C125" s="13">
        <v>73.8</v>
      </c>
      <c r="D125" s="612"/>
      <c r="E125" s="13"/>
      <c r="G125" s="13"/>
    </row>
    <row r="126" spans="1:7">
      <c r="A126" s="331">
        <v>32568</v>
      </c>
      <c r="B126" s="13">
        <v>18.7</v>
      </c>
      <c r="C126" s="13">
        <v>73.8</v>
      </c>
      <c r="D126" s="612"/>
      <c r="E126" s="13"/>
      <c r="G126" s="13"/>
    </row>
    <row r="127" spans="1:7">
      <c r="A127" s="331">
        <v>32599</v>
      </c>
      <c r="B127" s="13">
        <v>19.8</v>
      </c>
      <c r="C127" s="13">
        <v>73.8</v>
      </c>
      <c r="D127" s="612"/>
      <c r="E127" s="13"/>
      <c r="G127" s="13"/>
    </row>
    <row r="128" spans="1:7">
      <c r="A128" s="331">
        <v>32629</v>
      </c>
      <c r="B128" s="13">
        <v>18.399999999999999</v>
      </c>
      <c r="C128" s="13">
        <v>73.8</v>
      </c>
      <c r="D128" s="612"/>
      <c r="E128" s="13"/>
      <c r="G128" s="13"/>
    </row>
    <row r="129" spans="1:7">
      <c r="A129" s="331">
        <v>32660</v>
      </c>
      <c r="B129" s="13">
        <v>17.5</v>
      </c>
      <c r="C129" s="13">
        <v>73.8</v>
      </c>
      <c r="D129" s="612"/>
      <c r="E129" s="13"/>
      <c r="G129" s="13"/>
    </row>
    <row r="130" spans="1:7">
      <c r="A130" s="331">
        <v>32690</v>
      </c>
      <c r="B130" s="13">
        <v>17.8</v>
      </c>
      <c r="C130" s="13">
        <v>73.8</v>
      </c>
      <c r="D130" s="612"/>
      <c r="E130" s="13"/>
      <c r="G130" s="13"/>
    </row>
    <row r="131" spans="1:7">
      <c r="A131" s="331">
        <v>32721</v>
      </c>
      <c r="B131" s="13">
        <v>17.100000000000001</v>
      </c>
      <c r="C131" s="13">
        <v>73.8</v>
      </c>
      <c r="D131" s="612"/>
      <c r="E131" s="13"/>
      <c r="G131" s="13"/>
    </row>
    <row r="132" spans="1:7">
      <c r="A132" s="331">
        <v>32752</v>
      </c>
      <c r="B132" s="13">
        <v>17.8</v>
      </c>
      <c r="C132" s="13">
        <v>73.8</v>
      </c>
      <c r="D132" s="612"/>
      <c r="E132" s="13"/>
      <c r="G132" s="13"/>
    </row>
    <row r="133" spans="1:7">
      <c r="A133" s="331">
        <v>32782</v>
      </c>
      <c r="B133" s="13">
        <v>19</v>
      </c>
      <c r="C133" s="13">
        <v>73.8</v>
      </c>
      <c r="D133" s="612"/>
      <c r="E133" s="13"/>
      <c r="G133" s="13"/>
    </row>
    <row r="134" spans="1:7">
      <c r="A134" s="331">
        <v>32813</v>
      </c>
      <c r="B134" s="13">
        <v>19.2</v>
      </c>
      <c r="C134" s="13">
        <v>73.8</v>
      </c>
      <c r="D134" s="612"/>
      <c r="E134" s="13"/>
      <c r="G134" s="13"/>
    </row>
    <row r="135" spans="1:7">
      <c r="A135" s="331">
        <v>32843</v>
      </c>
      <c r="B135" s="13">
        <v>19.899999999999999</v>
      </c>
      <c r="C135" s="13">
        <v>73.8</v>
      </c>
      <c r="D135" s="612"/>
      <c r="E135" s="13"/>
      <c r="G135" s="13"/>
    </row>
    <row r="136" spans="1:7">
      <c r="A136" s="331">
        <v>32874</v>
      </c>
      <c r="B136" s="13">
        <v>21</v>
      </c>
      <c r="C136" s="13">
        <v>99.6</v>
      </c>
      <c r="D136" s="612"/>
      <c r="E136" s="13"/>
      <c r="G136" s="13"/>
    </row>
    <row r="137" spans="1:7">
      <c r="A137" s="331">
        <v>32905</v>
      </c>
      <c r="B137" s="13">
        <v>19.899999999999999</v>
      </c>
      <c r="C137" s="13">
        <v>99.6</v>
      </c>
      <c r="D137" s="612"/>
      <c r="E137" s="13"/>
      <c r="G137" s="13"/>
    </row>
    <row r="138" spans="1:7">
      <c r="A138" s="331">
        <v>32933</v>
      </c>
      <c r="B138" s="13">
        <v>18.5</v>
      </c>
      <c r="C138" s="13">
        <v>99.6</v>
      </c>
      <c r="D138" s="612"/>
      <c r="E138" s="13"/>
      <c r="G138" s="13"/>
    </row>
    <row r="139" spans="1:7">
      <c r="A139" s="331">
        <v>32964</v>
      </c>
      <c r="B139" s="13">
        <v>16.8</v>
      </c>
      <c r="C139" s="13">
        <v>99.6</v>
      </c>
      <c r="D139" s="612"/>
      <c r="E139" s="13"/>
      <c r="G139" s="13"/>
    </row>
    <row r="140" spans="1:7">
      <c r="A140" s="331">
        <v>32994</v>
      </c>
      <c r="B140" s="13">
        <v>16.7</v>
      </c>
      <c r="C140" s="13">
        <v>99.6</v>
      </c>
      <c r="D140" s="612"/>
      <c r="E140" s="13"/>
      <c r="G140" s="13"/>
    </row>
    <row r="141" spans="1:7">
      <c r="A141" s="331">
        <v>33025</v>
      </c>
      <c r="B141" s="13">
        <v>15.7</v>
      </c>
      <c r="C141" s="13">
        <v>99.6</v>
      </c>
      <c r="D141" s="612"/>
      <c r="E141" s="13"/>
      <c r="G141" s="13"/>
    </row>
    <row r="142" spans="1:7">
      <c r="A142" s="331">
        <v>33055</v>
      </c>
      <c r="B142" s="13">
        <v>17.600000000000001</v>
      </c>
      <c r="C142" s="13">
        <v>99.6</v>
      </c>
      <c r="D142" s="612"/>
      <c r="E142" s="13"/>
      <c r="G142" s="13"/>
    </row>
    <row r="143" spans="1:7">
      <c r="A143" s="331">
        <v>33086</v>
      </c>
      <c r="B143" s="13">
        <v>27.1</v>
      </c>
      <c r="C143" s="13">
        <v>99.6</v>
      </c>
      <c r="D143" s="612"/>
      <c r="E143" s="13"/>
      <c r="G143" s="13"/>
    </row>
    <row r="144" spans="1:7">
      <c r="A144" s="331">
        <v>33117</v>
      </c>
      <c r="B144" s="13">
        <v>34.1</v>
      </c>
      <c r="C144" s="13">
        <v>99.6</v>
      </c>
      <c r="D144" s="612"/>
      <c r="E144" s="13"/>
      <c r="G144" s="13"/>
    </row>
    <row r="145" spans="1:7">
      <c r="A145" s="331">
        <v>33147</v>
      </c>
      <c r="B145" s="13">
        <v>36.1</v>
      </c>
      <c r="C145" s="13">
        <v>99.6</v>
      </c>
      <c r="D145" s="612"/>
      <c r="E145" s="13"/>
      <c r="G145" s="13"/>
    </row>
    <row r="146" spans="1:7">
      <c r="A146" s="331">
        <v>33178</v>
      </c>
      <c r="B146" s="13">
        <v>33</v>
      </c>
      <c r="C146" s="13">
        <v>99.6</v>
      </c>
      <c r="D146" s="612"/>
      <c r="E146" s="13"/>
      <c r="G146" s="13"/>
    </row>
    <row r="147" spans="1:7">
      <c r="A147" s="331">
        <v>33208</v>
      </c>
      <c r="B147" s="13">
        <v>28</v>
      </c>
      <c r="C147" s="13">
        <v>99.6</v>
      </c>
      <c r="D147" s="612"/>
      <c r="E147" s="13"/>
      <c r="G147" s="13"/>
    </row>
    <row r="148" spans="1:7">
      <c r="A148" s="331">
        <v>33239</v>
      </c>
      <c r="B148" s="13">
        <v>23.7</v>
      </c>
      <c r="C148" s="13">
        <v>121.5</v>
      </c>
      <c r="D148" s="612"/>
      <c r="E148" s="13"/>
      <c r="G148" s="13"/>
    </row>
    <row r="149" spans="1:7">
      <c r="A149" s="331">
        <v>33270</v>
      </c>
      <c r="B149" s="13">
        <v>19.399999999999999</v>
      </c>
      <c r="C149" s="13">
        <v>120.4</v>
      </c>
      <c r="D149" s="612"/>
      <c r="E149" s="13"/>
      <c r="G149" s="13"/>
    </row>
    <row r="150" spans="1:7">
      <c r="A150" s="331">
        <v>33298</v>
      </c>
      <c r="B150" s="13">
        <v>19.5</v>
      </c>
      <c r="C150" s="13">
        <v>117.6</v>
      </c>
      <c r="D150" s="612"/>
      <c r="E150" s="13"/>
      <c r="G150" s="13"/>
    </row>
    <row r="151" spans="1:7">
      <c r="A151" s="331">
        <v>33329</v>
      </c>
      <c r="B151" s="13">
        <v>19.3</v>
      </c>
      <c r="C151" s="13">
        <v>122.5</v>
      </c>
      <c r="D151" s="612"/>
      <c r="E151" s="13"/>
      <c r="G151" s="13"/>
    </row>
    <row r="152" spans="1:7">
      <c r="A152" s="331">
        <v>33359</v>
      </c>
      <c r="B152" s="13">
        <v>19.3</v>
      </c>
      <c r="C152" s="13">
        <v>119</v>
      </c>
      <c r="D152" s="612"/>
      <c r="E152" s="13"/>
      <c r="G152" s="13"/>
    </row>
    <row r="153" spans="1:7">
      <c r="A153" s="331">
        <v>33390</v>
      </c>
      <c r="B153" s="13">
        <v>18.2</v>
      </c>
      <c r="C153" s="13">
        <v>116.2</v>
      </c>
      <c r="D153" s="612"/>
      <c r="E153" s="13"/>
      <c r="G153" s="13"/>
    </row>
    <row r="154" spans="1:7">
      <c r="A154" s="331">
        <v>33420</v>
      </c>
      <c r="B154" s="13">
        <v>19.5</v>
      </c>
      <c r="C154" s="13">
        <v>105.9</v>
      </c>
      <c r="D154" s="612"/>
      <c r="E154" s="13"/>
      <c r="G154" s="13"/>
    </row>
    <row r="155" spans="1:7">
      <c r="A155" s="331">
        <v>33451</v>
      </c>
      <c r="B155" s="13">
        <v>19.8</v>
      </c>
      <c r="C155" s="13">
        <v>105.2</v>
      </c>
      <c r="D155" s="612"/>
      <c r="E155" s="13"/>
      <c r="G155" s="13"/>
    </row>
    <row r="156" spans="1:7">
      <c r="A156" s="331">
        <v>33482</v>
      </c>
      <c r="B156" s="13">
        <v>20.5</v>
      </c>
      <c r="C156" s="13">
        <v>104.9</v>
      </c>
      <c r="D156" s="612"/>
      <c r="E156" s="13"/>
      <c r="G156" s="13"/>
    </row>
    <row r="157" spans="1:7">
      <c r="A157" s="331">
        <v>33512</v>
      </c>
      <c r="B157" s="13">
        <v>22.2</v>
      </c>
      <c r="C157" s="13">
        <v>95.7</v>
      </c>
      <c r="D157" s="612"/>
      <c r="E157" s="13"/>
      <c r="G157" s="13"/>
    </row>
    <row r="158" spans="1:7">
      <c r="A158" s="331">
        <v>33543</v>
      </c>
      <c r="B158" s="13">
        <v>21.3</v>
      </c>
      <c r="C158" s="13">
        <v>95.3</v>
      </c>
      <c r="D158" s="612"/>
      <c r="E158" s="13"/>
      <c r="G158" s="13"/>
    </row>
    <row r="159" spans="1:7">
      <c r="A159" s="331">
        <v>33573</v>
      </c>
      <c r="B159" s="13">
        <v>18.399999999999999</v>
      </c>
      <c r="C159" s="13">
        <v>95.3</v>
      </c>
      <c r="D159" s="612"/>
      <c r="E159" s="13"/>
      <c r="G159" s="13"/>
    </row>
    <row r="160" spans="1:7">
      <c r="A160" s="331">
        <v>33604</v>
      </c>
      <c r="B160" s="13">
        <v>18.2</v>
      </c>
      <c r="C160" s="13">
        <v>90.8</v>
      </c>
      <c r="D160" s="612"/>
      <c r="E160" s="13"/>
      <c r="G160" s="13"/>
    </row>
    <row r="161" spans="1:7">
      <c r="A161" s="331">
        <v>33635</v>
      </c>
      <c r="B161" s="13">
        <v>18.100000000000001</v>
      </c>
      <c r="C161" s="13">
        <v>88.3</v>
      </c>
      <c r="D161" s="612"/>
      <c r="E161" s="13"/>
      <c r="G161" s="13"/>
    </row>
    <row r="162" spans="1:7">
      <c r="A162" s="331">
        <v>33664</v>
      </c>
      <c r="B162" s="13">
        <v>17.600000000000001</v>
      </c>
      <c r="C162" s="13">
        <v>91.1</v>
      </c>
      <c r="D162" s="612"/>
      <c r="E162" s="13"/>
      <c r="G162" s="13"/>
    </row>
    <row r="163" spans="1:7">
      <c r="A163" s="331">
        <v>33695</v>
      </c>
      <c r="B163" s="13">
        <v>19</v>
      </c>
      <c r="C163" s="13">
        <v>87.2</v>
      </c>
      <c r="D163" s="612"/>
      <c r="E163" s="13"/>
      <c r="G163" s="13"/>
    </row>
    <row r="164" spans="1:7">
      <c r="A164" s="331">
        <v>33725</v>
      </c>
      <c r="B164" s="13">
        <v>19.899999999999999</v>
      </c>
      <c r="C164" s="13">
        <v>87.9</v>
      </c>
      <c r="D164" s="612"/>
      <c r="E164" s="13"/>
      <c r="G164" s="13"/>
    </row>
    <row r="165" spans="1:7">
      <c r="A165" s="331">
        <v>33756</v>
      </c>
      <c r="B165" s="13">
        <v>21.2</v>
      </c>
      <c r="C165" s="13">
        <v>88.3</v>
      </c>
      <c r="D165" s="612"/>
      <c r="E165" s="13"/>
      <c r="G165" s="13"/>
    </row>
    <row r="166" spans="1:7">
      <c r="A166" s="331">
        <v>33786</v>
      </c>
      <c r="B166" s="13">
        <v>20.3</v>
      </c>
      <c r="C166" s="13">
        <v>90.1</v>
      </c>
      <c r="D166" s="612"/>
      <c r="E166" s="13"/>
      <c r="G166" s="13"/>
    </row>
    <row r="167" spans="1:7">
      <c r="A167" s="331">
        <v>33817</v>
      </c>
      <c r="B167" s="13">
        <v>19.8</v>
      </c>
      <c r="C167" s="13">
        <v>90.4</v>
      </c>
      <c r="D167" s="612"/>
      <c r="E167" s="13"/>
      <c r="G167" s="13"/>
    </row>
    <row r="168" spans="1:7">
      <c r="A168" s="331">
        <v>33848</v>
      </c>
      <c r="B168" s="13">
        <v>20.3</v>
      </c>
      <c r="C168" s="13">
        <v>90.8</v>
      </c>
      <c r="D168" s="612"/>
      <c r="E168" s="13"/>
      <c r="G168" s="13"/>
    </row>
    <row r="169" spans="1:7">
      <c r="A169" s="331">
        <v>33878</v>
      </c>
      <c r="B169" s="13">
        <v>20.3</v>
      </c>
      <c r="C169" s="13">
        <v>92.9</v>
      </c>
      <c r="D169" s="612"/>
      <c r="E169" s="13"/>
      <c r="G169" s="13"/>
    </row>
    <row r="170" spans="1:7">
      <c r="A170" s="331">
        <v>33909</v>
      </c>
      <c r="B170" s="13">
        <v>19.2</v>
      </c>
      <c r="C170" s="13">
        <v>93.2</v>
      </c>
      <c r="D170" s="612"/>
      <c r="E170" s="13"/>
      <c r="G170" s="13"/>
    </row>
    <row r="171" spans="1:7">
      <c r="A171" s="331">
        <v>33939</v>
      </c>
      <c r="B171" s="13">
        <v>18.2</v>
      </c>
      <c r="C171" s="13">
        <v>93.2</v>
      </c>
      <c r="D171" s="612"/>
      <c r="E171" s="13"/>
      <c r="G171" s="13"/>
    </row>
    <row r="172" spans="1:7">
      <c r="A172" s="331">
        <v>33970</v>
      </c>
      <c r="B172" s="13">
        <v>17.399999999999999</v>
      </c>
      <c r="C172" s="13">
        <v>97.5</v>
      </c>
      <c r="D172" s="612"/>
      <c r="E172" s="13"/>
      <c r="G172" s="13"/>
    </row>
    <row r="173" spans="1:7">
      <c r="A173" s="331">
        <v>34001</v>
      </c>
      <c r="B173" s="13">
        <v>18.5</v>
      </c>
      <c r="C173" s="13">
        <v>96.8</v>
      </c>
      <c r="D173" s="612"/>
      <c r="E173" s="13"/>
      <c r="G173" s="13"/>
    </row>
    <row r="174" spans="1:7">
      <c r="A174" s="331">
        <v>34029</v>
      </c>
      <c r="B174" s="13">
        <v>18.8</v>
      </c>
      <c r="C174" s="13">
        <v>97.1</v>
      </c>
      <c r="D174" s="612"/>
      <c r="E174" s="13"/>
      <c r="G174" s="13"/>
    </row>
    <row r="175" spans="1:7">
      <c r="A175" s="331">
        <v>34060</v>
      </c>
      <c r="B175" s="13">
        <v>18.7</v>
      </c>
      <c r="C175" s="13">
        <v>94.6</v>
      </c>
      <c r="D175" s="612"/>
      <c r="E175" s="13"/>
      <c r="G175" s="13"/>
    </row>
    <row r="176" spans="1:7">
      <c r="A176" s="331">
        <v>34090</v>
      </c>
      <c r="B176" s="13">
        <v>18.5</v>
      </c>
      <c r="C176" s="13">
        <v>94.6</v>
      </c>
      <c r="D176" s="612"/>
      <c r="E176" s="13"/>
      <c r="G176" s="13"/>
    </row>
    <row r="177" spans="1:7">
      <c r="A177" s="331">
        <v>34121</v>
      </c>
      <c r="B177" s="13">
        <v>17.7</v>
      </c>
      <c r="C177" s="13">
        <v>94.6</v>
      </c>
      <c r="D177" s="612"/>
      <c r="E177" s="13"/>
      <c r="G177" s="13"/>
    </row>
    <row r="178" spans="1:7">
      <c r="A178" s="331">
        <v>34151</v>
      </c>
      <c r="B178" s="13">
        <v>16.8</v>
      </c>
      <c r="C178" s="13">
        <v>93.9</v>
      </c>
      <c r="D178" s="612"/>
      <c r="E178" s="13"/>
      <c r="G178" s="13"/>
    </row>
    <row r="179" spans="1:7">
      <c r="A179" s="331">
        <v>34182</v>
      </c>
      <c r="B179" s="13">
        <v>16.7</v>
      </c>
      <c r="C179" s="13">
        <v>93.6</v>
      </c>
      <c r="D179" s="612"/>
      <c r="E179" s="13"/>
      <c r="G179" s="13"/>
    </row>
    <row r="180" spans="1:7">
      <c r="A180" s="331">
        <v>34213</v>
      </c>
      <c r="B180" s="13">
        <v>16</v>
      </c>
      <c r="C180" s="13">
        <v>92.5</v>
      </c>
      <c r="D180" s="612"/>
      <c r="E180" s="13"/>
      <c r="G180" s="13"/>
    </row>
    <row r="181" spans="1:7">
      <c r="A181" s="331">
        <v>34243</v>
      </c>
      <c r="B181" s="13">
        <v>16.600000000000001</v>
      </c>
      <c r="C181" s="13">
        <v>92.5</v>
      </c>
      <c r="D181" s="612"/>
      <c r="E181" s="13"/>
      <c r="G181" s="13"/>
    </row>
    <row r="182" spans="1:7">
      <c r="A182" s="331">
        <v>34274</v>
      </c>
      <c r="B182" s="13">
        <v>15.2</v>
      </c>
      <c r="C182" s="13">
        <v>92.5</v>
      </c>
      <c r="D182" s="612"/>
      <c r="E182" s="13"/>
      <c r="G182" s="13"/>
    </row>
    <row r="183" spans="1:7">
      <c r="A183" s="331">
        <v>34304</v>
      </c>
      <c r="B183" s="13">
        <v>13.6</v>
      </c>
      <c r="C183" s="13">
        <v>91.8</v>
      </c>
      <c r="D183" s="612"/>
      <c r="E183" s="13"/>
      <c r="G183" s="13"/>
    </row>
    <row r="184" spans="1:7">
      <c r="A184" s="331">
        <v>34335</v>
      </c>
      <c r="B184" s="13">
        <v>14.3</v>
      </c>
      <c r="C184" s="13">
        <v>87.2</v>
      </c>
      <c r="D184" s="612"/>
      <c r="E184" s="13"/>
      <c r="G184" s="13"/>
    </row>
    <row r="185" spans="1:7">
      <c r="A185" s="331">
        <v>34366</v>
      </c>
      <c r="B185" s="13">
        <v>13.8</v>
      </c>
      <c r="C185" s="13">
        <v>83.3</v>
      </c>
      <c r="D185" s="612"/>
      <c r="E185" s="13"/>
      <c r="G185" s="13"/>
    </row>
    <row r="186" spans="1:7">
      <c r="A186" s="331">
        <v>34394</v>
      </c>
      <c r="B186" s="13">
        <v>14</v>
      </c>
      <c r="C186" s="13">
        <v>83.3</v>
      </c>
      <c r="D186" s="612"/>
      <c r="E186" s="13"/>
      <c r="G186" s="13"/>
    </row>
    <row r="187" spans="1:7">
      <c r="A187" s="331">
        <v>34425</v>
      </c>
      <c r="B187" s="13">
        <v>15.2</v>
      </c>
      <c r="C187" s="13">
        <v>83.3</v>
      </c>
      <c r="D187" s="612"/>
      <c r="E187" s="13"/>
      <c r="G187" s="13"/>
    </row>
    <row r="188" spans="1:7">
      <c r="A188" s="331">
        <v>34455</v>
      </c>
      <c r="B188" s="13">
        <v>16.2</v>
      </c>
      <c r="C188" s="13">
        <v>83.3</v>
      </c>
      <c r="D188" s="612"/>
      <c r="E188" s="13"/>
      <c r="G188" s="13"/>
    </row>
    <row r="189" spans="1:7">
      <c r="A189" s="331">
        <v>34486</v>
      </c>
      <c r="B189" s="13">
        <v>16.8</v>
      </c>
      <c r="C189" s="13">
        <v>83.3</v>
      </c>
      <c r="D189" s="612"/>
      <c r="E189" s="13"/>
      <c r="G189" s="13"/>
    </row>
    <row r="190" spans="1:7">
      <c r="A190" s="331">
        <v>34516</v>
      </c>
      <c r="B190" s="13">
        <v>17.600000000000001</v>
      </c>
      <c r="C190" s="13">
        <v>85.5</v>
      </c>
      <c r="D190" s="612"/>
      <c r="E190" s="13"/>
      <c r="G190" s="13"/>
    </row>
    <row r="191" spans="1:7">
      <c r="A191" s="331">
        <v>34547</v>
      </c>
      <c r="B191" s="13">
        <v>16.8</v>
      </c>
      <c r="C191" s="13">
        <v>86.9</v>
      </c>
      <c r="D191" s="612"/>
      <c r="E191" s="13"/>
      <c r="G191" s="13"/>
    </row>
    <row r="192" spans="1:7">
      <c r="A192" s="331">
        <v>34578</v>
      </c>
      <c r="B192" s="13">
        <v>15.9</v>
      </c>
      <c r="C192" s="13">
        <v>87.6</v>
      </c>
      <c r="D192" s="612"/>
      <c r="E192" s="13"/>
      <c r="G192" s="13"/>
    </row>
    <row r="193" spans="1:7">
      <c r="A193" s="331">
        <v>34608</v>
      </c>
      <c r="B193" s="13">
        <v>16.399999999999999</v>
      </c>
      <c r="C193" s="13">
        <v>90.4</v>
      </c>
      <c r="D193" s="612"/>
      <c r="E193" s="13"/>
      <c r="G193" s="13"/>
    </row>
    <row r="194" spans="1:7">
      <c r="A194" s="331">
        <v>34639</v>
      </c>
      <c r="B194" s="13">
        <v>17.2</v>
      </c>
      <c r="C194" s="13">
        <v>90.8</v>
      </c>
      <c r="D194" s="612"/>
      <c r="E194" s="13"/>
      <c r="G194" s="13"/>
    </row>
    <row r="195" spans="1:7">
      <c r="A195" s="331">
        <v>34669</v>
      </c>
      <c r="B195" s="13">
        <v>16</v>
      </c>
      <c r="C195" s="13">
        <v>90.4</v>
      </c>
      <c r="D195" s="612"/>
      <c r="E195" s="13"/>
      <c r="G195" s="13"/>
    </row>
    <row r="196" spans="1:7">
      <c r="A196" s="331">
        <v>34700</v>
      </c>
      <c r="B196" s="13">
        <v>16.600000000000001</v>
      </c>
      <c r="C196" s="13">
        <v>93.9</v>
      </c>
      <c r="D196" s="612"/>
      <c r="E196" s="13"/>
      <c r="G196" s="13"/>
    </row>
    <row r="197" spans="1:7">
      <c r="A197" s="331">
        <v>34731</v>
      </c>
      <c r="B197" s="13">
        <v>17.100000000000001</v>
      </c>
      <c r="C197" s="13">
        <v>93.9</v>
      </c>
      <c r="D197" s="612"/>
      <c r="E197" s="13"/>
      <c r="G197" s="13"/>
    </row>
    <row r="198" spans="1:7">
      <c r="A198" s="331">
        <v>34759</v>
      </c>
      <c r="B198" s="13">
        <v>17</v>
      </c>
      <c r="C198" s="13">
        <v>93.6</v>
      </c>
      <c r="D198" s="612"/>
      <c r="E198" s="13"/>
      <c r="G198" s="13"/>
    </row>
    <row r="199" spans="1:7">
      <c r="A199" s="331">
        <v>34790</v>
      </c>
      <c r="B199" s="13">
        <v>18.7</v>
      </c>
      <c r="C199" s="13">
        <v>95.7</v>
      </c>
      <c r="D199" s="612"/>
      <c r="E199" s="13"/>
      <c r="G199" s="13"/>
    </row>
    <row r="200" spans="1:7">
      <c r="A200" s="331">
        <v>34820</v>
      </c>
      <c r="B200" s="13">
        <v>18.399999999999999</v>
      </c>
      <c r="C200" s="13">
        <v>95.7</v>
      </c>
      <c r="D200" s="612"/>
      <c r="E200" s="13"/>
      <c r="G200" s="13"/>
    </row>
    <row r="201" spans="1:7">
      <c r="A201" s="331">
        <v>34851</v>
      </c>
      <c r="B201" s="13">
        <v>17.399999999999999</v>
      </c>
      <c r="C201" s="13">
        <v>96.4</v>
      </c>
      <c r="D201" s="612"/>
      <c r="E201" s="13"/>
      <c r="G201" s="13"/>
    </row>
    <row r="202" spans="1:7">
      <c r="A202" s="331">
        <v>34881</v>
      </c>
      <c r="B202" s="13">
        <v>15.9</v>
      </c>
      <c r="C202" s="13">
        <v>98.9</v>
      </c>
      <c r="D202" s="612"/>
      <c r="E202" s="13"/>
      <c r="G202" s="13"/>
    </row>
    <row r="203" spans="1:7">
      <c r="A203" s="331">
        <v>34912</v>
      </c>
      <c r="B203" s="13">
        <v>16.100000000000001</v>
      </c>
      <c r="C203" s="13">
        <v>98.9</v>
      </c>
      <c r="D203" s="612"/>
      <c r="E203" s="13"/>
      <c r="G203" s="13"/>
    </row>
    <row r="204" spans="1:7">
      <c r="A204" s="331">
        <v>34943</v>
      </c>
      <c r="B204" s="13">
        <v>16.8</v>
      </c>
      <c r="C204" s="13">
        <v>98.2</v>
      </c>
      <c r="D204" s="612"/>
      <c r="E204" s="13"/>
      <c r="G204" s="13"/>
    </row>
    <row r="205" spans="1:7">
      <c r="A205" s="331">
        <v>34973</v>
      </c>
      <c r="B205" s="13">
        <v>16.100000000000001</v>
      </c>
      <c r="C205" s="13">
        <v>97.1</v>
      </c>
      <c r="D205" s="612"/>
      <c r="E205" s="13"/>
      <c r="G205" s="13"/>
    </row>
    <row r="206" spans="1:7">
      <c r="A206" s="331">
        <v>35004</v>
      </c>
      <c r="B206" s="13">
        <v>16.899999999999999</v>
      </c>
      <c r="C206" s="13">
        <v>97.1</v>
      </c>
      <c r="D206" s="612"/>
      <c r="E206" s="13"/>
      <c r="G206" s="13"/>
    </row>
    <row r="207" spans="1:7">
      <c r="A207" s="331">
        <v>35034</v>
      </c>
      <c r="B207" s="13">
        <v>18</v>
      </c>
      <c r="C207" s="13">
        <v>96.4</v>
      </c>
      <c r="D207" s="612"/>
      <c r="E207" s="13"/>
      <c r="G207" s="13"/>
    </row>
    <row r="208" spans="1:7">
      <c r="A208" s="331">
        <v>35065</v>
      </c>
      <c r="B208" s="13">
        <v>17.899999999999999</v>
      </c>
      <c r="C208" s="13">
        <v>97.1</v>
      </c>
      <c r="D208" s="612"/>
      <c r="E208" s="13"/>
      <c r="G208" s="13"/>
    </row>
    <row r="209" spans="1:7">
      <c r="A209" s="331">
        <v>35096</v>
      </c>
      <c r="B209" s="13">
        <v>18</v>
      </c>
      <c r="C209" s="13">
        <v>97.8</v>
      </c>
      <c r="D209" s="612"/>
      <c r="E209" s="13"/>
      <c r="G209" s="13"/>
    </row>
    <row r="210" spans="1:7">
      <c r="A210" s="331">
        <v>35125</v>
      </c>
      <c r="B210" s="13">
        <v>20</v>
      </c>
      <c r="C210" s="13">
        <v>94.3</v>
      </c>
      <c r="D210" s="612"/>
      <c r="E210" s="13"/>
      <c r="G210" s="13"/>
    </row>
    <row r="211" spans="1:7">
      <c r="A211" s="331">
        <v>35156</v>
      </c>
      <c r="B211" s="13">
        <v>21</v>
      </c>
      <c r="C211" s="13">
        <v>109.5</v>
      </c>
      <c r="D211" s="612"/>
      <c r="E211" s="13"/>
      <c r="G211" s="13"/>
    </row>
    <row r="212" spans="1:7">
      <c r="A212" s="331">
        <v>35186</v>
      </c>
      <c r="B212" s="13">
        <v>19.100000000000001</v>
      </c>
      <c r="C212" s="13">
        <v>99.2</v>
      </c>
      <c r="D212" s="612"/>
      <c r="E212" s="13"/>
      <c r="G212" s="13"/>
    </row>
    <row r="213" spans="1:7">
      <c r="A213" s="331">
        <v>35217</v>
      </c>
      <c r="B213" s="13">
        <v>18.3</v>
      </c>
      <c r="C213" s="13">
        <v>99.2</v>
      </c>
      <c r="D213" s="612"/>
      <c r="E213" s="13"/>
      <c r="G213" s="13"/>
    </row>
    <row r="214" spans="1:7">
      <c r="A214" s="331">
        <v>35247</v>
      </c>
      <c r="B214" s="13">
        <v>19.600000000000001</v>
      </c>
      <c r="C214" s="13">
        <v>98.2</v>
      </c>
      <c r="D214" s="612"/>
      <c r="E214" s="13"/>
      <c r="G214" s="13"/>
    </row>
    <row r="215" spans="1:7">
      <c r="A215" s="331">
        <v>35278</v>
      </c>
      <c r="B215" s="13">
        <v>20.6</v>
      </c>
      <c r="C215" s="13">
        <v>98.5</v>
      </c>
      <c r="D215" s="612"/>
      <c r="E215" s="13"/>
      <c r="G215" s="13"/>
    </row>
    <row r="216" spans="1:7">
      <c r="A216" s="331">
        <v>35309</v>
      </c>
      <c r="B216" s="13">
        <v>22.6</v>
      </c>
      <c r="C216" s="13">
        <v>98.5</v>
      </c>
      <c r="D216" s="612"/>
      <c r="E216" s="13"/>
      <c r="G216" s="13"/>
    </row>
    <row r="217" spans="1:7">
      <c r="A217" s="331">
        <v>35339</v>
      </c>
      <c r="B217" s="13">
        <v>24.2</v>
      </c>
      <c r="C217" s="13">
        <v>103.8</v>
      </c>
      <c r="D217" s="612"/>
      <c r="E217" s="13"/>
      <c r="G217" s="13"/>
    </row>
    <row r="218" spans="1:7">
      <c r="A218" s="331">
        <v>35370</v>
      </c>
      <c r="B218" s="13">
        <v>22.6</v>
      </c>
      <c r="C218" s="13">
        <v>104.5</v>
      </c>
      <c r="D218" s="612"/>
      <c r="E218" s="13"/>
      <c r="G218" s="13"/>
    </row>
    <row r="219" spans="1:7">
      <c r="A219" s="331">
        <v>35400</v>
      </c>
      <c r="B219" s="13">
        <v>23.9</v>
      </c>
      <c r="C219" s="13">
        <v>104.5</v>
      </c>
      <c r="D219" s="612"/>
      <c r="E219" s="13"/>
      <c r="G219" s="13"/>
    </row>
    <row r="220" spans="1:7">
      <c r="A220" s="331">
        <v>35431</v>
      </c>
      <c r="B220" s="13">
        <v>23.5</v>
      </c>
      <c r="C220" s="13">
        <v>102.1</v>
      </c>
      <c r="D220" s="612"/>
      <c r="E220" s="13"/>
      <c r="G220" s="13"/>
    </row>
    <row r="221" spans="1:7">
      <c r="A221" s="331">
        <v>35462</v>
      </c>
      <c r="B221" s="13">
        <v>20.8</v>
      </c>
      <c r="C221" s="13">
        <v>102.1</v>
      </c>
      <c r="D221" s="612"/>
      <c r="E221" s="13"/>
      <c r="G221" s="13"/>
    </row>
    <row r="222" spans="1:7">
      <c r="A222" s="331">
        <v>35490</v>
      </c>
      <c r="B222" s="13">
        <v>19.2</v>
      </c>
      <c r="C222" s="13">
        <v>99.9</v>
      </c>
      <c r="D222" s="612"/>
      <c r="E222" s="13"/>
      <c r="G222" s="13"/>
    </row>
    <row r="223" spans="1:7">
      <c r="A223" s="331">
        <v>35521</v>
      </c>
      <c r="B223" s="13">
        <v>17.5</v>
      </c>
      <c r="C223" s="13">
        <v>97.8</v>
      </c>
      <c r="D223" s="612"/>
      <c r="E223" s="13"/>
      <c r="G223" s="13"/>
    </row>
    <row r="224" spans="1:7">
      <c r="A224" s="331">
        <v>35551</v>
      </c>
      <c r="B224" s="13">
        <v>19.100000000000001</v>
      </c>
      <c r="C224" s="13">
        <v>96.8</v>
      </c>
      <c r="D224" s="612"/>
      <c r="E224" s="13"/>
      <c r="G224" s="13"/>
    </row>
    <row r="225" spans="1:7">
      <c r="A225" s="331">
        <v>35582</v>
      </c>
      <c r="B225" s="13">
        <v>17.600000000000001</v>
      </c>
      <c r="C225" s="13">
        <v>97.5</v>
      </c>
      <c r="D225" s="612"/>
      <c r="E225" s="13"/>
      <c r="G225" s="13"/>
    </row>
    <row r="226" spans="1:7">
      <c r="A226" s="331">
        <v>35612</v>
      </c>
      <c r="B226" s="13">
        <v>18.399999999999999</v>
      </c>
      <c r="C226" s="13">
        <v>94.3</v>
      </c>
      <c r="D226" s="612"/>
      <c r="E226" s="13"/>
      <c r="G226" s="13"/>
    </row>
    <row r="227" spans="1:7">
      <c r="A227" s="331">
        <v>35643</v>
      </c>
      <c r="B227" s="13">
        <v>18.7</v>
      </c>
      <c r="C227" s="13">
        <v>94.3</v>
      </c>
      <c r="D227" s="612"/>
      <c r="E227" s="13"/>
      <c r="G227" s="13"/>
    </row>
    <row r="228" spans="1:7">
      <c r="A228" s="331">
        <v>35674</v>
      </c>
      <c r="B228" s="13">
        <v>18.5</v>
      </c>
      <c r="C228" s="13">
        <v>95.3</v>
      </c>
      <c r="D228" s="612"/>
      <c r="E228" s="13"/>
      <c r="G228" s="13"/>
    </row>
    <row r="229" spans="1:7">
      <c r="A229" s="331">
        <v>35704</v>
      </c>
      <c r="B229" s="13">
        <v>19.899999999999999</v>
      </c>
      <c r="C229" s="13">
        <v>92.9</v>
      </c>
      <c r="D229" s="612"/>
      <c r="E229" s="13"/>
      <c r="G229" s="13"/>
    </row>
    <row r="230" spans="1:7">
      <c r="A230" s="331">
        <v>35735</v>
      </c>
      <c r="B230" s="13">
        <v>19</v>
      </c>
      <c r="C230" s="13">
        <v>93.9</v>
      </c>
      <c r="D230" s="612"/>
      <c r="E230" s="13"/>
      <c r="G230" s="13"/>
    </row>
    <row r="231" spans="1:7">
      <c r="A231" s="331">
        <v>35765</v>
      </c>
      <c r="B231" s="13">
        <v>17</v>
      </c>
      <c r="C231" s="13">
        <v>93.6</v>
      </c>
      <c r="D231" s="612"/>
      <c r="E231" s="13"/>
      <c r="G231" s="13"/>
    </row>
    <row r="232" spans="1:7">
      <c r="A232" s="331">
        <v>35796</v>
      </c>
      <c r="B232" s="13">
        <v>15.1</v>
      </c>
      <c r="C232" s="13">
        <v>93.6</v>
      </c>
      <c r="D232" s="612"/>
      <c r="E232" s="13"/>
      <c r="G232" s="13"/>
    </row>
    <row r="233" spans="1:7">
      <c r="A233" s="331">
        <v>35827</v>
      </c>
      <c r="B233" s="13">
        <v>14.1</v>
      </c>
      <c r="C233" s="13">
        <v>92.9</v>
      </c>
      <c r="D233" s="612"/>
      <c r="E233" s="13"/>
      <c r="G233" s="13"/>
    </row>
    <row r="234" spans="1:7">
      <c r="A234" s="331">
        <v>35855</v>
      </c>
      <c r="B234" s="13">
        <v>13.1</v>
      </c>
      <c r="C234" s="13">
        <v>92.2</v>
      </c>
      <c r="D234" s="612"/>
      <c r="E234" s="13"/>
      <c r="G234" s="13"/>
    </row>
    <row r="235" spans="1:7">
      <c r="A235" s="331">
        <v>35886</v>
      </c>
      <c r="B235" s="13">
        <v>13.4</v>
      </c>
      <c r="C235" s="13">
        <v>89.7</v>
      </c>
      <c r="D235" s="612"/>
      <c r="E235" s="13"/>
      <c r="G235" s="13"/>
    </row>
    <row r="236" spans="1:7">
      <c r="A236" s="331">
        <v>35916</v>
      </c>
      <c r="B236" s="13">
        <v>14.4</v>
      </c>
      <c r="C236" s="13">
        <v>88.6</v>
      </c>
      <c r="D236" s="612"/>
      <c r="E236" s="13"/>
      <c r="G236" s="13"/>
    </row>
    <row r="237" spans="1:7">
      <c r="A237" s="331">
        <v>35947</v>
      </c>
      <c r="B237" s="13">
        <v>12.1</v>
      </c>
      <c r="C237" s="13">
        <v>88.3</v>
      </c>
      <c r="D237" s="612"/>
      <c r="E237" s="13"/>
      <c r="G237" s="13"/>
    </row>
    <row r="238" spans="1:7">
      <c r="A238" s="331">
        <v>35977</v>
      </c>
      <c r="B238" s="13">
        <v>12</v>
      </c>
      <c r="C238" s="13">
        <v>84.8</v>
      </c>
      <c r="D238" s="612"/>
      <c r="E238" s="13"/>
      <c r="G238" s="13"/>
    </row>
    <row r="239" spans="1:7">
      <c r="A239" s="331">
        <v>36008</v>
      </c>
      <c r="B239" s="13">
        <v>11.9</v>
      </c>
      <c r="C239" s="13">
        <v>83.7</v>
      </c>
      <c r="D239" s="612"/>
      <c r="E239" s="13"/>
      <c r="G239" s="13"/>
    </row>
    <row r="240" spans="1:7">
      <c r="A240" s="331">
        <v>36039</v>
      </c>
      <c r="B240" s="13">
        <v>13.4</v>
      </c>
      <c r="C240" s="13">
        <v>82.3</v>
      </c>
      <c r="D240" s="612"/>
      <c r="E240" s="13"/>
      <c r="G240" s="13"/>
    </row>
    <row r="241" spans="1:7">
      <c r="A241" s="331">
        <v>36069</v>
      </c>
      <c r="B241" s="13">
        <v>12.6</v>
      </c>
      <c r="C241" s="13">
        <v>76.599999999999994</v>
      </c>
      <c r="D241" s="612"/>
      <c r="E241" s="13"/>
      <c r="G241" s="13"/>
    </row>
    <row r="242" spans="1:7">
      <c r="A242" s="331">
        <v>36100</v>
      </c>
      <c r="B242" s="13">
        <v>10.9</v>
      </c>
      <c r="C242" s="13">
        <v>75.900000000000006</v>
      </c>
      <c r="D242" s="612"/>
      <c r="E242" s="13"/>
      <c r="G242" s="13"/>
    </row>
    <row r="243" spans="1:7">
      <c r="A243" s="331">
        <v>36130</v>
      </c>
      <c r="B243" s="13">
        <v>9.8000000000000007</v>
      </c>
      <c r="C243" s="13">
        <v>75.2</v>
      </c>
      <c r="D243" s="612"/>
      <c r="E243" s="13"/>
      <c r="G243" s="13"/>
    </row>
    <row r="244" spans="1:7">
      <c r="A244" s="331">
        <v>36161</v>
      </c>
      <c r="B244" s="13">
        <v>11.1</v>
      </c>
      <c r="C244" s="526">
        <v>71.3</v>
      </c>
      <c r="D244" s="612"/>
      <c r="E244" s="13"/>
      <c r="G244" s="13"/>
    </row>
    <row r="245" spans="1:7">
      <c r="A245" s="331">
        <v>36192</v>
      </c>
      <c r="B245" s="13">
        <v>10.199999999999999</v>
      </c>
      <c r="C245" s="13">
        <v>71</v>
      </c>
      <c r="D245" s="612"/>
      <c r="E245" s="13"/>
      <c r="G245" s="13"/>
    </row>
    <row r="246" spans="1:7">
      <c r="A246" s="331">
        <v>36220</v>
      </c>
      <c r="B246" s="13">
        <v>12.5</v>
      </c>
      <c r="C246" s="13">
        <v>68.900000000000006</v>
      </c>
      <c r="D246" s="612"/>
      <c r="E246" s="13"/>
      <c r="G246" s="13"/>
    </row>
    <row r="247" spans="1:7">
      <c r="A247" s="331">
        <v>36251</v>
      </c>
      <c r="B247" s="13">
        <v>15.3</v>
      </c>
      <c r="C247" s="13">
        <v>66</v>
      </c>
      <c r="D247" s="612"/>
      <c r="E247" s="13"/>
      <c r="G247" s="13"/>
    </row>
    <row r="248" spans="1:7">
      <c r="A248" s="331">
        <v>36281</v>
      </c>
      <c r="B248" s="13">
        <v>15.1</v>
      </c>
      <c r="C248" s="13">
        <v>66.7</v>
      </c>
      <c r="D248" s="612"/>
      <c r="E248" s="13"/>
      <c r="G248" s="13"/>
    </row>
    <row r="249" spans="1:7">
      <c r="A249" s="331">
        <v>36312</v>
      </c>
      <c r="B249" s="13">
        <v>15.8</v>
      </c>
      <c r="C249" s="13">
        <v>67.400000000000006</v>
      </c>
      <c r="D249" s="612"/>
      <c r="E249" s="13"/>
      <c r="G249" s="13"/>
    </row>
    <row r="250" spans="1:7">
      <c r="A250" s="331">
        <v>36342</v>
      </c>
      <c r="B250" s="13">
        <v>19</v>
      </c>
      <c r="C250" s="13">
        <v>70.599999999999994</v>
      </c>
      <c r="D250" s="612"/>
      <c r="E250" s="13"/>
      <c r="G250" s="13"/>
    </row>
    <row r="251" spans="1:7">
      <c r="A251" s="331">
        <v>36373</v>
      </c>
      <c r="B251" s="13">
        <v>20.2</v>
      </c>
      <c r="C251" s="13">
        <v>73.5</v>
      </c>
      <c r="D251" s="612"/>
      <c r="E251" s="13"/>
      <c r="G251" s="13"/>
    </row>
    <row r="252" spans="1:7">
      <c r="A252" s="331">
        <v>36404</v>
      </c>
      <c r="B252" s="13">
        <v>22.4</v>
      </c>
      <c r="C252" s="13">
        <v>77.7</v>
      </c>
      <c r="D252" s="612"/>
      <c r="E252" s="13"/>
      <c r="G252" s="13"/>
    </row>
    <row r="253" spans="1:7">
      <c r="A253" s="331">
        <v>36434</v>
      </c>
      <c r="B253" s="13">
        <v>22</v>
      </c>
      <c r="C253" s="13">
        <v>87.2</v>
      </c>
      <c r="D253" s="612"/>
      <c r="E253" s="13"/>
      <c r="G253" s="13"/>
    </row>
    <row r="254" spans="1:7">
      <c r="A254" s="331">
        <v>36465</v>
      </c>
      <c r="B254" s="13">
        <v>24.6</v>
      </c>
      <c r="C254" s="13">
        <v>88.6</v>
      </c>
      <c r="D254" s="612"/>
      <c r="E254" s="13"/>
      <c r="G254" s="13"/>
    </row>
    <row r="255" spans="1:7">
      <c r="A255" s="331">
        <v>36495</v>
      </c>
      <c r="B255" s="13">
        <v>25.6</v>
      </c>
      <c r="C255" s="13">
        <v>93.9</v>
      </c>
      <c r="D255" s="612"/>
      <c r="E255" s="13"/>
      <c r="G255" s="13"/>
    </row>
    <row r="256" spans="1:7">
      <c r="A256" s="331">
        <v>36526</v>
      </c>
      <c r="B256" s="13">
        <v>25.4</v>
      </c>
      <c r="C256" s="13">
        <v>118.7</v>
      </c>
      <c r="D256" s="612"/>
      <c r="E256" s="13"/>
      <c r="G256" s="13"/>
    </row>
    <row r="257" spans="1:7">
      <c r="A257" s="331">
        <v>36557</v>
      </c>
      <c r="B257" s="13">
        <v>27.7</v>
      </c>
      <c r="C257" s="13">
        <v>122.2</v>
      </c>
      <c r="D257" s="612"/>
      <c r="E257" s="13"/>
      <c r="G257" s="13"/>
    </row>
    <row r="258" spans="1:7">
      <c r="A258" s="331">
        <v>36586</v>
      </c>
      <c r="B258" s="13">
        <v>27.5</v>
      </c>
      <c r="C258" s="13">
        <v>124</v>
      </c>
      <c r="D258" s="612"/>
      <c r="E258" s="13"/>
      <c r="G258" s="13"/>
    </row>
    <row r="259" spans="1:7">
      <c r="A259" s="331">
        <v>36617</v>
      </c>
      <c r="B259" s="13">
        <v>22.5</v>
      </c>
      <c r="C259" s="13">
        <v>130</v>
      </c>
      <c r="D259" s="612"/>
      <c r="E259" s="13"/>
      <c r="G259" s="13"/>
    </row>
    <row r="260" spans="1:7">
      <c r="A260" s="331">
        <v>36647</v>
      </c>
      <c r="B260" s="13">
        <v>27.3</v>
      </c>
      <c r="C260" s="13">
        <v>125.4</v>
      </c>
      <c r="D260" s="612"/>
      <c r="E260" s="13"/>
      <c r="G260" s="13"/>
    </row>
    <row r="261" spans="1:7">
      <c r="A261" s="331">
        <v>36678</v>
      </c>
      <c r="B261" s="13">
        <v>29.7</v>
      </c>
      <c r="C261" s="13">
        <v>127.1</v>
      </c>
      <c r="D261" s="612"/>
      <c r="E261" s="13"/>
      <c r="G261" s="13"/>
    </row>
    <row r="262" spans="1:7">
      <c r="A262" s="331">
        <v>36708</v>
      </c>
      <c r="B262" s="13">
        <v>28.5</v>
      </c>
      <c r="C262" s="13">
        <v>139.80000000000001</v>
      </c>
      <c r="D262" s="612"/>
      <c r="E262" s="13"/>
      <c r="G262" s="13"/>
    </row>
    <row r="263" spans="1:7">
      <c r="A263" s="331">
        <v>36739</v>
      </c>
      <c r="B263" s="13">
        <v>29.4</v>
      </c>
      <c r="C263" s="13">
        <v>141.6</v>
      </c>
      <c r="D263" s="612"/>
      <c r="E263" s="13"/>
      <c r="G263" s="13"/>
    </row>
    <row r="264" spans="1:7">
      <c r="A264" s="331">
        <v>36770</v>
      </c>
      <c r="B264" s="13">
        <v>32.6</v>
      </c>
      <c r="C264" s="13">
        <v>142.30000000000001</v>
      </c>
      <c r="D264" s="612"/>
      <c r="E264" s="13"/>
      <c r="G264" s="13"/>
    </row>
    <row r="265" spans="1:7">
      <c r="A265" s="331">
        <v>36800</v>
      </c>
      <c r="B265" s="13">
        <v>30.9</v>
      </c>
      <c r="C265" s="13">
        <v>152.19999999999999</v>
      </c>
      <c r="D265" s="612"/>
      <c r="E265" s="13"/>
      <c r="G265" s="13"/>
    </row>
    <row r="266" spans="1:7">
      <c r="A266" s="331">
        <v>36831</v>
      </c>
      <c r="B266" s="13">
        <v>32.5</v>
      </c>
      <c r="C266" s="13">
        <v>155</v>
      </c>
      <c r="D266" s="612"/>
      <c r="E266" s="13"/>
      <c r="G266" s="13"/>
    </row>
    <row r="267" spans="1:7">
      <c r="A267" s="331">
        <v>36861</v>
      </c>
      <c r="B267" s="13">
        <v>25.1</v>
      </c>
      <c r="C267" s="13">
        <v>156.80000000000001</v>
      </c>
      <c r="D267" s="612"/>
      <c r="E267" s="13"/>
      <c r="G267" s="13"/>
    </row>
    <row r="268" spans="1:7">
      <c r="A268" s="331">
        <v>36892</v>
      </c>
      <c r="B268" s="13">
        <v>25.6</v>
      </c>
      <c r="C268" s="13">
        <v>164.2</v>
      </c>
      <c r="D268" s="612"/>
      <c r="E268" s="13"/>
      <c r="G268" s="13"/>
    </row>
    <row r="269" spans="1:7">
      <c r="A269" s="331">
        <v>36923</v>
      </c>
      <c r="B269" s="13">
        <v>27.4</v>
      </c>
      <c r="C269" s="13">
        <v>162.1</v>
      </c>
      <c r="D269" s="612"/>
      <c r="E269" s="13"/>
      <c r="G269" s="13"/>
    </row>
    <row r="270" spans="1:7">
      <c r="A270" s="331">
        <v>36951</v>
      </c>
      <c r="B270" s="13">
        <v>24.4</v>
      </c>
      <c r="C270" s="13">
        <v>161.4</v>
      </c>
      <c r="D270" s="612"/>
      <c r="E270" s="13"/>
      <c r="G270" s="13"/>
    </row>
    <row r="271" spans="1:7">
      <c r="A271" s="331">
        <v>36982</v>
      </c>
      <c r="B271" s="13">
        <v>25.6</v>
      </c>
      <c r="C271" s="13">
        <v>158.19999999999999</v>
      </c>
      <c r="D271" s="612"/>
      <c r="E271" s="13"/>
      <c r="G271" s="13"/>
    </row>
    <row r="272" spans="1:7">
      <c r="A272" s="331">
        <v>37012</v>
      </c>
      <c r="B272" s="13">
        <v>28.5</v>
      </c>
      <c r="C272" s="13">
        <v>154</v>
      </c>
      <c r="D272" s="612"/>
      <c r="E272" s="13"/>
      <c r="G272" s="13"/>
    </row>
    <row r="273" spans="1:7">
      <c r="A273" s="331">
        <v>37043</v>
      </c>
      <c r="B273" s="13">
        <v>27.7</v>
      </c>
      <c r="C273" s="13">
        <v>152.9</v>
      </c>
      <c r="D273" s="612"/>
      <c r="E273" s="13"/>
      <c r="G273" s="13"/>
    </row>
    <row r="274" spans="1:7">
      <c r="A274" s="331">
        <v>37073</v>
      </c>
      <c r="B274" s="13">
        <v>24.5</v>
      </c>
      <c r="C274" s="13">
        <v>132.4</v>
      </c>
      <c r="D274" s="612"/>
      <c r="E274" s="13"/>
      <c r="G274" s="13"/>
    </row>
    <row r="275" spans="1:7">
      <c r="A275" s="331">
        <v>37104</v>
      </c>
      <c r="B275" s="13">
        <v>25.7</v>
      </c>
      <c r="C275" s="13">
        <v>133.80000000000001</v>
      </c>
      <c r="D275" s="612"/>
      <c r="E275" s="13"/>
      <c r="G275" s="13"/>
    </row>
    <row r="276" spans="1:7">
      <c r="A276" s="331">
        <v>37135</v>
      </c>
      <c r="B276" s="13">
        <v>25.5</v>
      </c>
      <c r="C276" s="13">
        <v>133.80000000000001</v>
      </c>
      <c r="D276" s="612"/>
      <c r="E276" s="13"/>
      <c r="G276" s="13"/>
    </row>
    <row r="277" spans="1:7">
      <c r="A277" s="331">
        <v>37165</v>
      </c>
      <c r="B277" s="13">
        <v>20.5</v>
      </c>
      <c r="C277" s="13">
        <v>124.3</v>
      </c>
      <c r="D277" s="612"/>
      <c r="E277" s="13"/>
      <c r="G277" s="13"/>
    </row>
    <row r="278" spans="1:7">
      <c r="A278" s="331">
        <v>37196</v>
      </c>
      <c r="B278" s="13">
        <v>18.899999999999999</v>
      </c>
      <c r="C278" s="13">
        <v>122.2</v>
      </c>
      <c r="D278" s="612"/>
      <c r="E278" s="13"/>
      <c r="G278" s="13"/>
    </row>
    <row r="279" spans="1:7">
      <c r="A279" s="331">
        <v>37226</v>
      </c>
      <c r="B279" s="13">
        <v>18.600000000000001</v>
      </c>
      <c r="C279" s="13">
        <v>120.1</v>
      </c>
      <c r="D279" s="612"/>
      <c r="E279" s="13"/>
      <c r="G279" s="13"/>
    </row>
    <row r="280" spans="1:7">
      <c r="A280" s="331">
        <v>37257</v>
      </c>
      <c r="B280" s="13">
        <v>19.5</v>
      </c>
      <c r="C280" s="13">
        <v>108.1</v>
      </c>
      <c r="D280" s="612"/>
      <c r="E280" s="13"/>
      <c r="G280" s="13"/>
    </row>
    <row r="281" spans="1:7">
      <c r="A281" s="331">
        <v>37288</v>
      </c>
      <c r="B281" s="13">
        <v>20.3</v>
      </c>
      <c r="C281" s="13">
        <v>107</v>
      </c>
      <c r="D281" s="612"/>
      <c r="E281" s="13"/>
      <c r="G281" s="13"/>
    </row>
    <row r="282" spans="1:7">
      <c r="A282" s="331">
        <v>37316</v>
      </c>
      <c r="B282" s="13">
        <v>23.7</v>
      </c>
      <c r="C282" s="13">
        <v>104.9</v>
      </c>
      <c r="D282" s="612"/>
      <c r="E282" s="13"/>
      <c r="G282" s="13"/>
    </row>
    <row r="283" spans="1:7">
      <c r="A283" s="331">
        <v>37347</v>
      </c>
      <c r="B283" s="13">
        <v>25.7</v>
      </c>
      <c r="C283" s="13">
        <v>99.2</v>
      </c>
      <c r="D283" s="612"/>
      <c r="E283" s="13"/>
      <c r="G283" s="13"/>
    </row>
    <row r="284" spans="1:7">
      <c r="A284" s="331">
        <v>37377</v>
      </c>
      <c r="B284" s="13">
        <v>25.4</v>
      </c>
      <c r="C284" s="13">
        <v>99.9</v>
      </c>
      <c r="D284" s="612"/>
      <c r="E284" s="13"/>
      <c r="G284" s="13"/>
    </row>
    <row r="285" spans="1:7">
      <c r="A285" s="331">
        <v>37408</v>
      </c>
      <c r="B285" s="13">
        <v>24.1</v>
      </c>
      <c r="C285" s="13">
        <v>102.4</v>
      </c>
      <c r="D285" s="612"/>
      <c r="E285" s="13"/>
      <c r="G285" s="13"/>
    </row>
    <row r="286" spans="1:7">
      <c r="A286" s="331">
        <v>37438</v>
      </c>
      <c r="B286" s="13">
        <v>25.8</v>
      </c>
      <c r="C286" s="13">
        <v>104.2</v>
      </c>
      <c r="D286" s="612"/>
      <c r="E286" s="13"/>
      <c r="G286" s="13"/>
    </row>
    <row r="287" spans="1:7">
      <c r="A287" s="331">
        <v>37469</v>
      </c>
      <c r="B287" s="13">
        <v>26.6</v>
      </c>
      <c r="C287" s="13">
        <v>106.3</v>
      </c>
      <c r="D287" s="612"/>
      <c r="E287" s="13"/>
      <c r="G287" s="13"/>
    </row>
    <row r="288" spans="1:7">
      <c r="A288" s="331">
        <v>37500</v>
      </c>
      <c r="B288" s="13">
        <v>28.3</v>
      </c>
      <c r="C288" s="13">
        <v>108.8</v>
      </c>
      <c r="D288" s="612"/>
      <c r="E288" s="13"/>
      <c r="G288" s="13"/>
    </row>
    <row r="289" spans="1:7">
      <c r="A289" s="331">
        <v>37530</v>
      </c>
      <c r="B289" s="13">
        <v>27.5</v>
      </c>
      <c r="C289" s="13">
        <v>115.8</v>
      </c>
      <c r="D289" s="612"/>
      <c r="E289" s="13"/>
      <c r="G289" s="13"/>
    </row>
    <row r="290" spans="1:7">
      <c r="A290" s="331">
        <v>37561</v>
      </c>
      <c r="B290" s="13">
        <v>24.2</v>
      </c>
      <c r="C290" s="13">
        <v>117.9</v>
      </c>
      <c r="D290" s="612"/>
      <c r="E290" s="13"/>
      <c r="G290" s="13"/>
    </row>
    <row r="291" spans="1:7">
      <c r="A291" s="331">
        <v>37591</v>
      </c>
      <c r="B291" s="13">
        <v>28.5</v>
      </c>
      <c r="C291" s="13">
        <v>118.7</v>
      </c>
      <c r="D291" s="612"/>
      <c r="E291" s="13"/>
      <c r="G291" s="13"/>
    </row>
    <row r="292" spans="1:7">
      <c r="A292" s="331">
        <v>37622</v>
      </c>
      <c r="B292" s="13">
        <v>31.2</v>
      </c>
      <c r="C292" s="13">
        <v>127.5</v>
      </c>
      <c r="D292" s="612"/>
      <c r="E292" s="13"/>
      <c r="G292" s="13"/>
    </row>
    <row r="293" spans="1:7">
      <c r="A293" s="331">
        <v>37653</v>
      </c>
      <c r="B293" s="13">
        <v>32.6</v>
      </c>
      <c r="C293" s="13">
        <v>129.6</v>
      </c>
      <c r="D293" s="612"/>
      <c r="E293" s="13"/>
      <c r="G293" s="13"/>
    </row>
    <row r="294" spans="1:7">
      <c r="A294" s="331">
        <v>37681</v>
      </c>
      <c r="B294" s="13">
        <v>30.3</v>
      </c>
      <c r="C294" s="13">
        <v>132.1</v>
      </c>
      <c r="D294" s="612"/>
      <c r="E294" s="13"/>
      <c r="G294" s="13"/>
    </row>
    <row r="295" spans="1:7">
      <c r="A295" s="331">
        <v>37712</v>
      </c>
      <c r="B295" s="13">
        <v>25</v>
      </c>
      <c r="C295" s="13">
        <v>142.30000000000001</v>
      </c>
      <c r="D295" s="612"/>
      <c r="E295" s="13"/>
      <c r="G295" s="13"/>
    </row>
    <row r="296" spans="1:7">
      <c r="A296" s="331">
        <v>37742</v>
      </c>
      <c r="B296" s="13">
        <v>25.8</v>
      </c>
      <c r="C296" s="13">
        <v>142.69999999999999</v>
      </c>
      <c r="D296" s="612"/>
      <c r="E296" s="13"/>
      <c r="G296" s="13"/>
    </row>
    <row r="297" spans="1:7">
      <c r="A297" s="331">
        <v>37773</v>
      </c>
      <c r="B297" s="13">
        <v>27.5</v>
      </c>
      <c r="C297" s="13">
        <v>143</v>
      </c>
      <c r="D297" s="612"/>
      <c r="E297" s="13"/>
      <c r="G297" s="13"/>
    </row>
    <row r="298" spans="1:7">
      <c r="A298" s="331">
        <v>37803</v>
      </c>
      <c r="B298" s="13">
        <v>28.4</v>
      </c>
      <c r="C298" s="13">
        <v>142.69999999999999</v>
      </c>
      <c r="D298" s="612"/>
      <c r="E298" s="13"/>
      <c r="G298" s="13"/>
    </row>
    <row r="299" spans="1:7">
      <c r="A299" s="331">
        <v>37834</v>
      </c>
      <c r="B299" s="13">
        <v>29.8</v>
      </c>
      <c r="C299" s="13">
        <v>140.5</v>
      </c>
      <c r="D299" s="612"/>
      <c r="E299" s="13"/>
      <c r="G299" s="13"/>
    </row>
    <row r="300" spans="1:7">
      <c r="A300" s="331">
        <v>37865</v>
      </c>
      <c r="B300" s="13">
        <v>27.1</v>
      </c>
      <c r="C300" s="13">
        <v>140.19999999999999</v>
      </c>
      <c r="D300" s="612"/>
      <c r="E300" s="13"/>
      <c r="G300" s="13"/>
    </row>
    <row r="301" spans="1:7">
      <c r="A301" s="331">
        <v>37895</v>
      </c>
      <c r="B301" s="13">
        <v>29.6</v>
      </c>
      <c r="C301" s="13">
        <v>137</v>
      </c>
      <c r="D301" s="612"/>
      <c r="E301" s="13"/>
      <c r="G301" s="13"/>
    </row>
    <row r="302" spans="1:7">
      <c r="A302" s="331">
        <v>37926</v>
      </c>
      <c r="B302" s="13">
        <v>28.8</v>
      </c>
      <c r="C302" s="13">
        <v>137.69999999999999</v>
      </c>
      <c r="D302" s="612"/>
      <c r="E302" s="13"/>
      <c r="G302" s="13"/>
    </row>
    <row r="303" spans="1:7">
      <c r="A303" s="331">
        <v>37956</v>
      </c>
      <c r="B303" s="13">
        <v>29.9</v>
      </c>
      <c r="C303" s="13">
        <v>140.19999999999999</v>
      </c>
      <c r="D303" s="612"/>
      <c r="E303" s="13"/>
      <c r="G303" s="13"/>
    </row>
    <row r="304" spans="1:7">
      <c r="A304" s="331">
        <v>37987</v>
      </c>
      <c r="B304" s="13">
        <v>31.2</v>
      </c>
      <c r="C304" s="13">
        <v>136.69999999999999</v>
      </c>
      <c r="D304" s="612"/>
      <c r="E304" s="13"/>
      <c r="G304" s="13"/>
    </row>
    <row r="305" spans="1:7">
      <c r="A305" s="331">
        <v>38018</v>
      </c>
      <c r="B305" s="13">
        <v>30.9</v>
      </c>
      <c r="C305" s="13">
        <v>137.4</v>
      </c>
      <c r="D305" s="612"/>
      <c r="E305" s="13"/>
      <c r="G305" s="13"/>
    </row>
    <row r="306" spans="1:7">
      <c r="A306" s="331">
        <v>38047</v>
      </c>
      <c r="B306" s="13">
        <v>33.799999999999997</v>
      </c>
      <c r="C306" s="13">
        <v>136.30000000000001</v>
      </c>
      <c r="D306" s="612"/>
      <c r="E306" s="13"/>
      <c r="G306" s="13"/>
    </row>
    <row r="307" spans="1:7">
      <c r="A307" s="331">
        <v>38078</v>
      </c>
      <c r="B307" s="13">
        <v>33.4</v>
      </c>
      <c r="C307" s="13">
        <v>138.4</v>
      </c>
      <c r="D307" s="612"/>
      <c r="E307" s="13"/>
      <c r="G307" s="13"/>
    </row>
    <row r="308" spans="1:7">
      <c r="A308" s="331">
        <v>38108</v>
      </c>
      <c r="B308" s="13">
        <v>37.9</v>
      </c>
      <c r="C308" s="13">
        <v>139.5</v>
      </c>
      <c r="D308" s="612"/>
      <c r="E308" s="13"/>
      <c r="G308" s="13"/>
    </row>
    <row r="309" spans="1:7">
      <c r="A309" s="331">
        <v>38139</v>
      </c>
      <c r="B309" s="13">
        <v>35.200000000000003</v>
      </c>
      <c r="C309" s="13">
        <v>141.6</v>
      </c>
      <c r="D309" s="612"/>
      <c r="E309" s="13"/>
      <c r="G309" s="13"/>
    </row>
    <row r="310" spans="1:7">
      <c r="A310" s="331">
        <v>38169</v>
      </c>
      <c r="B310" s="13">
        <v>38.4</v>
      </c>
      <c r="C310" s="13">
        <v>151.1</v>
      </c>
      <c r="D310" s="612"/>
      <c r="E310" s="13"/>
      <c r="G310" s="13"/>
    </row>
    <row r="311" spans="1:7">
      <c r="A311" s="331">
        <v>38200</v>
      </c>
      <c r="B311" s="13">
        <v>43</v>
      </c>
      <c r="C311" s="13">
        <v>153.30000000000001</v>
      </c>
      <c r="D311" s="612"/>
      <c r="E311" s="13"/>
      <c r="G311" s="13"/>
    </row>
    <row r="312" spans="1:7">
      <c r="A312" s="331">
        <v>38231</v>
      </c>
      <c r="B312" s="13">
        <v>43.4</v>
      </c>
      <c r="C312" s="13">
        <v>155.69999999999999</v>
      </c>
      <c r="D312" s="612"/>
      <c r="E312" s="13"/>
      <c r="G312" s="13"/>
    </row>
    <row r="313" spans="1:7">
      <c r="A313" s="331">
        <v>38261</v>
      </c>
      <c r="B313" s="13">
        <v>49.8</v>
      </c>
      <c r="C313" s="13">
        <v>170.6</v>
      </c>
      <c r="D313" s="612"/>
      <c r="E313" s="13"/>
      <c r="G313" s="13"/>
    </row>
    <row r="314" spans="1:7">
      <c r="A314" s="331">
        <v>38292</v>
      </c>
      <c r="B314" s="13">
        <v>43.1</v>
      </c>
      <c r="C314" s="250">
        <v>175.2</v>
      </c>
      <c r="D314" s="612"/>
      <c r="E314" s="13"/>
      <c r="G314" s="13"/>
    </row>
    <row r="315" spans="1:7">
      <c r="A315" s="331">
        <v>38322</v>
      </c>
      <c r="B315" s="13">
        <v>39.6</v>
      </c>
      <c r="C315" s="13">
        <v>176.9</v>
      </c>
      <c r="D315" s="612"/>
      <c r="E315" s="13"/>
      <c r="G315" s="13"/>
    </row>
    <row r="316" spans="1:7">
      <c r="A316" s="331">
        <v>38353</v>
      </c>
      <c r="B316" s="13">
        <v>44.3</v>
      </c>
      <c r="C316" s="13">
        <v>192.8</v>
      </c>
      <c r="D316" s="612"/>
      <c r="E316" s="13"/>
      <c r="G316" s="13"/>
    </row>
    <row r="317" spans="1:7">
      <c r="A317" s="331">
        <v>38384</v>
      </c>
      <c r="B317" s="13">
        <v>45.6</v>
      </c>
      <c r="C317" s="13">
        <v>193.9</v>
      </c>
      <c r="D317" s="612"/>
      <c r="E317" s="13"/>
      <c r="G317" s="13"/>
    </row>
    <row r="318" spans="1:7">
      <c r="A318" s="331">
        <v>38412</v>
      </c>
      <c r="B318" s="13">
        <v>53.1</v>
      </c>
      <c r="C318" s="13">
        <v>194.9</v>
      </c>
      <c r="D318" s="612"/>
      <c r="E318" s="13"/>
      <c r="G318" s="13"/>
    </row>
    <row r="319" spans="1:7">
      <c r="A319" s="331">
        <v>38443</v>
      </c>
      <c r="B319" s="13">
        <v>51.9</v>
      </c>
      <c r="C319" s="13">
        <v>206.9</v>
      </c>
      <c r="D319" s="612"/>
      <c r="E319" s="13"/>
      <c r="G319" s="13"/>
    </row>
    <row r="320" spans="1:7">
      <c r="A320" s="331">
        <v>38473</v>
      </c>
      <c r="B320" s="13">
        <v>48.7</v>
      </c>
      <c r="C320" s="13">
        <v>208</v>
      </c>
      <c r="D320" s="612"/>
      <c r="E320" s="13"/>
      <c r="G320" s="13"/>
    </row>
    <row r="321" spans="1:7">
      <c r="A321" s="331">
        <v>38504</v>
      </c>
      <c r="B321" s="13">
        <v>54.3</v>
      </c>
      <c r="C321" s="13">
        <v>208.7</v>
      </c>
      <c r="D321" s="612"/>
      <c r="E321" s="13"/>
      <c r="G321" s="13"/>
    </row>
    <row r="322" spans="1:7">
      <c r="A322" s="331">
        <v>38534</v>
      </c>
      <c r="B322" s="13">
        <v>57.6</v>
      </c>
      <c r="C322" s="13">
        <v>226.7</v>
      </c>
      <c r="D322" s="612"/>
      <c r="E322" s="13"/>
      <c r="G322" s="13"/>
    </row>
    <row r="323" spans="1:7">
      <c r="A323" s="331">
        <v>38565</v>
      </c>
      <c r="B323" s="13">
        <v>64.099999999999994</v>
      </c>
      <c r="C323" s="13">
        <v>231.7</v>
      </c>
      <c r="D323" s="612"/>
      <c r="E323" s="13"/>
      <c r="G323" s="13"/>
    </row>
    <row r="324" spans="1:7">
      <c r="A324" s="331">
        <v>38596</v>
      </c>
      <c r="B324" s="13">
        <v>63</v>
      </c>
      <c r="C324" s="13">
        <v>232.4</v>
      </c>
      <c r="D324" s="612"/>
      <c r="E324" s="13"/>
      <c r="G324" s="13"/>
    </row>
    <row r="325" spans="1:7">
      <c r="A325" s="331">
        <v>38626</v>
      </c>
      <c r="B325" s="13">
        <v>58.5</v>
      </c>
      <c r="C325" s="13">
        <v>257.10000000000002</v>
      </c>
      <c r="D325" s="612"/>
      <c r="E325" s="13"/>
      <c r="G325" s="13"/>
    </row>
    <row r="326" spans="1:7">
      <c r="A326" s="331">
        <v>38657</v>
      </c>
      <c r="B326" s="13">
        <v>55.5</v>
      </c>
      <c r="C326" s="13">
        <v>263.39999999999998</v>
      </c>
      <c r="D326" s="612"/>
      <c r="E326" s="13"/>
      <c r="G326" s="13"/>
    </row>
    <row r="327" spans="1:7">
      <c r="A327" s="331">
        <v>38687</v>
      </c>
      <c r="B327" s="13">
        <v>56.7</v>
      </c>
      <c r="C327" s="13">
        <v>264.5</v>
      </c>
      <c r="D327" s="612"/>
      <c r="E327" s="13"/>
      <c r="G327" s="13"/>
    </row>
    <row r="328" spans="1:7">
      <c r="A328" s="331">
        <v>38718</v>
      </c>
      <c r="B328" s="13">
        <v>63.6</v>
      </c>
      <c r="C328" s="13">
        <v>281.10000000000002</v>
      </c>
      <c r="D328" s="612"/>
      <c r="E328" s="13"/>
      <c r="G328" s="13"/>
    </row>
    <row r="329" spans="1:7">
      <c r="A329" s="331">
        <v>38749</v>
      </c>
      <c r="B329" s="13">
        <v>59.9</v>
      </c>
      <c r="C329" s="13">
        <v>280.7</v>
      </c>
      <c r="D329" s="612"/>
      <c r="E329" s="13"/>
      <c r="G329" s="13"/>
    </row>
    <row r="330" spans="1:7">
      <c r="A330" s="331">
        <v>38777</v>
      </c>
      <c r="B330" s="13">
        <v>62.3</v>
      </c>
      <c r="C330" s="13">
        <v>282.2</v>
      </c>
      <c r="D330" s="612"/>
      <c r="E330" s="13"/>
      <c r="G330" s="13"/>
    </row>
    <row r="331" spans="1:7">
      <c r="A331" s="331">
        <v>38808</v>
      </c>
      <c r="B331" s="13">
        <v>70.400000000000006</v>
      </c>
      <c r="C331" s="13">
        <v>291</v>
      </c>
      <c r="D331" s="612"/>
      <c r="E331" s="13"/>
      <c r="G331" s="13"/>
    </row>
    <row r="332" spans="1:7">
      <c r="A332" s="331">
        <v>38838</v>
      </c>
      <c r="B332" s="13">
        <v>70.2</v>
      </c>
      <c r="C332" s="13">
        <v>292.39999999999998</v>
      </c>
      <c r="D332" s="612"/>
      <c r="E332" s="13"/>
      <c r="G332" s="13"/>
    </row>
    <row r="333" spans="1:7">
      <c r="A333" s="331">
        <v>38869</v>
      </c>
      <c r="B333" s="13">
        <v>68.900000000000006</v>
      </c>
      <c r="C333" s="13">
        <v>292.8</v>
      </c>
      <c r="D333" s="612"/>
      <c r="E333" s="13"/>
      <c r="G333" s="13"/>
    </row>
    <row r="334" spans="1:7">
      <c r="A334" s="331">
        <v>38899</v>
      </c>
      <c r="B334" s="13">
        <v>73.900000000000006</v>
      </c>
      <c r="C334" s="13">
        <v>303</v>
      </c>
      <c r="D334" s="612"/>
      <c r="E334" s="13"/>
      <c r="G334" s="13"/>
    </row>
    <row r="335" spans="1:7">
      <c r="A335" s="331">
        <v>38930</v>
      </c>
      <c r="B335" s="13">
        <v>73.599999999999994</v>
      </c>
      <c r="C335" s="13">
        <v>307.60000000000002</v>
      </c>
      <c r="D335" s="612"/>
      <c r="E335" s="13"/>
      <c r="G335" s="13"/>
    </row>
    <row r="336" spans="1:7">
      <c r="A336" s="331">
        <v>38961</v>
      </c>
      <c r="B336" s="13">
        <v>62.8</v>
      </c>
      <c r="C336" s="13">
        <v>309.7</v>
      </c>
      <c r="D336" s="612"/>
      <c r="E336" s="13"/>
      <c r="G336" s="13"/>
    </row>
    <row r="337" spans="1:7">
      <c r="A337" s="331">
        <v>38991</v>
      </c>
      <c r="B337" s="13">
        <v>58.4</v>
      </c>
      <c r="C337" s="13">
        <v>316.8</v>
      </c>
      <c r="D337" s="612"/>
      <c r="E337" s="13"/>
      <c r="G337" s="13"/>
    </row>
    <row r="338" spans="1:7">
      <c r="A338" s="331">
        <v>39022</v>
      </c>
      <c r="B338" s="13">
        <v>58.5</v>
      </c>
      <c r="C338" s="13">
        <v>317.5</v>
      </c>
      <c r="D338" s="612"/>
      <c r="E338" s="13"/>
      <c r="G338" s="13"/>
    </row>
    <row r="339" spans="1:7">
      <c r="A339" s="331">
        <v>39052</v>
      </c>
      <c r="B339" s="13">
        <v>62.3</v>
      </c>
      <c r="C339" s="13">
        <v>315</v>
      </c>
      <c r="D339" s="612"/>
      <c r="E339" s="13"/>
      <c r="G339" s="13"/>
    </row>
    <row r="340" spans="1:7">
      <c r="A340" s="331">
        <v>39083</v>
      </c>
      <c r="B340" s="13">
        <v>54.3</v>
      </c>
      <c r="C340" s="13">
        <v>303.3</v>
      </c>
      <c r="D340" s="612"/>
      <c r="E340" s="13"/>
      <c r="G340" s="13"/>
    </row>
    <row r="341" spans="1:7">
      <c r="A341" s="331">
        <v>39114</v>
      </c>
      <c r="B341" s="13">
        <v>57.8</v>
      </c>
      <c r="C341" s="13">
        <v>302.3</v>
      </c>
      <c r="D341" s="612"/>
      <c r="E341" s="13"/>
      <c r="G341" s="13"/>
    </row>
    <row r="342" spans="1:7">
      <c r="A342" s="331">
        <v>39142</v>
      </c>
      <c r="B342" s="13">
        <v>62.1</v>
      </c>
      <c r="C342" s="13">
        <v>295.60000000000002</v>
      </c>
      <c r="D342" s="612"/>
      <c r="E342" s="13"/>
      <c r="G342" s="13"/>
    </row>
    <row r="343" spans="1:7">
      <c r="A343" s="331">
        <v>39173</v>
      </c>
      <c r="B343" s="13">
        <v>67.400000000000006</v>
      </c>
      <c r="C343" s="13">
        <v>282.5</v>
      </c>
      <c r="D343" s="612"/>
      <c r="E343" s="13"/>
      <c r="G343" s="13"/>
    </row>
    <row r="344" spans="1:7">
      <c r="A344" s="331">
        <v>39203</v>
      </c>
      <c r="B344" s="13">
        <v>67.5</v>
      </c>
      <c r="C344" s="13">
        <v>281.8</v>
      </c>
      <c r="D344" s="612"/>
      <c r="E344" s="13"/>
      <c r="G344" s="13"/>
    </row>
    <row r="345" spans="1:7">
      <c r="A345" s="331">
        <v>39234</v>
      </c>
      <c r="B345" s="13">
        <v>71.3</v>
      </c>
      <c r="C345" s="13">
        <v>283.60000000000002</v>
      </c>
      <c r="D345" s="612"/>
      <c r="E345" s="13"/>
      <c r="G345" s="13"/>
    </row>
    <row r="346" spans="1:7">
      <c r="A346" s="331">
        <v>39264</v>
      </c>
      <c r="B346" s="13">
        <v>77.2</v>
      </c>
      <c r="C346" s="13">
        <v>287.10000000000002</v>
      </c>
      <c r="D346" s="612"/>
      <c r="E346" s="13"/>
      <c r="G346" s="13"/>
    </row>
    <row r="347" spans="1:7">
      <c r="A347" s="331">
        <v>39295</v>
      </c>
      <c r="B347" s="13">
        <v>70.8</v>
      </c>
      <c r="C347" s="13">
        <v>294.5</v>
      </c>
      <c r="D347" s="612"/>
      <c r="E347" s="13"/>
      <c r="G347" s="13"/>
    </row>
    <row r="348" spans="1:7">
      <c r="A348" s="331">
        <v>39326</v>
      </c>
      <c r="B348" s="13">
        <v>77.099999999999994</v>
      </c>
      <c r="C348" s="13">
        <v>301.60000000000002</v>
      </c>
      <c r="D348" s="612"/>
      <c r="E348" s="13"/>
      <c r="G348" s="13"/>
    </row>
    <row r="349" spans="1:7">
      <c r="A349" s="331">
        <v>39356</v>
      </c>
      <c r="B349" s="13">
        <v>82.9</v>
      </c>
      <c r="C349" s="13">
        <v>323.5</v>
      </c>
      <c r="D349" s="612"/>
      <c r="E349" s="13"/>
      <c r="G349" s="13"/>
    </row>
    <row r="350" spans="1:7">
      <c r="A350" s="331">
        <v>39387</v>
      </c>
      <c r="B350" s="13">
        <v>92.5</v>
      </c>
      <c r="C350" s="13">
        <v>334.4</v>
      </c>
      <c r="D350" s="612"/>
      <c r="E350" s="13"/>
      <c r="G350" s="13"/>
    </row>
    <row r="351" spans="1:7">
      <c r="A351" s="331">
        <v>39417</v>
      </c>
      <c r="B351" s="13">
        <v>91.5</v>
      </c>
      <c r="C351" s="13">
        <v>335.1</v>
      </c>
      <c r="D351" s="612"/>
      <c r="E351" s="13"/>
      <c r="G351" s="13"/>
    </row>
    <row r="352" spans="1:7">
      <c r="A352" s="331">
        <v>39448</v>
      </c>
      <c r="B352" s="13">
        <v>91.9</v>
      </c>
      <c r="C352" s="13">
        <v>377.9</v>
      </c>
      <c r="D352" s="612"/>
      <c r="E352" s="13"/>
      <c r="G352" s="13"/>
    </row>
    <row r="353" spans="1:7">
      <c r="A353" s="331">
        <v>39479</v>
      </c>
      <c r="B353" s="13">
        <v>94.8</v>
      </c>
      <c r="C353" s="13">
        <v>382.8</v>
      </c>
      <c r="D353" s="612"/>
      <c r="E353" s="13"/>
      <c r="G353" s="13"/>
    </row>
    <row r="354" spans="1:7">
      <c r="A354" s="331">
        <v>39508</v>
      </c>
      <c r="B354" s="13">
        <v>103.3</v>
      </c>
      <c r="C354" s="13">
        <v>389.9</v>
      </c>
      <c r="D354" s="612"/>
      <c r="E354" s="13"/>
      <c r="G354" s="13"/>
    </row>
    <row r="355" spans="1:7">
      <c r="A355" s="331">
        <v>39539</v>
      </c>
      <c r="B355" s="13">
        <v>110.2</v>
      </c>
      <c r="C355" s="13">
        <v>430.5</v>
      </c>
      <c r="D355" s="612"/>
      <c r="E355" s="13"/>
      <c r="G355" s="13"/>
    </row>
    <row r="356" spans="1:7">
      <c r="A356" s="331">
        <v>39569</v>
      </c>
      <c r="B356" s="13">
        <v>123.9</v>
      </c>
      <c r="C356" s="13">
        <v>437.2</v>
      </c>
      <c r="D356" s="612"/>
      <c r="E356" s="13"/>
      <c r="G356" s="13"/>
    </row>
    <row r="357" spans="1:7">
      <c r="A357" s="331">
        <v>39600</v>
      </c>
      <c r="B357" s="13">
        <v>133</v>
      </c>
      <c r="C357" s="13">
        <v>446</v>
      </c>
      <c r="D357" s="612"/>
      <c r="E357" s="13"/>
      <c r="G357" s="13"/>
    </row>
    <row r="358" spans="1:7">
      <c r="A358" s="331">
        <v>39630</v>
      </c>
      <c r="B358" s="13">
        <v>133.9</v>
      </c>
      <c r="C358" s="13">
        <v>507.5</v>
      </c>
      <c r="D358" s="612"/>
      <c r="E358" s="13"/>
      <c r="G358" s="13"/>
    </row>
    <row r="359" spans="1:7">
      <c r="A359" s="331">
        <v>39661</v>
      </c>
      <c r="B359" s="13">
        <v>113.8</v>
      </c>
      <c r="C359" s="13">
        <v>517</v>
      </c>
      <c r="D359" s="612"/>
      <c r="E359" s="13"/>
      <c r="G359" s="13"/>
    </row>
    <row r="360" spans="1:7">
      <c r="A360" s="331">
        <v>39692</v>
      </c>
      <c r="B360" s="13">
        <v>99.1</v>
      </c>
      <c r="C360" s="13">
        <v>524.4</v>
      </c>
      <c r="D360" s="612"/>
      <c r="E360" s="13"/>
      <c r="G360" s="13"/>
    </row>
    <row r="361" spans="1:7">
      <c r="A361" s="331">
        <v>39722</v>
      </c>
      <c r="B361" s="13">
        <v>72.8</v>
      </c>
      <c r="C361" s="13">
        <v>562.6</v>
      </c>
      <c r="D361" s="612"/>
      <c r="E361" s="13"/>
      <c r="G361" s="13"/>
    </row>
    <row r="362" spans="1:7">
      <c r="A362" s="331">
        <v>39753</v>
      </c>
      <c r="B362" s="13">
        <v>53.2</v>
      </c>
      <c r="C362" s="13">
        <v>558.29999999999995</v>
      </c>
      <c r="D362" s="612"/>
      <c r="E362" s="13"/>
      <c r="G362" s="13"/>
    </row>
    <row r="363" spans="1:7">
      <c r="A363" s="331">
        <v>39783</v>
      </c>
      <c r="B363" s="13">
        <v>41.6</v>
      </c>
      <c r="C363" s="13">
        <v>547.4</v>
      </c>
      <c r="D363" s="612"/>
      <c r="E363" s="13"/>
      <c r="G363" s="13"/>
    </row>
    <row r="364" spans="1:7">
      <c r="A364" s="331">
        <v>39814</v>
      </c>
      <c r="B364" s="13">
        <v>44.9</v>
      </c>
      <c r="C364" s="13">
        <v>490.5</v>
      </c>
      <c r="D364" s="612"/>
      <c r="E364" s="13"/>
      <c r="G364" s="13"/>
    </row>
    <row r="365" spans="1:7">
      <c r="A365" s="331">
        <v>39845</v>
      </c>
      <c r="B365" s="13">
        <v>43.2</v>
      </c>
      <c r="C365" s="13">
        <v>389.9</v>
      </c>
      <c r="D365" s="612"/>
      <c r="E365" s="13"/>
      <c r="G365" s="13"/>
    </row>
    <row r="366" spans="1:7">
      <c r="A366" s="331">
        <v>39873</v>
      </c>
      <c r="B366" s="13">
        <v>46.8</v>
      </c>
      <c r="C366" s="13">
        <v>384.9</v>
      </c>
      <c r="D366" s="612"/>
      <c r="E366" s="13"/>
      <c r="G366" s="13"/>
    </row>
    <row r="367" spans="1:7">
      <c r="A367" s="331">
        <v>39904</v>
      </c>
      <c r="B367" s="13">
        <v>50.8</v>
      </c>
      <c r="C367" s="13">
        <v>300.5</v>
      </c>
      <c r="D367" s="612"/>
      <c r="E367" s="13"/>
      <c r="G367" s="13"/>
    </row>
    <row r="368" spans="1:7">
      <c r="A368" s="331">
        <v>39934</v>
      </c>
      <c r="B368" s="13">
        <v>57.9</v>
      </c>
      <c r="C368" s="13">
        <v>285.7</v>
      </c>
      <c r="D368" s="612"/>
      <c r="E368" s="13"/>
      <c r="G368" s="13"/>
    </row>
    <row r="369" spans="1:7">
      <c r="A369" s="331">
        <v>39965</v>
      </c>
      <c r="B369" s="13">
        <v>68.599999999999994</v>
      </c>
      <c r="C369" s="13">
        <v>280.7</v>
      </c>
      <c r="D369" s="612"/>
      <c r="E369" s="13"/>
      <c r="G369" s="13"/>
    </row>
    <row r="370" spans="1:7">
      <c r="A370" s="331">
        <v>39995</v>
      </c>
      <c r="B370" s="13">
        <v>64.900000000000006</v>
      </c>
      <c r="C370" s="13">
        <v>235.5</v>
      </c>
      <c r="D370" s="612"/>
      <c r="E370" s="13"/>
      <c r="G370" s="13"/>
    </row>
    <row r="371" spans="1:7">
      <c r="A371" s="331">
        <v>40026</v>
      </c>
      <c r="B371" s="13">
        <v>72.5</v>
      </c>
      <c r="C371" s="13">
        <v>244.4</v>
      </c>
      <c r="D371" s="612"/>
      <c r="E371" s="13"/>
      <c r="G371" s="13"/>
    </row>
    <row r="372" spans="1:7">
      <c r="A372" s="331">
        <v>40057</v>
      </c>
      <c r="B372" s="13">
        <v>67.7</v>
      </c>
      <c r="C372" s="13">
        <v>251.8</v>
      </c>
      <c r="D372" s="612"/>
      <c r="E372" s="13"/>
      <c r="G372" s="13"/>
    </row>
    <row r="373" spans="1:7">
      <c r="A373" s="331">
        <v>40087</v>
      </c>
      <c r="B373" s="13">
        <v>73.2</v>
      </c>
      <c r="C373" s="13">
        <v>268.39999999999998</v>
      </c>
      <c r="D373" s="612"/>
      <c r="E373" s="13"/>
      <c r="G373" s="13"/>
    </row>
    <row r="374" spans="1:7">
      <c r="A374" s="331">
        <v>40118</v>
      </c>
      <c r="B374" s="13">
        <v>77</v>
      </c>
      <c r="C374" s="13">
        <v>275.8</v>
      </c>
      <c r="D374" s="612"/>
      <c r="E374" s="13"/>
      <c r="G374" s="13"/>
    </row>
    <row r="375" spans="1:7">
      <c r="A375" s="331">
        <v>40148</v>
      </c>
      <c r="B375" s="13">
        <v>74.7</v>
      </c>
      <c r="C375" s="250">
        <v>282.89999999999998</v>
      </c>
      <c r="D375" s="612"/>
      <c r="E375" s="13"/>
      <c r="G375" s="13"/>
    </row>
    <row r="376" spans="1:7">
      <c r="A376" s="331">
        <v>40179</v>
      </c>
      <c r="B376" s="13">
        <v>76.400000000000006</v>
      </c>
      <c r="C376" s="13">
        <v>310.8</v>
      </c>
      <c r="D376" s="612"/>
      <c r="E376" s="13"/>
      <c r="G376" s="13"/>
    </row>
    <row r="377" spans="1:7">
      <c r="A377" s="331">
        <v>40210</v>
      </c>
      <c r="B377" s="13">
        <v>74.3</v>
      </c>
      <c r="C377" s="13">
        <v>310.8</v>
      </c>
      <c r="D377" s="612"/>
      <c r="E377" s="13"/>
      <c r="G377" s="13"/>
    </row>
    <row r="378" spans="1:7">
      <c r="A378" s="331">
        <v>40238</v>
      </c>
      <c r="B378" s="13">
        <v>79.3</v>
      </c>
      <c r="C378" s="13">
        <v>315.39999999999998</v>
      </c>
      <c r="D378" s="612"/>
      <c r="E378" s="13"/>
      <c r="G378" s="13"/>
    </row>
    <row r="379" spans="1:7">
      <c r="A379" s="331">
        <v>40269</v>
      </c>
      <c r="B379" s="13">
        <v>85</v>
      </c>
      <c r="C379" s="13">
        <v>265.60000000000002</v>
      </c>
      <c r="D379" s="612"/>
      <c r="E379" s="13"/>
      <c r="G379" s="13"/>
    </row>
    <row r="380" spans="1:7">
      <c r="A380" s="331">
        <v>40299</v>
      </c>
      <c r="B380" s="13">
        <v>76.3</v>
      </c>
      <c r="C380" s="13">
        <v>256.7</v>
      </c>
      <c r="D380" s="612"/>
      <c r="E380" s="13"/>
      <c r="G380" s="13"/>
    </row>
    <row r="381" spans="1:7">
      <c r="A381" s="331">
        <v>40330</v>
      </c>
      <c r="B381" s="13">
        <v>74.8</v>
      </c>
      <c r="C381" s="13">
        <v>273.3</v>
      </c>
      <c r="D381" s="612"/>
      <c r="E381" s="13"/>
      <c r="G381" s="13"/>
    </row>
    <row r="382" spans="1:7">
      <c r="A382" s="331">
        <v>40360</v>
      </c>
      <c r="B382" s="13">
        <v>74.7</v>
      </c>
      <c r="C382" s="13">
        <v>283.89999999999998</v>
      </c>
      <c r="D382" s="612"/>
      <c r="E382" s="13"/>
      <c r="G382" s="13"/>
    </row>
    <row r="383" spans="1:7">
      <c r="A383" s="331">
        <v>40391</v>
      </c>
      <c r="B383" s="13">
        <v>76.7</v>
      </c>
      <c r="C383" s="13">
        <v>298.39999999999998</v>
      </c>
      <c r="D383" s="612"/>
      <c r="E383" s="13"/>
      <c r="G383" s="13"/>
    </row>
    <row r="384" spans="1:7">
      <c r="A384" s="331">
        <v>40422</v>
      </c>
      <c r="B384" s="13">
        <v>77.8</v>
      </c>
      <c r="C384" s="13">
        <v>292.39999999999998</v>
      </c>
      <c r="D384" s="612"/>
      <c r="E384" s="13"/>
      <c r="G384" s="13"/>
    </row>
    <row r="385" spans="1:7">
      <c r="A385" s="331">
        <v>40452</v>
      </c>
      <c r="B385" s="13">
        <v>82.9</v>
      </c>
      <c r="C385" s="13">
        <v>292.8</v>
      </c>
      <c r="D385" s="612"/>
      <c r="E385" s="13"/>
      <c r="G385" s="13"/>
    </row>
    <row r="386" spans="1:7">
      <c r="A386" s="331">
        <v>40483</v>
      </c>
      <c r="B386" s="13">
        <v>85.7</v>
      </c>
      <c r="C386" s="13">
        <v>303.3</v>
      </c>
      <c r="D386" s="612"/>
      <c r="E386" s="13"/>
      <c r="G386" s="13"/>
    </row>
    <row r="387" spans="1:7">
      <c r="A387" s="331">
        <v>40513</v>
      </c>
      <c r="B387" s="13">
        <v>91.8</v>
      </c>
      <c r="C387" s="13">
        <v>308.60000000000002</v>
      </c>
      <c r="D387" s="612"/>
      <c r="E387" s="13"/>
      <c r="G387" s="13"/>
    </row>
    <row r="388" spans="1:7">
      <c r="A388" s="331">
        <v>40544</v>
      </c>
      <c r="B388" s="13">
        <v>96.3</v>
      </c>
      <c r="C388" s="13">
        <v>339.4</v>
      </c>
      <c r="D388" s="612"/>
      <c r="E388" s="13"/>
      <c r="G388" s="13"/>
    </row>
    <row r="389" spans="1:7">
      <c r="A389" s="331">
        <v>40575</v>
      </c>
      <c r="B389" s="13">
        <v>104</v>
      </c>
      <c r="C389" s="13">
        <v>330.5</v>
      </c>
      <c r="D389" s="612"/>
      <c r="E389" s="13"/>
      <c r="G389" s="13"/>
    </row>
    <row r="390" spans="1:7">
      <c r="A390" s="331">
        <v>40603</v>
      </c>
      <c r="B390" s="13">
        <v>114.4</v>
      </c>
      <c r="C390" s="13">
        <v>330.9</v>
      </c>
      <c r="D390" s="612"/>
      <c r="E390" s="13"/>
      <c r="G390" s="13"/>
    </row>
    <row r="391" spans="1:7">
      <c r="A391" s="331">
        <v>40634</v>
      </c>
      <c r="B391" s="13">
        <v>123.1</v>
      </c>
      <c r="C391" s="13">
        <v>365.9</v>
      </c>
      <c r="D391" s="612"/>
      <c r="E391" s="13"/>
      <c r="G391" s="13"/>
    </row>
    <row r="392" spans="1:7">
      <c r="A392" s="331">
        <v>40664</v>
      </c>
      <c r="B392" s="13">
        <v>114.5</v>
      </c>
      <c r="C392" s="13">
        <v>363.7</v>
      </c>
      <c r="D392" s="612"/>
      <c r="E392" s="13"/>
      <c r="G392" s="13"/>
    </row>
    <row r="393" spans="1:7">
      <c r="A393" s="331">
        <v>40695</v>
      </c>
      <c r="B393" s="13">
        <v>113.8</v>
      </c>
      <c r="C393" s="13">
        <v>362.3</v>
      </c>
      <c r="D393" s="612"/>
      <c r="E393" s="13"/>
      <c r="G393" s="13"/>
    </row>
    <row r="394" spans="1:7">
      <c r="A394" s="331">
        <v>40725</v>
      </c>
      <c r="B394" s="13">
        <v>116.5</v>
      </c>
      <c r="C394" s="13">
        <v>388.1</v>
      </c>
      <c r="D394" s="612"/>
      <c r="E394" s="13"/>
      <c r="G394" s="13"/>
    </row>
    <row r="395" spans="1:7">
      <c r="A395" s="331">
        <v>40756</v>
      </c>
      <c r="B395" s="13">
        <v>110.1</v>
      </c>
      <c r="C395" s="13">
        <v>381.7</v>
      </c>
      <c r="D395" s="612"/>
      <c r="E395" s="13"/>
      <c r="G395" s="13"/>
    </row>
    <row r="396" spans="1:7">
      <c r="A396" s="331">
        <v>40787</v>
      </c>
      <c r="B396" s="13">
        <v>110.9</v>
      </c>
      <c r="C396" s="13">
        <v>383.2</v>
      </c>
      <c r="D396" s="612"/>
      <c r="E396" s="13"/>
      <c r="G396" s="13"/>
    </row>
    <row r="397" spans="1:7">
      <c r="A397" s="331">
        <v>40817</v>
      </c>
      <c r="B397" s="13">
        <v>109.5</v>
      </c>
      <c r="C397" s="13">
        <v>403.3</v>
      </c>
      <c r="D397" s="612"/>
      <c r="E397" s="13"/>
      <c r="G397" s="13"/>
    </row>
    <row r="398" spans="1:7">
      <c r="A398" s="331">
        <v>40848</v>
      </c>
      <c r="B398" s="13">
        <v>110.5</v>
      </c>
      <c r="C398" s="13">
        <v>399.8</v>
      </c>
      <c r="D398" s="612"/>
      <c r="E398" s="13"/>
      <c r="G398" s="13"/>
    </row>
    <row r="399" spans="1:7">
      <c r="A399" s="331">
        <v>40878</v>
      </c>
      <c r="B399" s="13">
        <v>107.9</v>
      </c>
      <c r="C399" s="13">
        <v>407.2</v>
      </c>
      <c r="D399" s="612"/>
      <c r="E399" s="13"/>
      <c r="G399" s="13"/>
    </row>
    <row r="400" spans="1:7">
      <c r="A400" s="331">
        <v>40909</v>
      </c>
      <c r="B400" s="13">
        <v>111.2</v>
      </c>
      <c r="C400" s="13">
        <v>404.3</v>
      </c>
      <c r="D400" s="612"/>
      <c r="E400" s="13"/>
      <c r="G400" s="13"/>
    </row>
    <row r="401" spans="1:7">
      <c r="A401" s="331">
        <v>40940</v>
      </c>
      <c r="B401" s="13">
        <v>119.7</v>
      </c>
      <c r="C401" s="13">
        <v>392.7</v>
      </c>
      <c r="D401" s="612"/>
      <c r="E401" s="13"/>
      <c r="G401" s="13"/>
    </row>
    <row r="402" spans="1:7">
      <c r="A402" s="331">
        <v>40969</v>
      </c>
      <c r="B402" s="13">
        <v>124.9</v>
      </c>
      <c r="C402" s="13">
        <v>422.7</v>
      </c>
      <c r="D402" s="612"/>
      <c r="E402" s="13"/>
      <c r="G402" s="13"/>
    </row>
    <row r="403" spans="1:7">
      <c r="A403" s="331">
        <v>41000</v>
      </c>
      <c r="B403" s="13">
        <v>120.5</v>
      </c>
      <c r="C403" s="13">
        <v>403.3</v>
      </c>
      <c r="D403" s="612"/>
      <c r="E403" s="13"/>
      <c r="G403" s="13"/>
    </row>
    <row r="404" spans="1:7">
      <c r="A404" s="331">
        <v>41030</v>
      </c>
      <c r="B404" s="13">
        <v>110.5</v>
      </c>
      <c r="C404" s="13">
        <v>411.1</v>
      </c>
      <c r="D404" s="612"/>
      <c r="E404" s="13"/>
      <c r="G404" s="13"/>
    </row>
    <row r="405" spans="1:7">
      <c r="A405" s="331">
        <v>41061</v>
      </c>
      <c r="B405" s="13">
        <v>95.6</v>
      </c>
      <c r="C405" s="13">
        <v>405.8</v>
      </c>
      <c r="D405" s="612"/>
      <c r="E405" s="13"/>
      <c r="G405" s="13"/>
    </row>
    <row r="406" spans="1:7">
      <c r="A406" s="331">
        <v>41091</v>
      </c>
      <c r="B406" s="13">
        <v>103.1</v>
      </c>
      <c r="C406" s="13">
        <v>393</v>
      </c>
      <c r="D406" s="612"/>
      <c r="E406" s="13"/>
      <c r="G406" s="13"/>
    </row>
    <row r="407" spans="1:7">
      <c r="A407" s="331">
        <v>41122</v>
      </c>
      <c r="B407" s="13">
        <v>113.3</v>
      </c>
      <c r="C407" s="13">
        <v>394.8</v>
      </c>
      <c r="D407" s="612"/>
      <c r="E407" s="13"/>
      <c r="G407" s="13"/>
    </row>
    <row r="408" spans="1:7">
      <c r="A408" s="331">
        <v>41153</v>
      </c>
      <c r="B408" s="13">
        <v>113.4</v>
      </c>
      <c r="C408" s="13">
        <v>391.3</v>
      </c>
      <c r="D408" s="612"/>
      <c r="E408" s="13"/>
      <c r="G408" s="13"/>
    </row>
    <row r="409" spans="1:7">
      <c r="A409" s="331">
        <v>41183</v>
      </c>
      <c r="B409" s="13">
        <v>112</v>
      </c>
      <c r="C409" s="13">
        <v>408.9</v>
      </c>
      <c r="D409" s="612"/>
      <c r="E409" s="13"/>
      <c r="G409" s="13"/>
    </row>
    <row r="410" spans="1:7">
      <c r="A410" s="331">
        <v>41214</v>
      </c>
      <c r="B410" s="13">
        <v>109.7</v>
      </c>
      <c r="C410" s="13">
        <v>417.8</v>
      </c>
      <c r="D410" s="612"/>
      <c r="E410" s="13"/>
      <c r="G410" s="13"/>
    </row>
    <row r="411" spans="1:7">
      <c r="A411" s="331">
        <v>41244</v>
      </c>
      <c r="B411" s="13">
        <v>109.7</v>
      </c>
      <c r="C411" s="13">
        <v>416.4</v>
      </c>
      <c r="D411" s="612"/>
      <c r="E411" s="13"/>
      <c r="G411" s="13"/>
    </row>
    <row r="412" spans="1:7">
      <c r="A412" s="331">
        <v>41275</v>
      </c>
      <c r="B412" s="13">
        <v>113</v>
      </c>
      <c r="C412" s="13">
        <v>419.2</v>
      </c>
      <c r="D412" s="612"/>
      <c r="E412" s="13"/>
      <c r="G412" s="13"/>
    </row>
    <row r="413" spans="1:7">
      <c r="A413" s="331">
        <v>41306</v>
      </c>
      <c r="B413" s="13">
        <v>116.5</v>
      </c>
      <c r="C413" s="13">
        <v>415.6</v>
      </c>
      <c r="D413" s="612"/>
      <c r="E413" s="13"/>
      <c r="G413" s="13"/>
    </row>
    <row r="414" spans="1:7">
      <c r="A414" s="331">
        <v>41334</v>
      </c>
      <c r="B414" s="13">
        <v>109.2</v>
      </c>
      <c r="C414" s="13">
        <v>419.2</v>
      </c>
      <c r="D414" s="612"/>
      <c r="E414" s="13"/>
      <c r="G414" s="13"/>
    </row>
    <row r="415" spans="1:7">
      <c r="A415" s="331">
        <v>41365</v>
      </c>
      <c r="B415" s="13">
        <v>102.9</v>
      </c>
      <c r="C415" s="13">
        <v>454.8</v>
      </c>
      <c r="D415" s="612"/>
      <c r="E415" s="13"/>
      <c r="G415" s="13"/>
    </row>
    <row r="416" spans="1:7">
      <c r="A416" s="331">
        <v>41395</v>
      </c>
      <c r="B416" s="13">
        <v>103</v>
      </c>
      <c r="C416" s="13">
        <v>434</v>
      </c>
      <c r="D416" s="612"/>
      <c r="E416" s="13"/>
      <c r="G416" s="13"/>
    </row>
    <row r="417" spans="1:7">
      <c r="A417" s="331">
        <v>41426</v>
      </c>
      <c r="B417" s="13">
        <v>103.1</v>
      </c>
      <c r="C417" s="13">
        <v>420.9</v>
      </c>
      <c r="D417" s="612"/>
      <c r="E417" s="13"/>
      <c r="G417" s="13"/>
    </row>
    <row r="418" spans="1:7">
      <c r="A418" s="331">
        <v>41456</v>
      </c>
      <c r="B418" s="13">
        <v>107.7</v>
      </c>
      <c r="C418" s="13">
        <v>409.6</v>
      </c>
      <c r="D418" s="612"/>
      <c r="E418" s="13"/>
      <c r="G418" s="13"/>
    </row>
    <row r="419" spans="1:7">
      <c r="A419" s="331">
        <v>41487</v>
      </c>
      <c r="B419" s="13">
        <v>111</v>
      </c>
      <c r="C419" s="13">
        <v>411.1</v>
      </c>
      <c r="D419" s="612"/>
      <c r="E419" s="13"/>
      <c r="G419" s="13"/>
    </row>
    <row r="420" spans="1:7">
      <c r="A420" s="331">
        <v>41518</v>
      </c>
      <c r="B420" s="13">
        <v>111.6</v>
      </c>
      <c r="C420" s="13">
        <v>397.3</v>
      </c>
      <c r="D420" s="612"/>
      <c r="E420" s="13"/>
      <c r="G420" s="13"/>
    </row>
    <row r="421" spans="1:7">
      <c r="A421" s="331">
        <v>41548</v>
      </c>
      <c r="B421" s="13">
        <v>109.5</v>
      </c>
      <c r="C421" s="13">
        <v>401.5</v>
      </c>
      <c r="D421" s="612"/>
      <c r="E421" s="13"/>
      <c r="G421" s="13"/>
    </row>
    <row r="422" spans="1:7">
      <c r="A422" s="331">
        <v>41579</v>
      </c>
      <c r="B422" s="13">
        <v>108.1</v>
      </c>
      <c r="C422" s="13">
        <v>403.3</v>
      </c>
      <c r="D422" s="612"/>
      <c r="E422" s="13"/>
      <c r="G422" s="13"/>
    </row>
    <row r="423" spans="1:7">
      <c r="A423" s="331">
        <v>41609</v>
      </c>
      <c r="B423" s="13">
        <v>110.7</v>
      </c>
      <c r="C423" s="13">
        <v>407.9</v>
      </c>
      <c r="D423" s="612"/>
      <c r="E423" s="13"/>
      <c r="G423" s="13"/>
    </row>
    <row r="424" spans="1:7">
      <c r="A424" s="331">
        <v>41640</v>
      </c>
      <c r="B424" s="13">
        <v>107.4</v>
      </c>
      <c r="C424" s="13">
        <v>409.3</v>
      </c>
      <c r="D424" s="612"/>
      <c r="E424" s="13"/>
      <c r="G424" s="13"/>
    </row>
    <row r="425" spans="1:7">
      <c r="A425" s="331">
        <v>41671</v>
      </c>
      <c r="B425" s="13">
        <v>108.8</v>
      </c>
      <c r="C425" s="13">
        <v>399</v>
      </c>
      <c r="D425" s="612"/>
      <c r="E425" s="13"/>
      <c r="G425" s="13"/>
    </row>
    <row r="426" spans="1:7">
      <c r="A426" s="331">
        <v>41699</v>
      </c>
      <c r="B426" s="13">
        <v>107.4</v>
      </c>
      <c r="C426" s="13">
        <v>384.2</v>
      </c>
      <c r="D426" s="612"/>
      <c r="E426" s="13"/>
      <c r="G426" s="13"/>
    </row>
    <row r="427" spans="1:7">
      <c r="A427" s="331">
        <v>41730</v>
      </c>
      <c r="B427" s="13">
        <v>107.8</v>
      </c>
      <c r="C427" s="13">
        <v>378.9</v>
      </c>
      <c r="D427" s="612"/>
      <c r="E427" s="13"/>
      <c r="G427" s="13"/>
    </row>
    <row r="428" spans="1:7">
      <c r="A428" s="331">
        <v>41760</v>
      </c>
      <c r="B428" s="13">
        <v>109.7</v>
      </c>
      <c r="C428" s="13">
        <v>360.2</v>
      </c>
      <c r="D428" s="612"/>
      <c r="E428" s="13"/>
      <c r="G428" s="13"/>
    </row>
    <row r="429" spans="1:7">
      <c r="A429" s="331">
        <v>41791</v>
      </c>
      <c r="B429" s="13">
        <v>111.9</v>
      </c>
      <c r="C429" s="13">
        <v>345</v>
      </c>
      <c r="D429" s="612"/>
      <c r="E429" s="13"/>
      <c r="G429" s="13"/>
    </row>
    <row r="430" spans="1:7">
      <c r="A430" s="331">
        <v>41821</v>
      </c>
      <c r="B430" s="13">
        <v>107</v>
      </c>
      <c r="C430" s="13">
        <v>327.39999999999998</v>
      </c>
      <c r="D430" s="612"/>
      <c r="E430" s="13"/>
      <c r="G430" s="13"/>
    </row>
    <row r="431" spans="1:7">
      <c r="A431" s="331">
        <v>41852</v>
      </c>
      <c r="B431" s="13">
        <v>101.9</v>
      </c>
      <c r="C431" s="13">
        <v>322.8</v>
      </c>
      <c r="D431" s="612"/>
      <c r="E431" s="13"/>
      <c r="G431" s="13"/>
    </row>
    <row r="432" spans="1:7">
      <c r="A432" s="331">
        <v>41883</v>
      </c>
      <c r="B432" s="13">
        <v>97.3</v>
      </c>
      <c r="C432" s="13">
        <v>326.3</v>
      </c>
      <c r="D432" s="612"/>
      <c r="E432" s="13"/>
      <c r="G432" s="13"/>
    </row>
    <row r="433" spans="1:7">
      <c r="A433" s="331">
        <v>41913</v>
      </c>
      <c r="B433" s="13">
        <v>87.3</v>
      </c>
      <c r="C433" s="13">
        <v>345</v>
      </c>
      <c r="D433" s="612"/>
      <c r="E433" s="13"/>
      <c r="G433" s="13"/>
    </row>
    <row r="434" spans="1:7">
      <c r="A434" s="331">
        <v>41944</v>
      </c>
      <c r="B434" s="13">
        <v>78.400000000000006</v>
      </c>
      <c r="C434" s="13">
        <v>314.3</v>
      </c>
      <c r="D434" s="612"/>
      <c r="E434" s="13"/>
      <c r="G434" s="13"/>
    </row>
    <row r="435" spans="1:7">
      <c r="A435" s="331">
        <v>41974</v>
      </c>
      <c r="B435" s="13">
        <v>62.3</v>
      </c>
      <c r="C435" s="13">
        <v>347.1</v>
      </c>
      <c r="D435" s="612"/>
      <c r="E435" s="13"/>
      <c r="G435" s="13"/>
    </row>
    <row r="436" spans="1:7">
      <c r="A436" s="331">
        <v>42005</v>
      </c>
      <c r="B436" s="13">
        <v>48.1</v>
      </c>
      <c r="C436" s="13">
        <v>326.7</v>
      </c>
      <c r="D436" s="612"/>
      <c r="E436" s="13"/>
      <c r="G436" s="13"/>
    </row>
    <row r="437" spans="1:7">
      <c r="A437" s="331">
        <v>42036</v>
      </c>
      <c r="B437" s="13">
        <v>57.9</v>
      </c>
      <c r="C437" s="13">
        <v>292</v>
      </c>
      <c r="D437" s="612"/>
      <c r="E437" s="13"/>
      <c r="G437" s="13"/>
    </row>
    <row r="438" spans="1:7">
      <c r="A438" s="331">
        <v>42064</v>
      </c>
      <c r="B438" s="13">
        <v>55.8</v>
      </c>
      <c r="C438" s="13">
        <v>292</v>
      </c>
      <c r="D438" s="612"/>
      <c r="E438" s="13"/>
      <c r="G438" s="13"/>
    </row>
    <row r="439" spans="1:7">
      <c r="A439" s="331">
        <v>42095</v>
      </c>
      <c r="B439" s="13">
        <v>59.4</v>
      </c>
      <c r="C439" s="13">
        <v>239.2</v>
      </c>
      <c r="D439" s="612"/>
      <c r="E439" s="13"/>
      <c r="G439" s="13"/>
    </row>
    <row r="440" spans="1:7">
      <c r="A440" s="331">
        <v>42125</v>
      </c>
      <c r="B440" s="13">
        <v>64.599999999999994</v>
      </c>
      <c r="C440" s="13">
        <v>236</v>
      </c>
      <c r="D440" s="612"/>
      <c r="E440" s="13"/>
      <c r="G440" s="13"/>
    </row>
    <row r="441" spans="1:7">
      <c r="A441" s="331">
        <v>42156</v>
      </c>
      <c r="B441" s="13">
        <v>62.3</v>
      </c>
      <c r="C441" s="13">
        <v>235.4</v>
      </c>
      <c r="D441" s="612"/>
      <c r="E441" s="13"/>
      <c r="G441" s="13"/>
    </row>
    <row r="442" spans="1:7">
      <c r="A442" s="331">
        <v>42186</v>
      </c>
      <c r="B442" s="13">
        <v>55.9</v>
      </c>
      <c r="C442" s="13">
        <v>236.4</v>
      </c>
      <c r="D442" s="612"/>
      <c r="E442" s="13"/>
      <c r="G442" s="13"/>
    </row>
    <row r="443" spans="1:7">
      <c r="A443" s="331">
        <v>42217</v>
      </c>
      <c r="B443" s="13">
        <v>47</v>
      </c>
      <c r="C443" s="13">
        <v>224.1</v>
      </c>
      <c r="D443" s="612"/>
      <c r="E443" s="13"/>
      <c r="G443" s="13"/>
    </row>
    <row r="444" spans="1:7">
      <c r="A444" s="331">
        <v>42248</v>
      </c>
      <c r="B444" s="13">
        <v>47.2</v>
      </c>
      <c r="C444" s="13">
        <v>221.7</v>
      </c>
      <c r="D444" s="612"/>
      <c r="E444" s="13"/>
      <c r="G444" s="13"/>
    </row>
    <row r="445" spans="1:7">
      <c r="A445" s="331">
        <v>42278</v>
      </c>
      <c r="B445" s="13">
        <v>48.1</v>
      </c>
      <c r="C445" s="13">
        <v>212.8</v>
      </c>
      <c r="D445" s="612"/>
      <c r="E445" s="13"/>
      <c r="G445" s="13"/>
    </row>
    <row r="446" spans="1:7">
      <c r="A446" s="331">
        <v>42309</v>
      </c>
      <c r="B446" s="13">
        <v>44.4</v>
      </c>
      <c r="C446" s="13">
        <v>194.3</v>
      </c>
      <c r="D446" s="612"/>
      <c r="E446" s="13"/>
      <c r="G446" s="13"/>
    </row>
    <row r="447" spans="1:7">
      <c r="A447" s="331">
        <v>42339</v>
      </c>
      <c r="B447" s="13">
        <v>37.700000000000003</v>
      </c>
      <c r="C447" s="13">
        <v>179.8</v>
      </c>
      <c r="D447" s="612"/>
      <c r="E447" s="13"/>
      <c r="G447" s="13"/>
    </row>
    <row r="448" spans="1:7">
      <c r="A448" s="331">
        <v>42370</v>
      </c>
      <c r="B448" s="13">
        <v>30.8</v>
      </c>
      <c r="C448" s="13">
        <v>155.30000000000001</v>
      </c>
      <c r="D448" s="612"/>
      <c r="E448" s="13"/>
      <c r="G448" s="13"/>
    </row>
    <row r="449" spans="1:7">
      <c r="A449" s="331">
        <v>42401</v>
      </c>
      <c r="B449" s="13">
        <v>33.200000000000003</v>
      </c>
      <c r="C449" s="13">
        <v>140.1</v>
      </c>
      <c r="D449" s="612"/>
      <c r="E449" s="13"/>
      <c r="G449" s="13"/>
    </row>
    <row r="450" spans="1:7">
      <c r="A450" s="331">
        <v>42430</v>
      </c>
      <c r="B450" s="13">
        <v>39.1</v>
      </c>
      <c r="C450" s="13">
        <v>138.1</v>
      </c>
      <c r="D450" s="612"/>
      <c r="E450" s="13"/>
      <c r="G450" s="13"/>
    </row>
    <row r="451" spans="1:7">
      <c r="A451" s="331">
        <v>42461</v>
      </c>
      <c r="B451" s="13">
        <v>42.3</v>
      </c>
      <c r="C451" s="13">
        <v>140.19999999999999</v>
      </c>
      <c r="D451" s="612"/>
      <c r="E451" s="13"/>
      <c r="G451" s="13"/>
    </row>
    <row r="452" spans="1:7">
      <c r="A452" s="331">
        <v>42491</v>
      </c>
      <c r="B452" s="13">
        <v>47.1</v>
      </c>
      <c r="C452" s="13">
        <v>152.9</v>
      </c>
      <c r="D452" s="612"/>
      <c r="E452" s="13"/>
      <c r="G452" s="13"/>
    </row>
    <row r="453" spans="1:7">
      <c r="A453" s="331">
        <v>42522</v>
      </c>
      <c r="B453" s="13">
        <v>48.5</v>
      </c>
      <c r="C453" s="13">
        <v>167.9</v>
      </c>
      <c r="D453" s="612"/>
      <c r="E453" s="13"/>
      <c r="G453" s="13"/>
    </row>
    <row r="454" spans="1:7">
      <c r="A454" s="331">
        <v>42552</v>
      </c>
      <c r="B454" s="13">
        <v>45.1</v>
      </c>
      <c r="C454" s="13">
        <v>165.1</v>
      </c>
      <c r="D454" s="612"/>
      <c r="E454" s="13"/>
      <c r="G454" s="13"/>
    </row>
    <row r="455" spans="1:7">
      <c r="A455" s="331">
        <v>42583</v>
      </c>
      <c r="B455" s="13">
        <v>46.1</v>
      </c>
      <c r="C455" s="13">
        <v>142.9</v>
      </c>
      <c r="D455" s="612"/>
      <c r="E455" s="13"/>
      <c r="G455" s="13"/>
    </row>
    <row r="456" spans="1:7">
      <c r="A456" s="331">
        <v>42614</v>
      </c>
      <c r="B456" s="13">
        <v>46.2</v>
      </c>
      <c r="C456" s="13">
        <v>150.19999999999999</v>
      </c>
      <c r="D456" s="612"/>
      <c r="E456" s="13"/>
      <c r="G456" s="13"/>
    </row>
    <row r="457" spans="1:7">
      <c r="A457" s="331">
        <v>42644</v>
      </c>
      <c r="B457" s="13">
        <v>49.7</v>
      </c>
      <c r="C457" s="13">
        <v>188.5</v>
      </c>
      <c r="D457" s="612"/>
      <c r="E457" s="13"/>
      <c r="G457" s="13"/>
    </row>
    <row r="458" spans="1:7">
      <c r="A458" s="331">
        <v>42675</v>
      </c>
      <c r="B458" s="13">
        <v>46.4</v>
      </c>
      <c r="C458" s="13">
        <v>201</v>
      </c>
      <c r="D458" s="612"/>
      <c r="E458" s="13"/>
      <c r="G458" s="13"/>
    </row>
    <row r="459" spans="1:7">
      <c r="A459" s="331">
        <v>42705</v>
      </c>
      <c r="B459" s="13">
        <v>54.1</v>
      </c>
      <c r="C459" s="13">
        <v>191.5</v>
      </c>
      <c r="D459" s="612"/>
      <c r="E459" s="13"/>
      <c r="G459" s="13"/>
    </row>
    <row r="460" spans="1:7">
      <c r="A460" s="331">
        <v>42736</v>
      </c>
      <c r="B460" s="13">
        <v>54.9</v>
      </c>
      <c r="C460" s="13">
        <v>217</v>
      </c>
      <c r="D460" s="612"/>
      <c r="E460" s="13"/>
      <c r="G460" s="13"/>
    </row>
    <row r="461" spans="1:7">
      <c r="A461" s="331">
        <v>42767</v>
      </c>
      <c r="B461" s="13">
        <v>55.5</v>
      </c>
      <c r="C461" s="13">
        <v>213.7</v>
      </c>
      <c r="D461" s="612"/>
      <c r="E461" s="13"/>
      <c r="G461" s="13"/>
    </row>
    <row r="462" spans="1:7">
      <c r="A462" s="331">
        <v>42795</v>
      </c>
      <c r="B462" s="13">
        <v>52</v>
      </c>
      <c r="C462" s="13">
        <v>176.6</v>
      </c>
      <c r="D462" s="612"/>
      <c r="E462" s="13"/>
      <c r="G462" s="13"/>
    </row>
    <row r="463" spans="1:7">
      <c r="A463" s="331">
        <v>42826</v>
      </c>
      <c r="B463" s="13">
        <v>53</v>
      </c>
      <c r="C463" s="13">
        <v>177</v>
      </c>
      <c r="D463" s="612"/>
      <c r="E463" s="13"/>
      <c r="G463" s="13"/>
    </row>
    <row r="464" spans="1:7">
      <c r="A464" s="331">
        <v>42856</v>
      </c>
      <c r="B464" s="13">
        <v>50.9</v>
      </c>
      <c r="C464" s="13">
        <v>178.6</v>
      </c>
      <c r="D464" s="612"/>
      <c r="E464" s="13"/>
      <c r="G464" s="13"/>
    </row>
    <row r="465" spans="1:7">
      <c r="A465" s="331">
        <v>42887</v>
      </c>
      <c r="B465" s="13">
        <v>46.9</v>
      </c>
      <c r="C465" s="13">
        <v>172.6</v>
      </c>
      <c r="D465" s="612"/>
      <c r="E465" s="13"/>
      <c r="G465" s="13"/>
    </row>
    <row r="466" spans="1:7">
      <c r="A466" s="331">
        <v>42917</v>
      </c>
      <c r="B466" s="13">
        <v>48.7</v>
      </c>
      <c r="C466" s="13">
        <v>176.7</v>
      </c>
      <c r="D466" s="612"/>
      <c r="E466" s="13"/>
      <c r="G466" s="13"/>
    </row>
    <row r="467" spans="1:7">
      <c r="A467" s="331">
        <v>42948</v>
      </c>
      <c r="B467" s="13">
        <v>51.4</v>
      </c>
      <c r="C467" s="13">
        <v>193.4</v>
      </c>
      <c r="D467" s="612"/>
      <c r="E467" s="13"/>
      <c r="G467" s="13"/>
    </row>
    <row r="468" spans="1:7">
      <c r="A468" s="331">
        <v>42979</v>
      </c>
      <c r="B468" s="13">
        <v>55.2</v>
      </c>
      <c r="C468" s="13">
        <v>210.5</v>
      </c>
      <c r="D468" s="612"/>
      <c r="E468" s="13"/>
      <c r="G468" s="13"/>
    </row>
    <row r="469" spans="1:7">
      <c r="A469" s="331">
        <v>43009</v>
      </c>
      <c r="B469" s="13">
        <v>57.6</v>
      </c>
      <c r="C469" s="13">
        <v>218.1</v>
      </c>
      <c r="D469" s="612"/>
      <c r="E469" s="13"/>
      <c r="G469" s="13"/>
    </row>
    <row r="470" spans="1:7">
      <c r="A470" s="331">
        <v>43040</v>
      </c>
      <c r="B470" s="13">
        <v>62.6</v>
      </c>
      <c r="C470" s="13">
        <v>236.4</v>
      </c>
      <c r="D470" s="612"/>
      <c r="E470" s="13"/>
      <c r="G470" s="13"/>
    </row>
    <row r="471" spans="1:7">
      <c r="A471" s="331">
        <v>43070</v>
      </c>
      <c r="B471" s="13">
        <v>64.2</v>
      </c>
      <c r="C471" s="13">
        <v>252.1</v>
      </c>
      <c r="D471" s="612"/>
      <c r="E471" s="13"/>
      <c r="G471" s="13"/>
    </row>
    <row r="472" spans="1:7">
      <c r="A472" s="331">
        <v>43101</v>
      </c>
      <c r="B472" s="13">
        <v>69</v>
      </c>
      <c r="C472" s="13">
        <v>235.3</v>
      </c>
      <c r="D472" s="612"/>
      <c r="E472" s="13"/>
      <c r="G472" s="13"/>
    </row>
    <row r="473" spans="1:7">
      <c r="A473" s="331">
        <v>43132</v>
      </c>
      <c r="B473" s="13">
        <v>65.400000000000006</v>
      </c>
      <c r="C473" s="13">
        <v>237.3</v>
      </c>
      <c r="D473" s="612"/>
      <c r="E473" s="13"/>
      <c r="G473" s="13"/>
    </row>
    <row r="474" spans="1:7">
      <c r="A474" s="331">
        <v>43160</v>
      </c>
      <c r="B474" s="13">
        <v>66.5</v>
      </c>
      <c r="C474" s="13">
        <v>236.5</v>
      </c>
      <c r="D474" s="612"/>
      <c r="E474" s="13"/>
      <c r="G474" s="13"/>
    </row>
    <row r="475" spans="1:7">
      <c r="A475" s="331">
        <v>43191</v>
      </c>
      <c r="B475" s="13">
        <v>71.599999999999994</v>
      </c>
      <c r="C475" s="13">
        <v>244.7</v>
      </c>
      <c r="D475" s="612"/>
      <c r="E475" s="13"/>
      <c r="G475" s="13"/>
    </row>
    <row r="476" spans="1:7">
      <c r="A476" s="331">
        <v>43221</v>
      </c>
      <c r="B476" s="13">
        <v>76.7</v>
      </c>
      <c r="C476" s="13">
        <v>264.39999999999998</v>
      </c>
      <c r="D476" s="612"/>
      <c r="E476" s="13"/>
      <c r="G476" s="13"/>
    </row>
    <row r="477" spans="1:7">
      <c r="A477" s="331">
        <v>43252</v>
      </c>
      <c r="B477" s="13">
        <v>75.2</v>
      </c>
      <c r="C477" s="13">
        <v>263.10000000000002</v>
      </c>
      <c r="D477" s="612"/>
      <c r="E477" s="13"/>
      <c r="G477" s="13"/>
    </row>
    <row r="478" spans="1:7">
      <c r="A478" s="331">
        <v>43282</v>
      </c>
      <c r="B478" s="13">
        <v>74.400000000000006</v>
      </c>
      <c r="C478" s="13">
        <v>268.3</v>
      </c>
      <c r="D478" s="612"/>
      <c r="E478" s="13"/>
      <c r="G478" s="13"/>
    </row>
    <row r="479" spans="1:7">
      <c r="A479" s="331">
        <v>43313</v>
      </c>
      <c r="B479" s="13">
        <v>73.099999999999994</v>
      </c>
      <c r="C479" s="13">
        <v>285.5</v>
      </c>
      <c r="D479" s="612"/>
      <c r="E479" s="13"/>
      <c r="G479" s="13"/>
    </row>
    <row r="480" spans="1:7">
      <c r="A480" s="331">
        <v>43344</v>
      </c>
      <c r="B480" s="13">
        <v>78.900000000000006</v>
      </c>
      <c r="C480" s="13">
        <v>336.2</v>
      </c>
      <c r="D480" s="612"/>
      <c r="E480" s="13"/>
      <c r="G480" s="13"/>
    </row>
    <row r="481" spans="1:7">
      <c r="A481" s="331">
        <v>43374</v>
      </c>
      <c r="B481" s="13">
        <v>80.5</v>
      </c>
      <c r="C481" s="13">
        <v>310.39999999999998</v>
      </c>
      <c r="D481" s="612"/>
      <c r="E481" s="13"/>
      <c r="G481" s="13"/>
    </row>
    <row r="482" spans="1:7">
      <c r="A482" s="331">
        <v>43405</v>
      </c>
      <c r="B482" s="13">
        <v>65.2</v>
      </c>
      <c r="C482" s="13">
        <v>291.89999999999998</v>
      </c>
      <c r="D482" s="612"/>
      <c r="E482" s="13"/>
      <c r="G482" s="13"/>
    </row>
    <row r="483" spans="1:7">
      <c r="A483" s="331">
        <v>43435</v>
      </c>
      <c r="B483" s="13">
        <v>56.5</v>
      </c>
      <c r="C483" s="13">
        <v>281.7</v>
      </c>
      <c r="D483" s="612"/>
      <c r="E483" s="13"/>
      <c r="G483" s="13"/>
    </row>
    <row r="484" spans="1:7">
      <c r="A484" s="331">
        <v>43466</v>
      </c>
      <c r="B484" s="13">
        <v>59.3</v>
      </c>
      <c r="C484" s="13">
        <v>256.5</v>
      </c>
      <c r="D484" s="612"/>
      <c r="E484" s="13"/>
      <c r="G484" s="13"/>
    </row>
    <row r="485" spans="1:7">
      <c r="A485" s="331">
        <v>43497</v>
      </c>
      <c r="B485" s="13">
        <v>64.099999999999994</v>
      </c>
      <c r="C485" s="13">
        <v>212.1</v>
      </c>
      <c r="D485" s="612"/>
      <c r="E485" s="13"/>
      <c r="G485" s="13"/>
    </row>
    <row r="486" spans="1:7">
      <c r="A486" s="331">
        <v>43525</v>
      </c>
      <c r="B486" s="13">
        <v>66.400000000000006</v>
      </c>
      <c r="C486" s="13">
        <v>182.9</v>
      </c>
      <c r="D486" s="612"/>
      <c r="E486" s="13"/>
      <c r="G486" s="13"/>
    </row>
    <row r="487" spans="1:7">
      <c r="A487" s="331">
        <v>43556</v>
      </c>
      <c r="B487" s="13">
        <v>71.2</v>
      </c>
      <c r="C487" s="13">
        <v>173.8</v>
      </c>
      <c r="D487" s="612"/>
      <c r="E487" s="13"/>
      <c r="G487" s="13"/>
    </row>
    <row r="488" spans="1:7">
      <c r="A488" s="331">
        <v>43586</v>
      </c>
      <c r="B488" s="13">
        <v>70.5</v>
      </c>
      <c r="C488" s="13">
        <v>153.30000000000001</v>
      </c>
      <c r="D488" s="612"/>
      <c r="E488" s="13"/>
      <c r="G488" s="13"/>
    </row>
    <row r="489" spans="1:7">
      <c r="A489" s="331">
        <v>43617</v>
      </c>
      <c r="B489" s="13">
        <v>63.3</v>
      </c>
      <c r="C489" s="13">
        <v>126.7</v>
      </c>
      <c r="D489" s="612"/>
      <c r="E489" s="13"/>
      <c r="G489" s="13"/>
    </row>
    <row r="490" spans="1:7">
      <c r="A490" s="331">
        <v>43647</v>
      </c>
      <c r="B490" s="13">
        <v>64</v>
      </c>
      <c r="C490" s="13">
        <v>127.8</v>
      </c>
      <c r="D490" s="612"/>
      <c r="E490" s="13"/>
      <c r="G490" s="13"/>
    </row>
    <row r="491" spans="1:7">
      <c r="A491" s="331">
        <v>43678</v>
      </c>
      <c r="B491" s="13">
        <v>59.3</v>
      </c>
      <c r="C491" s="13">
        <v>129.80000000000001</v>
      </c>
      <c r="D491" s="612"/>
      <c r="E491" s="13"/>
      <c r="G491" s="13"/>
    </row>
    <row r="492" spans="1:7">
      <c r="A492" s="331">
        <v>43709</v>
      </c>
      <c r="B492" s="13">
        <v>62.3</v>
      </c>
      <c r="C492" s="13">
        <v>148.5</v>
      </c>
      <c r="D492" s="612"/>
      <c r="E492" s="13"/>
      <c r="G492" s="13"/>
    </row>
    <row r="508" spans="1:7">
      <c r="A508" s="78"/>
      <c r="B508" s="13"/>
      <c r="C508" s="13"/>
      <c r="D508" s="13"/>
      <c r="E508" s="13"/>
      <c r="F508" s="13"/>
      <c r="G508" s="13"/>
    </row>
    <row r="509" spans="1:7">
      <c r="A509" s="78"/>
      <c r="B509" s="13"/>
      <c r="C509" s="13"/>
      <c r="D509" s="13"/>
      <c r="E509" s="13"/>
      <c r="F509" s="13"/>
      <c r="G509" s="13"/>
    </row>
    <row r="510" spans="1:7">
      <c r="A510" s="78"/>
      <c r="B510" s="13"/>
      <c r="C510" s="13"/>
      <c r="D510" s="13"/>
      <c r="E510" s="13"/>
      <c r="F510" s="13"/>
      <c r="G510" s="13"/>
    </row>
    <row r="511" spans="1:7">
      <c r="A511" s="78"/>
      <c r="B511" s="13"/>
      <c r="C511" s="13"/>
      <c r="D511" s="13"/>
      <c r="E511" s="13"/>
      <c r="F511" s="13"/>
      <c r="G511" s="13"/>
    </row>
    <row r="512" spans="1:7">
      <c r="A512" s="78"/>
      <c r="B512" s="13"/>
      <c r="C512" s="13"/>
      <c r="D512" s="13"/>
      <c r="E512" s="13"/>
      <c r="F512" s="13"/>
      <c r="G512" s="13"/>
    </row>
    <row r="513" spans="1:7">
      <c r="A513" s="78"/>
      <c r="B513" s="13"/>
      <c r="C513" s="13"/>
      <c r="D513" s="13"/>
      <c r="E513" s="13"/>
      <c r="F513" s="13"/>
      <c r="G513" s="13"/>
    </row>
    <row r="514" spans="1:7">
      <c r="A514" s="78"/>
      <c r="B514" s="13"/>
      <c r="C514" s="13"/>
      <c r="D514" s="13"/>
      <c r="E514" s="13"/>
      <c r="F514" s="13"/>
      <c r="G514" s="13"/>
    </row>
    <row r="515" spans="1:7">
      <c r="A515" s="78"/>
      <c r="B515" s="13"/>
      <c r="C515" s="13"/>
      <c r="D515" s="13"/>
      <c r="E515" s="13"/>
      <c r="F515" s="13"/>
      <c r="G515" s="13"/>
    </row>
    <row r="516" spans="1:7">
      <c r="A516" s="78"/>
      <c r="B516" s="13"/>
      <c r="C516" s="13"/>
      <c r="D516" s="13"/>
      <c r="E516" s="13"/>
      <c r="F516" s="13"/>
      <c r="G516" s="13"/>
    </row>
    <row r="517" spans="1:7">
      <c r="A517" s="78"/>
      <c r="B517" s="13"/>
      <c r="C517" s="13"/>
      <c r="D517" s="13"/>
      <c r="E517" s="13"/>
      <c r="F517" s="13"/>
      <c r="G517" s="13"/>
    </row>
    <row r="518" spans="1:7">
      <c r="A518" s="78"/>
      <c r="B518" s="13"/>
      <c r="C518" s="13"/>
      <c r="D518" s="13"/>
      <c r="E518" s="13"/>
      <c r="F518" s="13"/>
      <c r="G518" s="13"/>
    </row>
    <row r="519" spans="1:7">
      <c r="A519" s="78"/>
      <c r="B519" s="13"/>
      <c r="C519" s="13"/>
      <c r="D519" s="13"/>
      <c r="E519" s="13"/>
      <c r="F519" s="13"/>
      <c r="G519" s="13"/>
    </row>
    <row r="520" spans="1:7">
      <c r="A520" s="78"/>
      <c r="B520" s="13"/>
      <c r="C520" s="13"/>
      <c r="D520" s="13"/>
      <c r="E520" s="13"/>
      <c r="F520" s="13"/>
      <c r="G520" s="13"/>
    </row>
    <row r="521" spans="1:7">
      <c r="A521" s="78"/>
      <c r="B521" s="13"/>
      <c r="C521" s="13"/>
      <c r="D521" s="13"/>
      <c r="E521" s="13"/>
      <c r="F521" s="13"/>
      <c r="G521" s="13"/>
    </row>
    <row r="522" spans="1:7">
      <c r="A522" s="78"/>
      <c r="B522" s="13"/>
      <c r="C522" s="13"/>
      <c r="D522" s="13"/>
      <c r="E522" s="13"/>
      <c r="F522" s="13"/>
      <c r="G522" s="13"/>
    </row>
    <row r="523" spans="1:7">
      <c r="A523" s="78"/>
      <c r="B523" s="13"/>
      <c r="C523" s="13"/>
      <c r="D523" s="13"/>
      <c r="E523" s="13"/>
      <c r="F523" s="13"/>
      <c r="G523" s="13"/>
    </row>
    <row r="524" spans="1:7">
      <c r="A524" s="78"/>
      <c r="B524" s="13"/>
      <c r="C524" s="13"/>
      <c r="D524" s="13"/>
      <c r="E524" s="13"/>
      <c r="F524" s="13"/>
      <c r="G524" s="13"/>
    </row>
    <row r="525" spans="1:7">
      <c r="A525" s="78"/>
      <c r="B525" s="13"/>
      <c r="C525" s="13"/>
      <c r="D525" s="13"/>
      <c r="E525" s="13"/>
      <c r="F525" s="13"/>
      <c r="G525" s="13"/>
    </row>
  </sheetData>
  <customSheetViews>
    <customSheetView guid="{ACF06C40-177A-4CED-8E17-2347D4DD1C3A}" showGridLines="0" hiddenRows="1">
      <selection activeCell="B36" sqref="B36"/>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tabColor rgb="FF08C871"/>
  </sheetPr>
  <dimension ref="A1:V330"/>
  <sheetViews>
    <sheetView showGridLines="0" zoomScaleNormal="100" workbookViewId="0"/>
  </sheetViews>
  <sheetFormatPr defaultColWidth="9.28515625" defaultRowHeight="12.75"/>
  <cols>
    <col min="1" max="1" width="9.28515625" style="36"/>
    <col min="2" max="2" width="9.28515625" style="36" hidden="1" customWidth="1"/>
    <col min="3" max="3" width="10.5703125" style="36" hidden="1" customWidth="1"/>
    <col min="4" max="4" width="17.7109375" style="80" customWidth="1"/>
    <col min="5" max="5" width="11" style="80" customWidth="1"/>
    <col min="6" max="6" width="20" style="80" customWidth="1"/>
    <col min="7" max="7" width="11" style="80" customWidth="1"/>
    <col min="8" max="9" width="11.28515625" customWidth="1"/>
    <col min="10" max="10" width="12.28515625" style="36" customWidth="1"/>
    <col min="11" max="16384" width="9.28515625" style="36"/>
  </cols>
  <sheetData>
    <row r="1" spans="1:20">
      <c r="A1" s="19" t="s">
        <v>84</v>
      </c>
      <c r="D1" s="36" t="str">
        <f>IF(Content!$E$1=1,D2,D3)</f>
        <v>Cереднє 
2008–2017</v>
      </c>
      <c r="E1" s="36">
        <f>IF(Content!$E$1=1,E2,E3)</f>
        <v>2018</v>
      </c>
      <c r="F1" s="36" t="str">
        <f>IF(Content!$E$1=1,F2,F3)</f>
        <v>Cереднє 
2008–2017</v>
      </c>
      <c r="G1" s="36">
        <f>IF(Content!$E$1=1,G2,G3)</f>
        <v>2018</v>
      </c>
      <c r="K1" s="36" t="str">
        <f>IF(Content!$E$1=1,K2,K3)</f>
        <v>Темпи зростання світового виробництва та споживання природного газу, %</v>
      </c>
    </row>
    <row r="2" spans="1:20" ht="25.5" hidden="1">
      <c r="C2" s="413"/>
      <c r="D2" s="527" t="s">
        <v>1566</v>
      </c>
      <c r="E2" s="413">
        <v>2018</v>
      </c>
      <c r="F2" s="527" t="s">
        <v>1566</v>
      </c>
      <c r="G2" s="413">
        <v>2018</v>
      </c>
      <c r="J2" s="413"/>
      <c r="K2" s="413" t="s">
        <v>926</v>
      </c>
      <c r="L2" s="413"/>
      <c r="M2" s="413"/>
      <c r="N2" s="413"/>
      <c r="O2" s="413"/>
      <c r="P2" s="413"/>
      <c r="Q2" s="413"/>
      <c r="R2" s="413"/>
      <c r="S2" s="413"/>
      <c r="T2" s="413"/>
    </row>
    <row r="3" spans="1:20" ht="25.5" hidden="1">
      <c r="C3" s="413"/>
      <c r="D3" s="527" t="s">
        <v>1567</v>
      </c>
      <c r="E3" s="413">
        <v>2018</v>
      </c>
      <c r="F3" s="528" t="s">
        <v>1567</v>
      </c>
      <c r="G3" s="413">
        <v>2018</v>
      </c>
      <c r="J3" s="413"/>
      <c r="K3" s="413" t="s">
        <v>1610</v>
      </c>
      <c r="L3" s="413"/>
      <c r="M3" s="413"/>
      <c r="N3" s="413"/>
      <c r="O3" s="413"/>
      <c r="P3" s="413"/>
      <c r="Q3" s="413"/>
      <c r="R3" s="413"/>
      <c r="S3" s="413"/>
      <c r="T3" s="413"/>
    </row>
    <row r="4" spans="1:20">
      <c r="A4" s="36" t="str">
        <f>IF(Content!$E$1=1,B4,C4)</f>
        <v>США</v>
      </c>
      <c r="B4" s="36" t="s">
        <v>176</v>
      </c>
      <c r="C4" s="36" t="s">
        <v>177</v>
      </c>
      <c r="D4" s="13">
        <v>0.8</v>
      </c>
      <c r="E4" s="13">
        <v>2.5</v>
      </c>
      <c r="F4" s="38">
        <v>0.4</v>
      </c>
      <c r="G4" s="426">
        <v>2.2000000000000002</v>
      </c>
      <c r="H4" s="426"/>
      <c r="I4" s="426"/>
      <c r="J4" s="413"/>
      <c r="K4" s="413"/>
      <c r="L4" s="413"/>
      <c r="M4" s="413"/>
      <c r="N4" s="413"/>
      <c r="O4" s="413"/>
      <c r="P4" s="413"/>
      <c r="Q4" s="413"/>
      <c r="R4" s="413"/>
      <c r="S4" s="413"/>
      <c r="T4" s="413"/>
    </row>
    <row r="5" spans="1:20">
      <c r="A5" s="36" t="str">
        <f>IF(Content!$E$1=1,B5,C5)</f>
        <v>Росія</v>
      </c>
      <c r="B5" s="36" t="s">
        <v>106</v>
      </c>
      <c r="C5" s="36" t="s">
        <v>99</v>
      </c>
      <c r="D5" s="13">
        <v>0.1</v>
      </c>
      <c r="E5" s="13">
        <v>0.9</v>
      </c>
      <c r="F5" s="38">
        <v>0</v>
      </c>
      <c r="G5" s="426">
        <v>0.6</v>
      </c>
      <c r="H5" s="426"/>
      <c r="I5" s="426"/>
      <c r="J5" s="413"/>
      <c r="K5" s="426"/>
      <c r="L5" s="413"/>
      <c r="M5" s="413"/>
      <c r="N5" s="413"/>
      <c r="O5" s="413"/>
      <c r="P5" s="413"/>
      <c r="Q5" s="413"/>
      <c r="R5" s="413"/>
      <c r="S5" s="413"/>
      <c r="T5" s="413"/>
    </row>
    <row r="6" spans="1:20">
      <c r="A6" s="36" t="str">
        <f>IF(Content!$E$1=1,B6,C6)</f>
        <v>Іран</v>
      </c>
      <c r="B6" s="36" t="s">
        <v>927</v>
      </c>
      <c r="C6" s="36" t="s">
        <v>928</v>
      </c>
      <c r="D6" s="13">
        <v>0.3</v>
      </c>
      <c r="E6" s="13">
        <v>0.5</v>
      </c>
      <c r="F6" s="13">
        <v>0.3</v>
      </c>
      <c r="G6" s="426">
        <v>0.4</v>
      </c>
      <c r="H6" s="426"/>
      <c r="I6" s="426"/>
      <c r="J6" s="413"/>
      <c r="K6" s="426"/>
      <c r="L6" s="413"/>
      <c r="M6" s="413"/>
      <c r="N6" s="413"/>
      <c r="O6" s="413"/>
      <c r="P6" s="413"/>
      <c r="Q6" s="413"/>
      <c r="R6" s="413"/>
      <c r="S6" s="35" t="str">
        <f>IF(Content!$E$1=1,S7,S8)</f>
        <v>Виробництво</v>
      </c>
      <c r="T6" s="35" t="str">
        <f>IF(Content!$E$1=1,T7,T8)</f>
        <v>Споживання</v>
      </c>
    </row>
    <row r="7" spans="1:20">
      <c r="A7" s="36" t="str">
        <f>IF(Content!$E$1=1,B7,C7)</f>
        <v xml:space="preserve">Китай </v>
      </c>
      <c r="B7" s="36" t="s">
        <v>929</v>
      </c>
      <c r="C7" s="36" t="s">
        <v>147</v>
      </c>
      <c r="D7" s="13">
        <v>0.3</v>
      </c>
      <c r="E7" s="13">
        <v>0.3</v>
      </c>
      <c r="F7" s="38">
        <v>0.6</v>
      </c>
      <c r="G7" s="426">
        <v>1.3</v>
      </c>
      <c r="H7" s="426"/>
      <c r="I7" s="426"/>
      <c r="J7" s="413"/>
      <c r="K7" s="426"/>
      <c r="L7" s="413"/>
      <c r="M7" s="413"/>
      <c r="N7" s="413"/>
      <c r="O7" s="413"/>
      <c r="P7" s="413"/>
      <c r="Q7" s="413"/>
      <c r="R7" s="413"/>
      <c r="S7" s="2" t="s">
        <v>1217</v>
      </c>
      <c r="T7" s="281" t="s">
        <v>208</v>
      </c>
    </row>
    <row r="8" spans="1:20">
      <c r="A8" s="36" t="str">
        <f>IF(Content!$E$1=1,B8,C8)</f>
        <v>Інші</v>
      </c>
      <c r="B8" s="36" t="s">
        <v>74</v>
      </c>
      <c r="C8" s="36" t="s">
        <v>73</v>
      </c>
      <c r="D8" s="13">
        <v>1</v>
      </c>
      <c r="E8" s="13">
        <v>1</v>
      </c>
      <c r="F8" s="38">
        <v>1.1000000000000001</v>
      </c>
      <c r="G8" s="426">
        <v>0.9</v>
      </c>
      <c r="H8" s="426"/>
      <c r="I8" s="426"/>
      <c r="J8" s="413"/>
      <c r="K8" s="426"/>
      <c r="L8" s="413"/>
      <c r="M8" s="413"/>
      <c r="N8" s="413"/>
      <c r="O8" s="413"/>
      <c r="P8" s="413"/>
      <c r="Q8" s="413"/>
      <c r="R8" s="413"/>
      <c r="S8" s="281" t="s">
        <v>1218</v>
      </c>
      <c r="T8" s="281" t="s">
        <v>213</v>
      </c>
    </row>
    <row r="9" spans="1:20">
      <c r="D9" s="36"/>
      <c r="E9" s="36"/>
      <c r="F9" s="36"/>
      <c r="G9" s="413"/>
      <c r="H9" s="426"/>
      <c r="I9" s="426"/>
      <c r="J9" s="413"/>
      <c r="K9" s="426"/>
      <c r="L9" s="413"/>
      <c r="M9" s="413"/>
      <c r="N9" s="413"/>
      <c r="O9" s="413"/>
      <c r="P9" s="413"/>
      <c r="Q9" s="413"/>
      <c r="R9" s="413"/>
      <c r="S9" s="413"/>
      <c r="T9" s="413"/>
    </row>
    <row r="10" spans="1:20">
      <c r="F10" s="36"/>
      <c r="G10" s="413"/>
      <c r="H10" s="426"/>
      <c r="I10" s="426"/>
      <c r="J10" s="413"/>
      <c r="K10" s="426"/>
      <c r="L10" s="413"/>
      <c r="M10" s="413"/>
      <c r="N10" s="413"/>
      <c r="O10" s="413"/>
      <c r="P10" s="413"/>
      <c r="Q10" s="413"/>
      <c r="R10" s="413"/>
      <c r="S10" s="413"/>
      <c r="T10" s="413"/>
    </row>
    <row r="11" spans="1:20">
      <c r="D11" s="36"/>
      <c r="E11" s="36"/>
      <c r="F11" s="36"/>
      <c r="G11" s="413"/>
      <c r="H11" s="426"/>
      <c r="I11" s="426"/>
      <c r="J11" s="413"/>
      <c r="K11" s="426"/>
      <c r="L11" s="413"/>
      <c r="M11" s="413"/>
      <c r="N11" s="413"/>
      <c r="O11" s="413"/>
      <c r="P11" s="413"/>
      <c r="Q11" s="413"/>
      <c r="R11" s="413"/>
      <c r="S11" s="413"/>
      <c r="T11" s="413"/>
    </row>
    <row r="12" spans="1:20">
      <c r="F12" s="36"/>
      <c r="G12" s="413"/>
      <c r="H12" s="426"/>
      <c r="I12" s="426"/>
      <c r="J12" s="413"/>
      <c r="K12" s="426"/>
      <c r="L12" s="413"/>
      <c r="M12" s="413"/>
      <c r="N12" s="413"/>
      <c r="O12" s="413"/>
      <c r="P12" s="413"/>
      <c r="Q12" s="413"/>
      <c r="R12" s="413"/>
      <c r="S12" s="413"/>
      <c r="T12" s="413"/>
    </row>
    <row r="13" spans="1:20">
      <c r="D13" s="36"/>
      <c r="E13" s="36"/>
      <c r="F13" s="36"/>
      <c r="G13" s="413"/>
      <c r="H13" s="426"/>
      <c r="I13" s="426"/>
      <c r="J13" s="413"/>
      <c r="K13" s="426"/>
      <c r="L13" s="413"/>
      <c r="M13" s="413"/>
      <c r="N13" s="413"/>
      <c r="O13" s="413"/>
      <c r="P13" s="413"/>
      <c r="Q13" s="413"/>
      <c r="R13" s="413"/>
      <c r="S13" s="413"/>
      <c r="T13" s="413"/>
    </row>
    <row r="14" spans="1:20">
      <c r="A14" s="635"/>
      <c r="D14" s="635"/>
      <c r="E14" s="635"/>
      <c r="F14" s="637"/>
      <c r="G14" s="413"/>
      <c r="H14" s="426"/>
      <c r="I14" s="426"/>
      <c r="J14" s="413"/>
      <c r="K14" s="426"/>
      <c r="L14" s="413"/>
      <c r="M14" s="413"/>
      <c r="N14" s="413"/>
      <c r="O14" s="413"/>
      <c r="P14" s="413"/>
      <c r="Q14" s="413"/>
      <c r="R14" s="413"/>
      <c r="S14" s="413"/>
      <c r="T14" s="413"/>
    </row>
    <row r="15" spans="1:20">
      <c r="A15" s="635"/>
      <c r="D15" s="635"/>
      <c r="E15" s="635"/>
      <c r="F15" s="637"/>
      <c r="G15" s="413"/>
      <c r="H15" s="426"/>
      <c r="I15" s="426"/>
      <c r="J15" s="413"/>
      <c r="K15" s="426"/>
      <c r="L15" s="413"/>
      <c r="M15" s="413"/>
      <c r="N15" s="413"/>
      <c r="O15" s="413"/>
      <c r="P15" s="413"/>
      <c r="Q15" s="413"/>
      <c r="R15" s="413"/>
      <c r="S15" s="413"/>
      <c r="T15" s="413"/>
    </row>
    <row r="16" spans="1:20">
      <c r="A16" s="635"/>
      <c r="D16" s="635"/>
      <c r="E16" s="635"/>
      <c r="F16" s="637"/>
      <c r="G16" s="413"/>
      <c r="H16" s="426"/>
      <c r="I16" s="426"/>
      <c r="J16" s="413"/>
      <c r="K16" s="426"/>
      <c r="L16" s="413"/>
      <c r="M16" s="413"/>
      <c r="N16" s="413"/>
      <c r="O16" s="413"/>
      <c r="P16" s="413"/>
      <c r="Q16" s="413"/>
      <c r="R16" s="413"/>
      <c r="S16" s="413"/>
      <c r="T16" s="413"/>
    </row>
    <row r="17" spans="1:22">
      <c r="A17" s="635"/>
      <c r="D17" s="635"/>
      <c r="E17" s="635"/>
      <c r="F17" s="637"/>
      <c r="G17" s="413"/>
      <c r="H17" s="426"/>
      <c r="I17" s="426"/>
      <c r="J17" s="413"/>
      <c r="K17" s="36" t="str">
        <f>IF(Content!$E$1=1,K18,K19)</f>
        <v>Джерело: British Petroleum, розрахунки НБУ.</v>
      </c>
      <c r="L17" s="413"/>
      <c r="M17" s="413"/>
      <c r="N17" s="413"/>
      <c r="O17" s="413"/>
      <c r="P17" s="413"/>
      <c r="Q17" s="413"/>
      <c r="R17" s="413"/>
      <c r="S17" s="413"/>
      <c r="T17" s="413"/>
    </row>
    <row r="18" spans="1:22">
      <c r="A18" s="635"/>
      <c r="D18" s="635"/>
      <c r="E18" s="635"/>
      <c r="F18" s="635"/>
      <c r="G18" s="413"/>
      <c r="H18" s="426"/>
      <c r="I18" s="426"/>
      <c r="J18" s="413"/>
      <c r="K18" s="35" t="s">
        <v>930</v>
      </c>
      <c r="L18" s="413"/>
      <c r="M18" s="413"/>
      <c r="N18" s="413"/>
      <c r="O18" s="413"/>
      <c r="P18" s="413"/>
      <c r="Q18" s="413"/>
      <c r="R18" s="413"/>
      <c r="S18" s="413"/>
      <c r="T18" s="413"/>
    </row>
    <row r="19" spans="1:22">
      <c r="A19" s="635"/>
      <c r="D19" s="635"/>
      <c r="E19" s="635"/>
      <c r="F19" s="635"/>
      <c r="G19" s="413"/>
      <c r="H19" s="426"/>
      <c r="I19" s="426"/>
      <c r="J19" s="413"/>
      <c r="K19" s="35" t="s">
        <v>1551</v>
      </c>
      <c r="L19" s="413"/>
      <c r="M19" s="413"/>
      <c r="N19" s="413"/>
      <c r="O19" s="413"/>
      <c r="P19" s="413"/>
      <c r="Q19" s="413"/>
      <c r="R19" s="413"/>
      <c r="S19" s="413"/>
      <c r="T19" s="413"/>
    </row>
    <row r="20" spans="1:22">
      <c r="A20" s="635"/>
      <c r="D20" s="635"/>
      <c r="E20" s="635"/>
      <c r="F20" s="634"/>
      <c r="G20" s="413"/>
      <c r="H20" s="165"/>
      <c r="I20" s="165"/>
      <c r="J20" s="413"/>
      <c r="K20" s="426"/>
      <c r="L20" s="413"/>
      <c r="M20" s="413"/>
      <c r="N20" s="413"/>
      <c r="O20" s="413"/>
      <c r="P20" s="413"/>
      <c r="Q20" s="413"/>
      <c r="R20" s="413"/>
      <c r="S20" s="413"/>
      <c r="T20" s="413"/>
      <c r="V20" s="171"/>
    </row>
    <row r="21" spans="1:22">
      <c r="A21" s="635"/>
      <c r="D21" s="635"/>
      <c r="E21" s="635"/>
      <c r="F21" s="634"/>
      <c r="G21" s="413"/>
      <c r="H21" s="165"/>
      <c r="I21" s="165"/>
      <c r="J21" s="413"/>
      <c r="K21" s="426"/>
      <c r="L21" s="413"/>
      <c r="M21" s="413"/>
      <c r="N21" s="413"/>
      <c r="O21" s="413"/>
      <c r="P21" s="413"/>
      <c r="Q21" s="413"/>
      <c r="R21" s="413"/>
      <c r="S21" s="413"/>
      <c r="T21" s="413"/>
    </row>
    <row r="22" spans="1:22" ht="12.75" customHeight="1">
      <c r="A22" s="635"/>
      <c r="D22" s="636"/>
      <c r="E22" s="636"/>
      <c r="F22" s="635"/>
      <c r="G22" s="413"/>
      <c r="H22" s="426"/>
      <c r="I22" s="426"/>
      <c r="J22" s="413"/>
      <c r="K22" s="426"/>
      <c r="L22" s="413"/>
      <c r="M22" s="413"/>
      <c r="N22" s="413"/>
      <c r="O22" s="413"/>
      <c r="P22" s="413"/>
      <c r="Q22" s="413"/>
      <c r="R22" s="413"/>
      <c r="S22" s="413"/>
      <c r="T22" s="413"/>
    </row>
    <row r="23" spans="1:22">
      <c r="A23" s="635"/>
      <c r="D23" s="636"/>
      <c r="E23" s="636"/>
      <c r="F23" s="635"/>
      <c r="G23" s="413"/>
      <c r="H23" s="426"/>
      <c r="I23" s="426"/>
      <c r="J23" s="413"/>
      <c r="K23" s="426"/>
      <c r="L23" s="413"/>
      <c r="M23" s="413"/>
      <c r="N23" s="413"/>
      <c r="O23" s="413"/>
      <c r="P23" s="413"/>
      <c r="Q23" s="413"/>
      <c r="R23" s="413"/>
      <c r="S23" s="413"/>
      <c r="T23" s="413"/>
    </row>
    <row r="24" spans="1:22">
      <c r="A24" s="635"/>
      <c r="D24" s="635"/>
      <c r="E24" s="635"/>
      <c r="F24" s="635"/>
      <c r="G24" s="413"/>
      <c r="H24" s="426"/>
      <c r="I24" s="426"/>
      <c r="J24" s="413"/>
      <c r="K24" s="426"/>
      <c r="L24" s="413"/>
      <c r="M24" s="413"/>
      <c r="N24" s="413"/>
      <c r="O24" s="413"/>
      <c r="P24" s="413"/>
      <c r="Q24" s="413"/>
      <c r="R24" s="413"/>
      <c r="S24" s="413"/>
      <c r="T24" s="413"/>
    </row>
    <row r="25" spans="1:22">
      <c r="A25" s="635"/>
      <c r="D25" s="635"/>
      <c r="E25" s="635"/>
      <c r="F25" s="635"/>
      <c r="G25" s="413"/>
      <c r="H25" s="426"/>
      <c r="I25" s="426"/>
      <c r="J25" s="413"/>
      <c r="K25" s="426"/>
      <c r="L25" s="413"/>
      <c r="M25" s="413"/>
      <c r="N25" s="413"/>
      <c r="O25" s="413"/>
      <c r="P25" s="413"/>
      <c r="Q25" s="413"/>
      <c r="R25" s="413"/>
      <c r="S25" s="413"/>
      <c r="T25" s="413"/>
    </row>
    <row r="26" spans="1:22">
      <c r="C26" s="331"/>
      <c r="J26" s="38"/>
      <c r="K26" s="38"/>
      <c r="L26" s="38"/>
    </row>
    <row r="27" spans="1:22">
      <c r="C27" s="331"/>
      <c r="J27" s="38"/>
      <c r="K27" s="38"/>
      <c r="L27" s="38"/>
    </row>
    <row r="28" spans="1:22">
      <c r="C28" s="331"/>
      <c r="J28" s="38"/>
      <c r="K28" s="38"/>
      <c r="L28" s="38"/>
    </row>
    <row r="29" spans="1:22">
      <c r="C29" s="331"/>
      <c r="J29" s="38"/>
      <c r="K29" s="38"/>
      <c r="L29" s="38"/>
    </row>
    <row r="30" spans="1:22">
      <c r="C30" s="529"/>
      <c r="D30" s="530"/>
      <c r="E30" s="531"/>
      <c r="F30" s="530"/>
      <c r="G30" s="531"/>
      <c r="J30" s="38"/>
      <c r="K30" s="38"/>
      <c r="L30" s="38"/>
    </row>
    <row r="31" spans="1:22" ht="14.25">
      <c r="C31" s="532"/>
      <c r="D31" s="533"/>
      <c r="E31" s="533"/>
      <c r="F31" s="533"/>
      <c r="G31" s="533"/>
      <c r="J31" s="38"/>
      <c r="K31" s="38"/>
      <c r="L31" s="38"/>
    </row>
    <row r="32" spans="1:22" ht="14.25">
      <c r="C32" s="532"/>
      <c r="D32" s="533"/>
      <c r="E32" s="533"/>
      <c r="F32" s="533"/>
      <c r="G32" s="533"/>
      <c r="J32" s="38"/>
      <c r="K32" s="38"/>
      <c r="L32" s="38"/>
    </row>
    <row r="33" spans="3:12" ht="14.25">
      <c r="C33" s="532"/>
      <c r="D33" s="533"/>
      <c r="E33" s="533"/>
      <c r="F33" s="533"/>
      <c r="G33" s="533"/>
      <c r="J33" s="38"/>
      <c r="K33" s="38"/>
      <c r="L33" s="38"/>
    </row>
    <row r="34" spans="3:12" ht="14.25">
      <c r="C34" s="532"/>
      <c r="D34" s="533"/>
      <c r="E34" s="533"/>
      <c r="F34" s="533"/>
      <c r="G34" s="533"/>
      <c r="J34" s="38"/>
      <c r="K34" s="38"/>
      <c r="L34" s="38"/>
    </row>
    <row r="35" spans="3:12" ht="14.25">
      <c r="C35" s="532"/>
      <c r="D35" s="533"/>
      <c r="E35" s="533"/>
      <c r="F35" s="533"/>
      <c r="G35" s="533"/>
      <c r="J35" s="38"/>
      <c r="K35" s="38"/>
      <c r="L35" s="38"/>
    </row>
    <row r="36" spans="3:12">
      <c r="C36" s="331"/>
      <c r="J36" s="38"/>
      <c r="K36" s="38"/>
      <c r="L36" s="38"/>
    </row>
    <row r="37" spans="3:12">
      <c r="C37" s="331"/>
      <c r="J37" s="38"/>
      <c r="K37" s="38"/>
      <c r="L37" s="38"/>
    </row>
    <row r="38" spans="3:12">
      <c r="C38" s="331"/>
    </row>
    <row r="39" spans="3:12">
      <c r="C39" s="331"/>
    </row>
    <row r="40" spans="3:12">
      <c r="C40" s="331"/>
    </row>
    <row r="41" spans="3:12">
      <c r="C41" s="331"/>
    </row>
    <row r="42" spans="3:12">
      <c r="C42" s="331"/>
    </row>
    <row r="43" spans="3:12">
      <c r="C43" s="331"/>
    </row>
    <row r="44" spans="3:12">
      <c r="C44" s="331"/>
    </row>
    <row r="45" spans="3:12">
      <c r="C45" s="331"/>
    </row>
    <row r="46" spans="3:12">
      <c r="C46" s="331"/>
    </row>
    <row r="47" spans="3:12">
      <c r="C47" s="331"/>
    </row>
    <row r="48" spans="3:12">
      <c r="C48" s="331"/>
    </row>
    <row r="49" spans="3:3">
      <c r="C49" s="331"/>
    </row>
    <row r="50" spans="3:3">
      <c r="C50" s="331"/>
    </row>
    <row r="51" spans="3:3">
      <c r="C51" s="331"/>
    </row>
    <row r="52" spans="3:3">
      <c r="C52" s="331"/>
    </row>
    <row r="53" spans="3:3">
      <c r="C53" s="331"/>
    </row>
    <row r="54" spans="3:3">
      <c r="C54" s="331"/>
    </row>
    <row r="55" spans="3:3">
      <c r="C55" s="331"/>
    </row>
    <row r="56" spans="3:3">
      <c r="C56" s="331"/>
    </row>
    <row r="57" spans="3:3">
      <c r="C57" s="331"/>
    </row>
    <row r="58" spans="3:3">
      <c r="C58" s="331"/>
    </row>
    <row r="59" spans="3:3">
      <c r="C59" s="331"/>
    </row>
    <row r="60" spans="3:3">
      <c r="C60" s="331"/>
    </row>
    <row r="61" spans="3:3">
      <c r="C61" s="331"/>
    </row>
    <row r="62" spans="3:3">
      <c r="C62" s="331"/>
    </row>
    <row r="63" spans="3:3">
      <c r="C63" s="331"/>
    </row>
    <row r="64" spans="3:3">
      <c r="C64" s="331"/>
    </row>
    <row r="65" spans="3:3">
      <c r="C65" s="331"/>
    </row>
    <row r="66" spans="3:3">
      <c r="C66" s="331"/>
    </row>
    <row r="67" spans="3:3">
      <c r="C67" s="331"/>
    </row>
    <row r="68" spans="3:3">
      <c r="C68" s="331"/>
    </row>
    <row r="69" spans="3:3">
      <c r="C69" s="331"/>
    </row>
    <row r="70" spans="3:3">
      <c r="C70" s="331"/>
    </row>
    <row r="71" spans="3:3">
      <c r="C71" s="331"/>
    </row>
    <row r="72" spans="3:3">
      <c r="C72" s="331"/>
    </row>
    <row r="73" spans="3:3">
      <c r="C73" s="331"/>
    </row>
    <row r="74" spans="3:3">
      <c r="C74" s="331"/>
    </row>
    <row r="75" spans="3:3">
      <c r="C75" s="331"/>
    </row>
    <row r="76" spans="3:3">
      <c r="C76" s="331"/>
    </row>
    <row r="77" spans="3:3">
      <c r="C77" s="331"/>
    </row>
    <row r="78" spans="3:3">
      <c r="C78" s="331"/>
    </row>
    <row r="79" spans="3:3">
      <c r="C79" s="331"/>
    </row>
    <row r="80" spans="3:3">
      <c r="C80" s="331"/>
    </row>
    <row r="81" spans="3:3">
      <c r="C81" s="331"/>
    </row>
    <row r="82" spans="3:3">
      <c r="C82" s="331"/>
    </row>
    <row r="83" spans="3:3">
      <c r="C83" s="331"/>
    </row>
    <row r="84" spans="3:3">
      <c r="C84" s="331"/>
    </row>
    <row r="85" spans="3:3">
      <c r="C85" s="331"/>
    </row>
    <row r="86" spans="3:3">
      <c r="C86" s="331"/>
    </row>
    <row r="87" spans="3:3">
      <c r="C87" s="331"/>
    </row>
    <row r="88" spans="3:3">
      <c r="C88" s="331"/>
    </row>
    <row r="89" spans="3:3">
      <c r="C89" s="331"/>
    </row>
    <row r="90" spans="3:3">
      <c r="C90" s="331"/>
    </row>
    <row r="91" spans="3:3">
      <c r="C91" s="331"/>
    </row>
    <row r="92" spans="3:3">
      <c r="C92" s="331"/>
    </row>
    <row r="93" spans="3:3">
      <c r="C93" s="331"/>
    </row>
    <row r="94" spans="3:3">
      <c r="C94" s="331"/>
    </row>
    <row r="95" spans="3:3">
      <c r="C95" s="331"/>
    </row>
    <row r="96" spans="3:3">
      <c r="C96" s="331"/>
    </row>
    <row r="97" spans="3:3">
      <c r="C97" s="331"/>
    </row>
    <row r="98" spans="3:3">
      <c r="C98" s="331"/>
    </row>
    <row r="99" spans="3:3">
      <c r="C99" s="331"/>
    </row>
    <row r="100" spans="3:3">
      <c r="C100" s="331"/>
    </row>
    <row r="101" spans="3:3">
      <c r="C101" s="331"/>
    </row>
    <row r="102" spans="3:3">
      <c r="C102" s="331"/>
    </row>
    <row r="103" spans="3:3">
      <c r="C103" s="331"/>
    </row>
    <row r="104" spans="3:3">
      <c r="C104" s="331"/>
    </row>
    <row r="105" spans="3:3">
      <c r="C105" s="331"/>
    </row>
    <row r="106" spans="3:3">
      <c r="C106" s="331"/>
    </row>
    <row r="107" spans="3:3">
      <c r="C107" s="331"/>
    </row>
    <row r="108" spans="3:3">
      <c r="C108" s="331"/>
    </row>
    <row r="109" spans="3:3">
      <c r="C109" s="331"/>
    </row>
    <row r="110" spans="3:3">
      <c r="C110" s="331"/>
    </row>
    <row r="111" spans="3:3">
      <c r="C111" s="331"/>
    </row>
    <row r="112" spans="3:3">
      <c r="C112" s="331"/>
    </row>
    <row r="113" spans="3:3">
      <c r="C113" s="331"/>
    </row>
    <row r="114" spans="3:3">
      <c r="C114" s="331"/>
    </row>
    <row r="115" spans="3:3">
      <c r="C115" s="331"/>
    </row>
    <row r="116" spans="3:3">
      <c r="C116" s="331"/>
    </row>
    <row r="117" spans="3:3">
      <c r="C117" s="331"/>
    </row>
    <row r="118" spans="3:3">
      <c r="C118" s="331"/>
    </row>
    <row r="119" spans="3:3">
      <c r="C119" s="331"/>
    </row>
    <row r="120" spans="3:3">
      <c r="C120" s="331"/>
    </row>
    <row r="121" spans="3:3">
      <c r="C121" s="331"/>
    </row>
    <row r="122" spans="3:3">
      <c r="C122" s="331"/>
    </row>
    <row r="123" spans="3:3">
      <c r="C123" s="331"/>
    </row>
    <row r="124" spans="3:3">
      <c r="C124" s="331"/>
    </row>
    <row r="125" spans="3:3">
      <c r="C125" s="331"/>
    </row>
    <row r="126" spans="3:3">
      <c r="C126" s="331"/>
    </row>
    <row r="127" spans="3:3">
      <c r="C127" s="331"/>
    </row>
    <row r="128" spans="3:3">
      <c r="C128" s="331"/>
    </row>
    <row r="129" spans="3:3">
      <c r="C129" s="331"/>
    </row>
    <row r="130" spans="3:3">
      <c r="C130" s="331"/>
    </row>
    <row r="131" spans="3:3">
      <c r="C131" s="331"/>
    </row>
    <row r="132" spans="3:3">
      <c r="C132" s="331"/>
    </row>
    <row r="133" spans="3:3">
      <c r="C133" s="331"/>
    </row>
    <row r="134" spans="3:3">
      <c r="C134" s="331"/>
    </row>
    <row r="135" spans="3:3">
      <c r="C135" s="331"/>
    </row>
    <row r="136" spans="3:3">
      <c r="C136" s="331"/>
    </row>
    <row r="137" spans="3:3">
      <c r="C137" s="331"/>
    </row>
    <row r="138" spans="3:3">
      <c r="C138" s="331"/>
    </row>
    <row r="139" spans="3:3">
      <c r="C139" s="331"/>
    </row>
    <row r="140" spans="3:3">
      <c r="C140" s="331"/>
    </row>
    <row r="141" spans="3:3">
      <c r="C141" s="331"/>
    </row>
    <row r="142" spans="3:3">
      <c r="C142" s="331"/>
    </row>
    <row r="143" spans="3:3">
      <c r="C143" s="331"/>
    </row>
    <row r="144" spans="3:3">
      <c r="C144" s="331"/>
    </row>
    <row r="145" spans="3:3">
      <c r="C145" s="331"/>
    </row>
    <row r="146" spans="3:3">
      <c r="C146" s="331"/>
    </row>
    <row r="147" spans="3:3">
      <c r="C147" s="331"/>
    </row>
    <row r="148" spans="3:3">
      <c r="C148" s="331"/>
    </row>
    <row r="149" spans="3:3">
      <c r="C149" s="331"/>
    </row>
    <row r="150" spans="3:3">
      <c r="C150" s="331"/>
    </row>
    <row r="151" spans="3:3">
      <c r="C151" s="331"/>
    </row>
    <row r="152" spans="3:3">
      <c r="C152" s="331"/>
    </row>
    <row r="153" spans="3:3">
      <c r="C153" s="331"/>
    </row>
    <row r="154" spans="3:3">
      <c r="C154" s="331"/>
    </row>
    <row r="155" spans="3:3">
      <c r="C155" s="331"/>
    </row>
    <row r="156" spans="3:3">
      <c r="C156" s="331"/>
    </row>
    <row r="157" spans="3:3">
      <c r="C157" s="331"/>
    </row>
    <row r="158" spans="3:3">
      <c r="C158" s="331"/>
    </row>
    <row r="159" spans="3:3">
      <c r="C159" s="331"/>
    </row>
    <row r="160" spans="3:3">
      <c r="C160" s="331"/>
    </row>
    <row r="161" spans="3:3">
      <c r="C161" s="331"/>
    </row>
    <row r="162" spans="3:3">
      <c r="C162" s="331"/>
    </row>
    <row r="163" spans="3:3">
      <c r="C163" s="331"/>
    </row>
    <row r="164" spans="3:3">
      <c r="C164" s="331"/>
    </row>
    <row r="165" spans="3:3">
      <c r="C165" s="331"/>
    </row>
    <row r="166" spans="3:3">
      <c r="C166" s="331"/>
    </row>
    <row r="167" spans="3:3">
      <c r="C167" s="331"/>
    </row>
    <row r="168" spans="3:3">
      <c r="C168" s="331"/>
    </row>
    <row r="169" spans="3:3">
      <c r="C169" s="331"/>
    </row>
    <row r="170" spans="3:3">
      <c r="C170" s="331"/>
    </row>
    <row r="171" spans="3:3">
      <c r="C171" s="331"/>
    </row>
    <row r="172" spans="3:3">
      <c r="C172" s="331"/>
    </row>
    <row r="173" spans="3:3">
      <c r="C173" s="331"/>
    </row>
    <row r="174" spans="3:3">
      <c r="C174" s="331"/>
    </row>
    <row r="175" spans="3:3">
      <c r="C175" s="331"/>
    </row>
    <row r="176" spans="3:3">
      <c r="C176" s="331"/>
    </row>
    <row r="177" spans="3:3">
      <c r="C177" s="331"/>
    </row>
    <row r="178" spans="3:3">
      <c r="C178" s="331"/>
    </row>
    <row r="179" spans="3:3">
      <c r="C179" s="331"/>
    </row>
    <row r="180" spans="3:3">
      <c r="C180" s="331"/>
    </row>
    <row r="181" spans="3:3">
      <c r="C181" s="331"/>
    </row>
    <row r="182" spans="3:3">
      <c r="C182" s="331"/>
    </row>
    <row r="183" spans="3:3">
      <c r="C183" s="331"/>
    </row>
    <row r="184" spans="3:3">
      <c r="C184" s="331"/>
    </row>
    <row r="185" spans="3:3">
      <c r="C185" s="331"/>
    </row>
    <row r="186" spans="3:3">
      <c r="C186" s="331"/>
    </row>
    <row r="187" spans="3:3">
      <c r="C187" s="331"/>
    </row>
    <row r="188" spans="3:3">
      <c r="C188" s="331"/>
    </row>
    <row r="189" spans="3:3">
      <c r="C189" s="331"/>
    </row>
    <row r="190" spans="3:3">
      <c r="C190" s="331"/>
    </row>
    <row r="191" spans="3:3">
      <c r="C191" s="331"/>
    </row>
    <row r="192" spans="3:3">
      <c r="C192" s="331"/>
    </row>
    <row r="193" spans="3:3">
      <c r="C193" s="331"/>
    </row>
    <row r="194" spans="3:3">
      <c r="C194" s="331"/>
    </row>
    <row r="195" spans="3:3">
      <c r="C195" s="331"/>
    </row>
    <row r="196" spans="3:3">
      <c r="C196" s="331"/>
    </row>
    <row r="197" spans="3:3">
      <c r="C197" s="331"/>
    </row>
    <row r="198" spans="3:3">
      <c r="C198" s="331"/>
    </row>
    <row r="199" spans="3:3">
      <c r="C199" s="331"/>
    </row>
    <row r="200" spans="3:3">
      <c r="C200" s="331"/>
    </row>
    <row r="201" spans="3:3">
      <c r="C201" s="331"/>
    </row>
    <row r="202" spans="3:3">
      <c r="C202" s="331"/>
    </row>
    <row r="203" spans="3:3">
      <c r="C203" s="331"/>
    </row>
    <row r="204" spans="3:3">
      <c r="C204" s="331"/>
    </row>
    <row r="205" spans="3:3">
      <c r="C205" s="331"/>
    </row>
    <row r="206" spans="3:3">
      <c r="C206" s="331"/>
    </row>
    <row r="207" spans="3:3">
      <c r="C207" s="331"/>
    </row>
    <row r="208" spans="3:3">
      <c r="C208" s="331"/>
    </row>
    <row r="209" spans="3:3">
      <c r="C209" s="331"/>
    </row>
    <row r="210" spans="3:3">
      <c r="C210" s="331"/>
    </row>
    <row r="211" spans="3:3">
      <c r="C211" s="331"/>
    </row>
    <row r="212" spans="3:3">
      <c r="C212" s="331"/>
    </row>
    <row r="213" spans="3:3">
      <c r="C213" s="331"/>
    </row>
    <row r="214" spans="3:3">
      <c r="C214" s="331"/>
    </row>
    <row r="215" spans="3:3">
      <c r="C215" s="331"/>
    </row>
    <row r="216" spans="3:3">
      <c r="C216" s="331"/>
    </row>
    <row r="217" spans="3:3">
      <c r="C217" s="331"/>
    </row>
    <row r="218" spans="3:3">
      <c r="C218" s="331"/>
    </row>
    <row r="219" spans="3:3">
      <c r="C219" s="331"/>
    </row>
    <row r="220" spans="3:3">
      <c r="C220" s="331"/>
    </row>
    <row r="221" spans="3:3">
      <c r="C221" s="331"/>
    </row>
    <row r="222" spans="3:3">
      <c r="C222" s="331"/>
    </row>
    <row r="223" spans="3:3">
      <c r="C223" s="331"/>
    </row>
    <row r="224" spans="3:3">
      <c r="C224" s="331"/>
    </row>
    <row r="225" spans="3:3">
      <c r="C225" s="331"/>
    </row>
    <row r="226" spans="3:3">
      <c r="C226" s="331"/>
    </row>
    <row r="227" spans="3:3">
      <c r="C227" s="331"/>
    </row>
    <row r="228" spans="3:3">
      <c r="C228" s="331"/>
    </row>
    <row r="229" spans="3:3">
      <c r="C229" s="331"/>
    </row>
    <row r="230" spans="3:3">
      <c r="C230" s="331"/>
    </row>
    <row r="231" spans="3:3">
      <c r="C231" s="331"/>
    </row>
    <row r="232" spans="3:3">
      <c r="C232" s="331"/>
    </row>
    <row r="233" spans="3:3">
      <c r="C233" s="331"/>
    </row>
    <row r="234" spans="3:3">
      <c r="C234" s="331"/>
    </row>
    <row r="235" spans="3:3">
      <c r="C235" s="331"/>
    </row>
    <row r="236" spans="3:3">
      <c r="C236" s="331"/>
    </row>
    <row r="237" spans="3:3">
      <c r="C237" s="331"/>
    </row>
    <row r="238" spans="3:3">
      <c r="C238" s="331"/>
    </row>
    <row r="239" spans="3:3">
      <c r="C239" s="331"/>
    </row>
    <row r="240" spans="3:3">
      <c r="C240" s="331"/>
    </row>
    <row r="241" spans="3:3">
      <c r="C241" s="331"/>
    </row>
    <row r="242" spans="3:3">
      <c r="C242" s="331"/>
    </row>
    <row r="243" spans="3:3">
      <c r="C243" s="331"/>
    </row>
    <row r="244" spans="3:3">
      <c r="C244" s="331"/>
    </row>
    <row r="245" spans="3:3">
      <c r="C245" s="331"/>
    </row>
    <row r="246" spans="3:3">
      <c r="C246" s="331"/>
    </row>
    <row r="247" spans="3:3">
      <c r="C247" s="331"/>
    </row>
    <row r="248" spans="3:3">
      <c r="C248" s="331"/>
    </row>
    <row r="249" spans="3:3">
      <c r="C249" s="331"/>
    </row>
    <row r="250" spans="3:3">
      <c r="C250" s="331"/>
    </row>
    <row r="251" spans="3:3">
      <c r="C251" s="331"/>
    </row>
    <row r="252" spans="3:3">
      <c r="C252" s="331"/>
    </row>
    <row r="253" spans="3:3">
      <c r="C253" s="331"/>
    </row>
    <row r="254" spans="3:3">
      <c r="C254" s="331"/>
    </row>
    <row r="255" spans="3:3">
      <c r="C255" s="331"/>
    </row>
    <row r="256" spans="3:3">
      <c r="C256" s="331"/>
    </row>
    <row r="257" spans="3:3">
      <c r="C257" s="331"/>
    </row>
    <row r="258" spans="3:3">
      <c r="C258" s="331"/>
    </row>
    <row r="259" spans="3:3">
      <c r="C259" s="331"/>
    </row>
    <row r="260" spans="3:3">
      <c r="C260" s="331"/>
    </row>
    <row r="261" spans="3:3">
      <c r="C261" s="331"/>
    </row>
    <row r="262" spans="3:3">
      <c r="C262" s="331"/>
    </row>
    <row r="263" spans="3:3">
      <c r="C263" s="331"/>
    </row>
    <row r="264" spans="3:3">
      <c r="C264" s="331"/>
    </row>
    <row r="265" spans="3:3">
      <c r="C265" s="331"/>
    </row>
    <row r="266" spans="3:3">
      <c r="C266" s="331"/>
    </row>
    <row r="267" spans="3:3">
      <c r="C267" s="331"/>
    </row>
    <row r="268" spans="3:3">
      <c r="C268" s="331"/>
    </row>
    <row r="269" spans="3:3">
      <c r="C269" s="331"/>
    </row>
    <row r="270" spans="3:3">
      <c r="C270" s="331"/>
    </row>
    <row r="271" spans="3:3">
      <c r="C271" s="331"/>
    </row>
    <row r="272" spans="3:3">
      <c r="C272" s="331"/>
    </row>
    <row r="273" spans="3:3">
      <c r="C273" s="331"/>
    </row>
    <row r="274" spans="3:3">
      <c r="C274" s="331"/>
    </row>
    <row r="275" spans="3:3">
      <c r="C275" s="331"/>
    </row>
    <row r="276" spans="3:3">
      <c r="C276" s="331"/>
    </row>
    <row r="277" spans="3:3">
      <c r="C277" s="331"/>
    </row>
    <row r="278" spans="3:3">
      <c r="C278" s="331"/>
    </row>
    <row r="279" spans="3:3">
      <c r="C279" s="331"/>
    </row>
    <row r="280" spans="3:3">
      <c r="C280" s="331"/>
    </row>
    <row r="281" spans="3:3">
      <c r="C281" s="331"/>
    </row>
    <row r="282" spans="3:3">
      <c r="C282" s="331"/>
    </row>
    <row r="283" spans="3:3">
      <c r="C283" s="331"/>
    </row>
    <row r="284" spans="3:3">
      <c r="C284" s="331"/>
    </row>
    <row r="285" spans="3:3">
      <c r="C285" s="331"/>
    </row>
    <row r="286" spans="3:3">
      <c r="C286" s="331"/>
    </row>
    <row r="287" spans="3:3">
      <c r="C287" s="331"/>
    </row>
    <row r="288" spans="3:3">
      <c r="C288" s="331"/>
    </row>
    <row r="289" spans="3:3">
      <c r="C289" s="331"/>
    </row>
    <row r="290" spans="3:3">
      <c r="C290" s="331"/>
    </row>
    <row r="291" spans="3:3">
      <c r="C291" s="331"/>
    </row>
    <row r="292" spans="3:3">
      <c r="C292" s="331"/>
    </row>
    <row r="293" spans="3:3">
      <c r="C293" s="331"/>
    </row>
    <row r="294" spans="3:3">
      <c r="C294" s="331"/>
    </row>
    <row r="295" spans="3:3">
      <c r="C295" s="331"/>
    </row>
    <row r="296" spans="3:3">
      <c r="C296" s="331"/>
    </row>
    <row r="297" spans="3:3">
      <c r="C297" s="331"/>
    </row>
    <row r="298" spans="3:3">
      <c r="C298" s="331"/>
    </row>
    <row r="299" spans="3:3">
      <c r="C299" s="331"/>
    </row>
    <row r="300" spans="3:3">
      <c r="C300" s="331"/>
    </row>
    <row r="301" spans="3:3">
      <c r="C301" s="331"/>
    </row>
    <row r="302" spans="3:3">
      <c r="C302" s="331"/>
    </row>
    <row r="303" spans="3:3">
      <c r="C303" s="331"/>
    </row>
    <row r="304" spans="3:3">
      <c r="C304" s="331"/>
    </row>
    <row r="305" spans="3:7">
      <c r="C305" s="331"/>
    </row>
    <row r="306" spans="3:7">
      <c r="C306" s="331"/>
      <c r="D306" s="332"/>
      <c r="E306" s="332"/>
      <c r="F306" s="332"/>
      <c r="G306" s="332"/>
    </row>
    <row r="307" spans="3:7">
      <c r="C307" s="331"/>
    </row>
    <row r="308" spans="3:7">
      <c r="C308" s="331"/>
    </row>
    <row r="309" spans="3:7">
      <c r="C309" s="331"/>
    </row>
    <row r="310" spans="3:7">
      <c r="C310" s="331"/>
    </row>
    <row r="311" spans="3:7">
      <c r="C311" s="331"/>
    </row>
    <row r="312" spans="3:7">
      <c r="C312" s="331"/>
    </row>
    <row r="313" spans="3:7">
      <c r="C313" s="331"/>
    </row>
    <row r="314" spans="3:7">
      <c r="C314" s="331"/>
    </row>
    <row r="315" spans="3:7">
      <c r="C315" s="331"/>
    </row>
    <row r="316" spans="3:7">
      <c r="C316" s="331"/>
    </row>
    <row r="317" spans="3:7">
      <c r="C317" s="331"/>
    </row>
    <row r="318" spans="3:7">
      <c r="C318" s="331"/>
    </row>
    <row r="319" spans="3:7">
      <c r="C319" s="331"/>
    </row>
    <row r="320" spans="3:7">
      <c r="C320" s="331"/>
    </row>
    <row r="321" spans="3:3">
      <c r="C321" s="331"/>
    </row>
    <row r="322" spans="3:3">
      <c r="C322" s="331"/>
    </row>
    <row r="323" spans="3:3">
      <c r="C323" s="331"/>
    </row>
    <row r="324" spans="3:3">
      <c r="C324" s="331"/>
    </row>
    <row r="325" spans="3:3">
      <c r="C325" s="331"/>
    </row>
    <row r="326" spans="3:3">
      <c r="C326" s="331"/>
    </row>
    <row r="327" spans="3:3">
      <c r="C327" s="331"/>
    </row>
    <row r="328" spans="3:3">
      <c r="C328" s="331"/>
    </row>
    <row r="329" spans="3:3">
      <c r="C329" s="331"/>
    </row>
    <row r="330" spans="3:3">
      <c r="C330" s="331"/>
    </row>
  </sheetData>
  <customSheetViews>
    <customSheetView guid="{ACF06C40-177A-4CED-8E17-2347D4DD1C3A}" showGridLines="0" hiddenRows="1" hiddenColumns="1">
      <selection activeCell="P27" sqref="P27"/>
      <pageMargins left="0.7" right="0.7" top="0.75" bottom="0.75" header="0.3" footer="0.3"/>
      <pageSetup paperSize="9" orientation="portrait" horizontalDpi="4294967294" r:id="rId1"/>
    </customSheetView>
  </customSheetViews>
  <mergeCells count="24">
    <mergeCell ref="E20:E21"/>
    <mergeCell ref="F20:F21"/>
    <mergeCell ref="E22:E23"/>
    <mergeCell ref="F22:F23"/>
    <mergeCell ref="E24:E25"/>
    <mergeCell ref="F24:F25"/>
    <mergeCell ref="E14:E15"/>
    <mergeCell ref="F14:F15"/>
    <mergeCell ref="E16:E17"/>
    <mergeCell ref="F16:F17"/>
    <mergeCell ref="E18:E19"/>
    <mergeCell ref="F18:F19"/>
    <mergeCell ref="A14:A15"/>
    <mergeCell ref="D14:D15"/>
    <mergeCell ref="A16:A17"/>
    <mergeCell ref="D16:D17"/>
    <mergeCell ref="A18:A19"/>
    <mergeCell ref="D18:D19"/>
    <mergeCell ref="A24:A25"/>
    <mergeCell ref="D24:D25"/>
    <mergeCell ref="A20:A21"/>
    <mergeCell ref="D20:D21"/>
    <mergeCell ref="A22:A23"/>
    <mergeCell ref="D22:D23"/>
  </mergeCells>
  <hyperlinks>
    <hyperlink ref="A1" location="Content!A1" display="&lt;&lt;"/>
  </hyperlinks>
  <pageMargins left="0.7" right="0.7" top="0.75" bottom="0.75" header="0.3" footer="0.3"/>
  <pageSetup paperSize="9" orientation="portrait" horizontalDpi="4294967294"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tabColor rgb="FF08C871"/>
  </sheetPr>
  <dimension ref="A1:AB37"/>
  <sheetViews>
    <sheetView showGridLines="0" zoomScaleNormal="100" workbookViewId="0">
      <selection activeCell="A22" sqref="A22"/>
    </sheetView>
  </sheetViews>
  <sheetFormatPr defaultColWidth="9.28515625" defaultRowHeight="12.75"/>
  <cols>
    <col min="1" max="1" width="9.28515625" style="36"/>
    <col min="2" max="3" width="9.28515625" style="36" hidden="1" customWidth="1"/>
    <col min="4" max="4" width="9.28515625" style="36" customWidth="1"/>
    <col min="5" max="5" width="11.42578125" style="36" customWidth="1"/>
    <col min="6" max="6" width="9.5703125" style="36" bestFit="1" customWidth="1"/>
    <col min="7" max="7" width="13.42578125" style="36" customWidth="1"/>
    <col min="8" max="8" width="9.5703125" style="36" customWidth="1"/>
    <col min="9" max="16384" width="9.28515625" style="36"/>
  </cols>
  <sheetData>
    <row r="1" spans="1:20" s="429" customFormat="1">
      <c r="A1" s="261" t="s">
        <v>84</v>
      </c>
      <c r="B1" s="261"/>
      <c r="C1" s="261"/>
      <c r="D1" s="428">
        <f>IF(Content!$E$1=1,D2,D3)</f>
        <v>2018</v>
      </c>
      <c r="F1" s="428" t="str">
        <f>IF(Content!$E$1=1,F2,F3)</f>
        <v>Виробництво
 у 2019–2040</v>
      </c>
      <c r="G1" s="428">
        <f>IF(Content!$E$1=1,G2,G3)</f>
        <v>2018</v>
      </c>
      <c r="H1" s="428" t="str">
        <f>IF(Content!$E$1=1,H2,H3)</f>
        <v>Споживання 
у 2019–2040</v>
      </c>
      <c r="I1" s="428"/>
      <c r="J1" s="428" t="str">
        <f>IF(Content!$E$1=1,J2,J3)</f>
        <v>Прогноз світового виробництва та споживання природного газу, млрд  м³</v>
      </c>
    </row>
    <row r="2" spans="1:20" ht="12.75" hidden="1" customHeight="1">
      <c r="A2" s="427"/>
      <c r="B2" s="413"/>
      <c r="C2" s="413"/>
      <c r="D2" s="413">
        <v>2018</v>
      </c>
      <c r="F2" s="607" t="s">
        <v>1564</v>
      </c>
      <c r="G2" s="413">
        <v>2018</v>
      </c>
      <c r="H2" s="527" t="s">
        <v>1565</v>
      </c>
      <c r="I2" s="413"/>
      <c r="J2" s="413" t="s">
        <v>951</v>
      </c>
      <c r="K2" s="413"/>
      <c r="L2" s="413"/>
      <c r="M2" s="413"/>
      <c r="N2" s="413"/>
      <c r="O2" s="413"/>
      <c r="P2" s="413"/>
      <c r="Q2" s="413"/>
      <c r="S2" s="26"/>
    </row>
    <row r="3" spans="1:20" ht="51" hidden="1">
      <c r="B3" s="413"/>
      <c r="C3" s="413"/>
      <c r="D3" s="413">
        <v>2018</v>
      </c>
      <c r="F3" s="527" t="s">
        <v>1563</v>
      </c>
      <c r="G3" s="413">
        <v>2018</v>
      </c>
      <c r="H3" s="527" t="s">
        <v>1562</v>
      </c>
      <c r="I3" s="413"/>
      <c r="J3" s="413" t="s">
        <v>1611</v>
      </c>
      <c r="K3" s="413"/>
      <c r="L3" s="413"/>
      <c r="M3" s="413"/>
      <c r="N3" s="413"/>
      <c r="O3" s="413"/>
      <c r="P3" s="413"/>
      <c r="Q3" s="413"/>
      <c r="R3" s="26"/>
      <c r="S3" s="26"/>
    </row>
    <row r="4" spans="1:20">
      <c r="D4" s="165">
        <v>3867.9</v>
      </c>
      <c r="E4" s="165">
        <v>3776.5</v>
      </c>
      <c r="F4" s="165">
        <v>3776.5</v>
      </c>
      <c r="G4" s="165">
        <v>3848.9</v>
      </c>
      <c r="H4" s="165">
        <v>3848.9</v>
      </c>
      <c r="I4" s="413"/>
      <c r="J4" s="413"/>
      <c r="K4" s="413"/>
      <c r="L4" s="413"/>
      <c r="M4" s="413"/>
      <c r="N4" s="413"/>
      <c r="O4" s="413"/>
      <c r="P4" s="413"/>
      <c r="Q4" s="413"/>
      <c r="R4" s="38"/>
    </row>
    <row r="5" spans="1:20">
      <c r="A5" s="36" t="str">
        <f>IF(Content!$E$1=1,B5,C5)</f>
        <v>США</v>
      </c>
      <c r="B5" s="413" t="s">
        <v>176</v>
      </c>
      <c r="C5" s="413" t="s">
        <v>177</v>
      </c>
      <c r="D5" s="165"/>
      <c r="E5" s="165"/>
      <c r="F5" s="165">
        <v>299.89999999999998</v>
      </c>
      <c r="G5" s="165"/>
      <c r="H5" s="165">
        <v>140.19999999999999</v>
      </c>
      <c r="I5" s="413"/>
      <c r="J5" s="413"/>
      <c r="K5" s="413"/>
      <c r="L5" s="413"/>
      <c r="M5" s="413"/>
      <c r="N5" s="413"/>
      <c r="O5" s="413"/>
      <c r="P5" s="413"/>
      <c r="Q5" s="413"/>
      <c r="R5" s="38"/>
    </row>
    <row r="6" spans="1:20">
      <c r="A6" s="36" t="str">
        <f>IF(Content!$E$1=1,B6,C6)</f>
        <v>Близький Схід</v>
      </c>
      <c r="B6" s="413" t="s">
        <v>910</v>
      </c>
      <c r="C6" s="413" t="s">
        <v>917</v>
      </c>
      <c r="D6" s="165"/>
      <c r="E6" s="165"/>
      <c r="F6" s="165">
        <v>368.7</v>
      </c>
      <c r="G6" s="165"/>
      <c r="H6" s="165">
        <v>278.10000000000002</v>
      </c>
      <c r="I6" s="413"/>
      <c r="J6" s="413"/>
      <c r="K6" s="413"/>
      <c r="L6" s="413"/>
      <c r="M6" s="413"/>
      <c r="N6" s="413"/>
      <c r="O6" s="413"/>
      <c r="P6" s="413"/>
      <c r="Q6" s="413"/>
      <c r="R6" s="38"/>
    </row>
    <row r="7" spans="1:20">
      <c r="A7" s="255" t="str">
        <f>IF(Content!$E$1=1,B7,C7)</f>
        <v>Росія</v>
      </c>
      <c r="B7" s="413" t="s">
        <v>106</v>
      </c>
      <c r="C7" s="413" t="s">
        <v>99</v>
      </c>
      <c r="D7" s="165"/>
      <c r="E7" s="165"/>
      <c r="F7" s="165">
        <v>181.9</v>
      </c>
      <c r="G7" s="165"/>
      <c r="H7" s="165">
        <v>9.9</v>
      </c>
      <c r="I7" s="413"/>
      <c r="J7" s="413"/>
      <c r="K7" s="413"/>
      <c r="L7" s="413"/>
      <c r="M7" s="413"/>
      <c r="N7" s="413"/>
      <c r="O7" s="413"/>
      <c r="P7" s="413"/>
      <c r="Q7" s="570" t="str">
        <f>IF(Content!$E$1=1,Q8,Q9)</f>
        <v>Збільшення</v>
      </c>
      <c r="R7" s="570" t="str">
        <f>IF(Content!$E$1=1,R8,R9)</f>
        <v>Зниження</v>
      </c>
      <c r="S7" s="570" t="str">
        <f>IF(Content!$E$1=1,S8,S9)</f>
        <v>Рівень 2040 року</v>
      </c>
      <c r="T7" s="428"/>
    </row>
    <row r="8" spans="1:20">
      <c r="A8" s="255" t="str">
        <f>IF(Content!$E$1=1,B8,C8)</f>
        <v>Китай</v>
      </c>
      <c r="B8" s="413" t="s">
        <v>146</v>
      </c>
      <c r="C8" s="413" t="s">
        <v>147</v>
      </c>
      <c r="D8" s="165"/>
      <c r="E8" s="165"/>
      <c r="F8" s="165">
        <v>205.7</v>
      </c>
      <c r="G8" s="165"/>
      <c r="H8" s="165">
        <v>357.6</v>
      </c>
      <c r="I8" s="413"/>
      <c r="J8" s="413"/>
      <c r="K8" s="413"/>
      <c r="L8" s="413"/>
      <c r="M8" s="413"/>
      <c r="N8" s="413"/>
      <c r="O8" s="413"/>
      <c r="P8" s="413"/>
      <c r="Q8" s="281" t="s">
        <v>1219</v>
      </c>
      <c r="R8" s="281" t="s">
        <v>1221</v>
      </c>
      <c r="S8" s="35" t="s">
        <v>1223</v>
      </c>
    </row>
    <row r="9" spans="1:20">
      <c r="A9" s="255" t="str">
        <f>IF(Content!$E$1=1,B9,C9)</f>
        <v>Інші країни Азії</v>
      </c>
      <c r="B9" s="413" t="s">
        <v>931</v>
      </c>
      <c r="C9" s="413" t="s">
        <v>932</v>
      </c>
      <c r="D9" s="165"/>
      <c r="E9" s="165"/>
      <c r="F9" s="165">
        <v>64.5</v>
      </c>
      <c r="G9" s="165"/>
      <c r="H9" s="165">
        <v>289</v>
      </c>
      <c r="I9" s="413"/>
      <c r="J9" s="413"/>
      <c r="K9" s="413"/>
      <c r="L9" s="413"/>
      <c r="M9" s="413"/>
      <c r="N9" s="413"/>
      <c r="O9" s="413"/>
      <c r="P9" s="413"/>
      <c r="Q9" s="281" t="s">
        <v>1220</v>
      </c>
      <c r="R9" s="281" t="s">
        <v>1222</v>
      </c>
      <c r="S9" s="571" t="s">
        <v>1224</v>
      </c>
    </row>
    <row r="10" spans="1:20">
      <c r="A10" s="255" t="str">
        <f>IF(Content!$E$1=1,B10,C10)</f>
        <v>Африка</v>
      </c>
      <c r="B10" s="413" t="s">
        <v>911</v>
      </c>
      <c r="C10" s="413" t="s">
        <v>918</v>
      </c>
      <c r="D10" s="165"/>
      <c r="E10" s="165"/>
      <c r="F10" s="165">
        <v>233.5</v>
      </c>
      <c r="G10" s="165"/>
      <c r="H10" s="165">
        <v>186.3</v>
      </c>
      <c r="I10" s="413"/>
      <c r="J10" s="413"/>
      <c r="K10" s="413"/>
      <c r="L10" s="413"/>
      <c r="M10" s="413"/>
      <c r="N10" s="413"/>
      <c r="O10" s="413"/>
      <c r="P10" s="413"/>
      <c r="Q10" s="413"/>
      <c r="R10" s="38"/>
    </row>
    <row r="11" spans="1:20">
      <c r="A11" s="255" t="str">
        <f>IF(Content!$E$1=1,B11,C11)</f>
        <v>Європа</v>
      </c>
      <c r="B11" s="413" t="s">
        <v>98</v>
      </c>
      <c r="C11" s="413" t="s">
        <v>101</v>
      </c>
      <c r="D11" s="165"/>
      <c r="E11" s="165">
        <v>91.4</v>
      </c>
      <c r="F11" s="165"/>
      <c r="G11" s="165"/>
      <c r="H11" s="165">
        <v>36</v>
      </c>
      <c r="I11" s="413"/>
      <c r="J11" s="413"/>
      <c r="K11" s="413"/>
      <c r="L11" s="413"/>
      <c r="M11" s="413"/>
      <c r="N11" s="413"/>
      <c r="O11" s="413"/>
      <c r="P11" s="413"/>
      <c r="Q11" s="413"/>
      <c r="R11" s="38"/>
    </row>
    <row r="12" spans="1:20">
      <c r="A12" s="255" t="str">
        <f>IF(Content!$E$1=1,B12,C12)</f>
        <v>Інші</v>
      </c>
      <c r="B12" s="413" t="s">
        <v>74</v>
      </c>
      <c r="C12" s="413" t="s">
        <v>73</v>
      </c>
      <c r="D12" s="165"/>
      <c r="E12" s="165"/>
      <c r="F12" s="165">
        <v>239.4</v>
      </c>
      <c r="G12" s="165"/>
      <c r="H12" s="165">
        <v>223.7</v>
      </c>
      <c r="I12" s="413"/>
      <c r="J12" s="413"/>
      <c r="K12" s="413"/>
      <c r="L12" s="413"/>
      <c r="M12" s="413"/>
      <c r="N12" s="413"/>
      <c r="O12" s="413"/>
      <c r="P12" s="413"/>
      <c r="Q12" s="413"/>
      <c r="R12" s="38"/>
    </row>
    <row r="13" spans="1:20">
      <c r="A13" s="255"/>
      <c r="B13" s="413"/>
      <c r="C13" s="413"/>
      <c r="D13" s="165"/>
      <c r="E13" s="165"/>
      <c r="F13" s="165"/>
      <c r="G13" s="165"/>
      <c r="H13" s="165"/>
      <c r="I13" s="413"/>
      <c r="J13" s="413"/>
      <c r="K13" s="413"/>
      <c r="L13" s="413"/>
      <c r="M13" s="413"/>
      <c r="N13" s="413"/>
      <c r="O13" s="413"/>
      <c r="P13" s="413"/>
      <c r="Q13" s="413"/>
      <c r="R13" s="38"/>
    </row>
    <row r="14" spans="1:20">
      <c r="A14" s="255"/>
      <c r="B14" s="413"/>
      <c r="C14" s="413"/>
      <c r="D14" s="1"/>
      <c r="E14" s="1"/>
      <c r="F14" s="1"/>
      <c r="G14" s="165"/>
      <c r="H14" s="165"/>
      <c r="I14" s="413"/>
      <c r="J14" s="413"/>
      <c r="K14" s="413"/>
      <c r="L14" s="413"/>
      <c r="M14" s="413"/>
      <c r="N14" s="413"/>
      <c r="O14" s="413"/>
      <c r="P14" s="413"/>
      <c r="Q14" s="413"/>
      <c r="R14" s="38"/>
    </row>
    <row r="15" spans="1:20">
      <c r="A15" s="255"/>
      <c r="B15" s="413"/>
      <c r="C15" s="413"/>
      <c r="D15" s="1"/>
      <c r="E15" s="1"/>
      <c r="F15" s="1"/>
      <c r="G15" s="165"/>
      <c r="H15" s="165"/>
      <c r="I15" s="413"/>
      <c r="J15" s="413"/>
      <c r="K15" s="413"/>
      <c r="L15" s="413"/>
      <c r="M15" s="413"/>
      <c r="N15" s="413"/>
      <c r="O15" s="413"/>
      <c r="P15" s="413"/>
      <c r="Q15" s="413"/>
      <c r="R15" s="38"/>
    </row>
    <row r="16" spans="1:20">
      <c r="A16" s="37"/>
      <c r="B16" s="413"/>
      <c r="C16" s="413"/>
      <c r="D16" s="1"/>
      <c r="E16" s="1"/>
      <c r="F16" s="1"/>
      <c r="G16" s="1"/>
      <c r="H16" s="1"/>
      <c r="I16" s="413"/>
      <c r="K16" s="413"/>
      <c r="L16" s="413"/>
      <c r="M16" s="413"/>
      <c r="N16" s="413"/>
      <c r="O16" s="413"/>
      <c r="P16" s="413"/>
      <c r="Q16" s="413"/>
      <c r="R16" s="38"/>
    </row>
    <row r="17" spans="1:28">
      <c r="A17" s="37"/>
      <c r="B17" s="413"/>
      <c r="C17" s="413"/>
      <c r="D17" s="1"/>
      <c r="E17" s="1"/>
      <c r="F17" s="1"/>
      <c r="G17" s="1"/>
      <c r="H17" s="1"/>
      <c r="I17" s="413"/>
      <c r="K17" s="413"/>
      <c r="L17" s="413"/>
      <c r="M17" s="413"/>
      <c r="N17" s="413"/>
      <c r="O17" s="413"/>
      <c r="P17" s="413"/>
      <c r="Q17" s="413"/>
      <c r="R17" s="38"/>
    </row>
    <row r="18" spans="1:28">
      <c r="A18" s="37"/>
      <c r="B18" s="413"/>
      <c r="C18" s="413"/>
      <c r="D18" s="413"/>
      <c r="E18" s="413"/>
      <c r="F18" s="413"/>
      <c r="G18" s="413"/>
      <c r="H18" s="413"/>
      <c r="I18" s="413"/>
      <c r="J18" s="36" t="str">
        <f>IF(Content!$E$1=1,J19,J20)</f>
        <v>Джерело: British Petroleum, розрахунки НБУ.</v>
      </c>
      <c r="K18" s="413"/>
      <c r="L18" s="413"/>
      <c r="M18" s="413"/>
      <c r="N18" s="413"/>
      <c r="O18" s="413"/>
      <c r="P18" s="413"/>
      <c r="Q18" s="413"/>
      <c r="R18" s="38"/>
    </row>
    <row r="19" spans="1:28">
      <c r="A19" s="37"/>
      <c r="B19" s="413"/>
      <c r="C19" s="413"/>
      <c r="D19" s="413"/>
      <c r="E19" s="413"/>
      <c r="F19" s="413"/>
      <c r="G19" s="413"/>
      <c r="H19" s="413"/>
      <c r="I19" s="413"/>
      <c r="J19" s="35" t="s">
        <v>930</v>
      </c>
      <c r="K19" s="413"/>
      <c r="L19" s="413"/>
      <c r="M19" s="413"/>
      <c r="N19" s="413"/>
      <c r="O19" s="413"/>
      <c r="P19" s="413"/>
      <c r="Q19" s="413"/>
      <c r="R19" s="38"/>
    </row>
    <row r="20" spans="1:28">
      <c r="A20" s="37"/>
      <c r="B20" s="413"/>
      <c r="C20" s="413"/>
      <c r="D20" s="413"/>
      <c r="E20" s="413"/>
      <c r="F20" s="413"/>
      <c r="G20" s="413"/>
      <c r="H20" s="413"/>
      <c r="I20" s="413"/>
      <c r="J20" s="35" t="s">
        <v>1551</v>
      </c>
      <c r="K20" s="413"/>
      <c r="L20" s="413"/>
      <c r="M20" s="413"/>
      <c r="N20" s="413"/>
      <c r="O20" s="413"/>
      <c r="P20" s="413"/>
      <c r="Q20" s="413"/>
      <c r="R20" s="38"/>
      <c r="S20" s="35"/>
      <c r="AB20" s="171"/>
    </row>
    <row r="21" spans="1:28">
      <c r="A21" s="37"/>
      <c r="B21" s="413"/>
      <c r="C21" s="413"/>
      <c r="D21" s="413"/>
      <c r="E21" s="413"/>
      <c r="F21" s="413"/>
      <c r="G21" s="413"/>
      <c r="H21" s="413"/>
      <c r="I21" s="413"/>
      <c r="J21" s="413"/>
      <c r="K21" s="413"/>
      <c r="L21" s="413"/>
      <c r="M21" s="413"/>
      <c r="N21" s="413"/>
      <c r="O21" s="413"/>
      <c r="P21" s="413"/>
      <c r="Q21" s="413"/>
      <c r="R21" s="38"/>
      <c r="S21" s="35"/>
    </row>
    <row r="22" spans="1:28">
      <c r="A22" s="37"/>
      <c r="B22" s="37"/>
      <c r="C22" s="37"/>
      <c r="D22" s="80"/>
      <c r="E22" s="80"/>
      <c r="F22" s="80"/>
      <c r="G22"/>
      <c r="H22"/>
      <c r="I22"/>
      <c r="K22" s="38"/>
      <c r="L22" s="38"/>
      <c r="M22" s="38"/>
      <c r="N22" s="38"/>
      <c r="O22" s="38"/>
      <c r="P22" s="38"/>
      <c r="Q22" s="38"/>
      <c r="R22" s="38"/>
    </row>
    <row r="23" spans="1:28">
      <c r="A23"/>
      <c r="B23"/>
      <c r="H23"/>
      <c r="I23"/>
      <c r="K23" s="38"/>
      <c r="L23" s="38"/>
      <c r="M23" s="38"/>
      <c r="N23" s="38"/>
      <c r="O23" s="38"/>
      <c r="P23" s="38"/>
      <c r="Q23" s="38"/>
      <c r="R23" s="38"/>
    </row>
    <row r="24" spans="1:28">
      <c r="A24"/>
      <c r="B24"/>
      <c r="H24"/>
      <c r="I24"/>
      <c r="J24"/>
      <c r="K24" s="38"/>
      <c r="L24" s="38"/>
      <c r="M24" s="38"/>
      <c r="N24" s="38"/>
      <c r="O24" s="38"/>
      <c r="P24" s="38"/>
      <c r="Q24" s="38"/>
      <c r="R24" s="38"/>
    </row>
    <row r="25" spans="1:28" ht="14.25">
      <c r="A25"/>
      <c r="B25"/>
      <c r="C25" s="534"/>
      <c r="D25"/>
      <c r="E25" s="535"/>
      <c r="F25"/>
      <c r="G25" s="535"/>
      <c r="H25"/>
      <c r="I25"/>
      <c r="J25"/>
      <c r="K25" s="38"/>
      <c r="L25" s="38"/>
      <c r="M25" s="38"/>
      <c r="N25" s="38"/>
      <c r="O25" s="38"/>
      <c r="P25" s="38"/>
      <c r="Q25" s="38"/>
      <c r="R25" s="38"/>
    </row>
    <row r="26" spans="1:28" ht="14.25">
      <c r="A26"/>
      <c r="B26"/>
      <c r="C26" s="534"/>
      <c r="D26"/>
      <c r="E26" s="535"/>
      <c r="F26"/>
      <c r="G26" s="535"/>
      <c r="H26"/>
      <c r="I26"/>
      <c r="J26"/>
      <c r="K26" s="38"/>
      <c r="L26" s="38"/>
      <c r="M26" s="38"/>
      <c r="N26" s="38"/>
      <c r="O26" s="38"/>
      <c r="P26" s="38"/>
      <c r="Q26" s="38"/>
      <c r="R26" s="38"/>
    </row>
    <row r="27" spans="1:28" ht="14.25">
      <c r="A27"/>
      <c r="B27"/>
      <c r="C27" s="534"/>
      <c r="D27"/>
      <c r="E27" s="535"/>
      <c r="F27"/>
      <c r="G27"/>
      <c r="H27" s="38"/>
      <c r="I27" s="38"/>
      <c r="J27" s="38"/>
      <c r="K27" s="38"/>
      <c r="L27" s="38"/>
      <c r="M27" s="38"/>
      <c r="N27" s="38"/>
      <c r="O27" s="38"/>
      <c r="P27" s="38"/>
      <c r="Q27" s="38"/>
      <c r="R27" s="38"/>
    </row>
    <row r="28" spans="1:28" ht="14.25">
      <c r="A28"/>
      <c r="B28"/>
      <c r="C28" s="534"/>
      <c r="D28"/>
      <c r="E28" s="535"/>
      <c r="F28"/>
      <c r="G28" s="535"/>
      <c r="H28" s="38"/>
      <c r="I28" s="38"/>
      <c r="J28" s="38"/>
      <c r="K28" s="38"/>
      <c r="L28" s="38"/>
      <c r="M28" s="38"/>
      <c r="N28" s="38"/>
      <c r="O28" s="38"/>
      <c r="P28" s="38"/>
      <c r="Q28" s="38"/>
      <c r="R28" s="38"/>
    </row>
    <row r="29" spans="1:28" ht="14.25">
      <c r="A29"/>
      <c r="B29"/>
      <c r="C29" s="534"/>
      <c r="D29"/>
      <c r="E29" s="535"/>
      <c r="F29"/>
      <c r="G29" s="535"/>
      <c r="H29" s="38"/>
      <c r="I29" s="38"/>
      <c r="J29" s="38"/>
      <c r="K29" s="38"/>
      <c r="L29" s="38"/>
      <c r="M29" s="38"/>
      <c r="N29" s="38"/>
      <c r="O29" s="38"/>
      <c r="P29" s="38"/>
      <c r="Q29" s="38"/>
      <c r="R29" s="38"/>
    </row>
    <row r="30" spans="1:28" ht="14.25">
      <c r="A30"/>
      <c r="B30"/>
      <c r="C30" s="534"/>
      <c r="D30"/>
      <c r="E30" s="535"/>
      <c r="F30"/>
      <c r="G30" s="535"/>
      <c r="H30" s="38"/>
      <c r="I30" s="38"/>
      <c r="J30" s="38"/>
      <c r="K30" s="38"/>
      <c r="L30" s="38"/>
      <c r="M30" s="38"/>
      <c r="N30" s="38"/>
      <c r="O30" s="38"/>
      <c r="P30" s="38"/>
      <c r="Q30" s="38"/>
      <c r="R30" s="38"/>
    </row>
    <row r="31" spans="1:28" ht="14.25">
      <c r="A31"/>
      <c r="B31"/>
      <c r="C31" s="534"/>
      <c r="D31"/>
      <c r="E31" s="535"/>
      <c r="F31"/>
      <c r="G31" s="536"/>
      <c r="H31" s="38"/>
      <c r="I31" s="38"/>
      <c r="J31" s="38"/>
      <c r="K31" s="38"/>
      <c r="L31" s="38"/>
      <c r="M31" s="38"/>
      <c r="N31" s="38"/>
      <c r="O31" s="38"/>
      <c r="P31" s="38"/>
      <c r="Q31" s="38"/>
      <c r="R31" s="38"/>
    </row>
    <row r="32" spans="1:28" ht="14.25">
      <c r="A32"/>
      <c r="B32"/>
      <c r="C32" s="534"/>
      <c r="D32"/>
      <c r="E32" s="535"/>
      <c r="F32"/>
      <c r="G32" s="535"/>
      <c r="H32" s="38"/>
      <c r="I32" s="38"/>
      <c r="J32" s="38"/>
      <c r="K32" s="38"/>
      <c r="L32" s="38"/>
      <c r="M32" s="38"/>
      <c r="N32" s="38"/>
      <c r="O32" s="38"/>
      <c r="P32" s="38"/>
      <c r="Q32" s="38"/>
      <c r="R32" s="38"/>
    </row>
    <row r="33" spans="1:18">
      <c r="A33" s="37"/>
      <c r="B33" s="37"/>
      <c r="C33" s="37"/>
      <c r="D33" s="37"/>
      <c r="E33" s="38"/>
      <c r="F33" s="38"/>
      <c r="G33" s="38"/>
      <c r="H33" s="38"/>
      <c r="I33" s="38"/>
      <c r="J33" s="38"/>
      <c r="K33" s="38"/>
      <c r="L33" s="38"/>
      <c r="M33" s="38"/>
      <c r="N33" s="38"/>
      <c r="O33" s="38"/>
      <c r="P33" s="38"/>
      <c r="Q33" s="38"/>
      <c r="R33" s="38"/>
    </row>
    <row r="34" spans="1:18">
      <c r="A34" s="37"/>
      <c r="B34" s="37"/>
      <c r="C34" s="37"/>
      <c r="D34" s="37"/>
      <c r="E34" s="38"/>
      <c r="F34" s="38"/>
      <c r="G34" s="38"/>
      <c r="H34" s="38"/>
      <c r="I34" s="38"/>
      <c r="J34" s="38"/>
      <c r="K34" s="38"/>
      <c r="L34" s="38"/>
      <c r="M34" s="38"/>
      <c r="N34" s="38"/>
      <c r="O34" s="38"/>
      <c r="P34" s="38"/>
      <c r="Q34" s="38"/>
      <c r="R34" s="38"/>
    </row>
    <row r="35" spans="1:18">
      <c r="A35" s="37"/>
      <c r="B35" s="37"/>
      <c r="C35" s="37"/>
      <c r="D35" s="37"/>
      <c r="E35" s="38"/>
      <c r="F35" s="38"/>
      <c r="G35" s="38"/>
      <c r="H35" s="38"/>
      <c r="I35" s="38"/>
      <c r="J35" s="38"/>
      <c r="K35" s="38"/>
      <c r="L35" s="38"/>
      <c r="M35" s="38"/>
      <c r="N35" s="38"/>
      <c r="O35" s="38"/>
      <c r="P35" s="38"/>
      <c r="Q35" s="38"/>
      <c r="R35" s="38"/>
    </row>
    <row r="36" spans="1:18">
      <c r="A36" s="37"/>
      <c r="B36" s="37"/>
      <c r="C36" s="37"/>
      <c r="D36" s="37"/>
      <c r="E36" s="38"/>
      <c r="F36" s="38"/>
      <c r="G36" s="38"/>
      <c r="H36" s="38"/>
      <c r="I36" s="38"/>
      <c r="J36" s="38"/>
      <c r="K36" s="38"/>
      <c r="L36" s="38"/>
      <c r="M36" s="38"/>
      <c r="N36" s="38"/>
      <c r="O36" s="38"/>
      <c r="P36" s="38"/>
      <c r="Q36" s="38"/>
      <c r="R36" s="38"/>
    </row>
    <row r="37" spans="1:18">
      <c r="A37" s="37"/>
      <c r="B37" s="37"/>
      <c r="C37" s="37"/>
      <c r="D37" s="37"/>
      <c r="E37" s="38"/>
      <c r="F37" s="38"/>
      <c r="G37" s="38"/>
      <c r="H37" s="38"/>
      <c r="I37" s="38"/>
      <c r="J37" s="38"/>
      <c r="K37" s="38"/>
      <c r="L37" s="38"/>
      <c r="M37" s="38"/>
      <c r="N37" s="38"/>
      <c r="O37" s="38"/>
      <c r="P37" s="38"/>
      <c r="Q37" s="38"/>
      <c r="R37" s="38"/>
    </row>
  </sheetData>
  <customSheetViews>
    <customSheetView guid="{ACF06C40-177A-4CED-8E17-2347D4DD1C3A}" showGridLines="0" hiddenRows="1" hiddenColumns="1">
      <selection activeCell="T27" sqref="T27"/>
      <pageMargins left="0.7" right="0.7" top="0.75" bottom="0.75" header="0.3" footer="0.3"/>
      <pageSetup paperSize="9" orientation="portrait" horizontalDpi="4294967294" r:id="rId1"/>
    </customSheetView>
  </customSheetViews>
  <hyperlinks>
    <hyperlink ref="A1" location="Content!A1" display="&lt;&lt;"/>
  </hyperlinks>
  <pageMargins left="0.7" right="0.7" top="0.75" bottom="0.75" header="0.3" footer="0.3"/>
  <pageSetup paperSize="9" orientation="portrait" horizontalDpi="4294967294"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8C871"/>
  </sheetPr>
  <dimension ref="A1:K28"/>
  <sheetViews>
    <sheetView showGridLines="0" topLeftCell="C1" workbookViewId="0">
      <selection activeCell="C1" sqref="C1"/>
    </sheetView>
  </sheetViews>
  <sheetFormatPr defaultRowHeight="12.75"/>
  <cols>
    <col min="1" max="2" width="9.28515625" hidden="1" customWidth="1"/>
    <col min="3" max="5" width="11.42578125" customWidth="1"/>
  </cols>
  <sheetData>
    <row r="1" spans="1:11" ht="12.75" customHeight="1">
      <c r="A1" s="430"/>
      <c r="B1" s="431"/>
      <c r="C1" s="261" t="s">
        <v>84</v>
      </c>
      <c r="D1" s="261"/>
      <c r="E1" s="261"/>
      <c r="F1" s="432"/>
      <c r="G1" s="432" t="str">
        <f>IF(Content!$E$1=1,G2,G3)</f>
        <v>Прогноз цін на природний газ, дол./тис.м³</v>
      </c>
      <c r="H1" s="430"/>
      <c r="I1" s="430"/>
      <c r="J1" s="430"/>
      <c r="K1" s="430"/>
    </row>
    <row r="2" spans="1:11" hidden="1">
      <c r="A2" s="433"/>
      <c r="B2" s="433"/>
      <c r="G2" s="433" t="s">
        <v>1552</v>
      </c>
      <c r="H2" s="433"/>
      <c r="I2" s="433"/>
      <c r="J2" s="433"/>
      <c r="K2" s="433"/>
    </row>
    <row r="3" spans="1:11" hidden="1">
      <c r="A3" s="433"/>
      <c r="B3" s="433"/>
      <c r="G3" s="433" t="s">
        <v>1612</v>
      </c>
      <c r="H3" s="433"/>
      <c r="I3" s="433"/>
      <c r="J3" s="433"/>
      <c r="K3" s="433"/>
    </row>
    <row r="4" spans="1:11">
      <c r="A4" s="638" t="s">
        <v>642</v>
      </c>
      <c r="B4" s="638" t="s">
        <v>643</v>
      </c>
      <c r="C4" s="433"/>
      <c r="D4" s="433"/>
      <c r="E4" s="433"/>
      <c r="F4" s="537"/>
      <c r="G4" s="433"/>
      <c r="H4" s="433"/>
      <c r="I4" s="433"/>
      <c r="J4" s="433"/>
      <c r="K4" s="433"/>
    </row>
    <row r="5" spans="1:11">
      <c r="A5" s="638"/>
      <c r="B5" s="638"/>
      <c r="D5" s="538" t="str">
        <f>IF(Content!$E$1=1,D6,D7)</f>
        <v>немає дозволу</v>
      </c>
      <c r="E5" s="169"/>
      <c r="F5" s="539"/>
      <c r="G5" s="433"/>
      <c r="H5" s="433"/>
      <c r="I5" s="433"/>
      <c r="J5" s="433"/>
      <c r="K5" s="433"/>
    </row>
    <row r="6" spans="1:11">
      <c r="A6" s="638"/>
      <c r="B6" s="638"/>
      <c r="D6" s="118" t="s">
        <v>340</v>
      </c>
      <c r="E6" s="118"/>
      <c r="F6" s="539"/>
      <c r="G6" s="433"/>
      <c r="H6" s="433"/>
      <c r="I6" s="433"/>
      <c r="J6" s="433"/>
      <c r="K6" s="433"/>
    </row>
    <row r="7" spans="1:11">
      <c r="A7" s="638"/>
      <c r="B7" s="638"/>
      <c r="D7" s="118" t="s">
        <v>341</v>
      </c>
      <c r="E7" s="118"/>
      <c r="F7" s="539"/>
      <c r="G7" s="433"/>
      <c r="H7" s="433"/>
      <c r="I7" s="433"/>
      <c r="J7" s="433"/>
      <c r="K7" s="433"/>
    </row>
    <row r="8" spans="1:11">
      <c r="A8" s="638"/>
      <c r="B8" s="638"/>
      <c r="C8" s="537"/>
      <c r="D8" s="537"/>
      <c r="E8" s="537"/>
      <c r="F8" s="539"/>
      <c r="G8" s="433"/>
      <c r="H8" s="433"/>
      <c r="I8" s="433"/>
      <c r="J8" s="433"/>
      <c r="K8" s="433"/>
    </row>
    <row r="9" spans="1:11">
      <c r="A9" s="638"/>
      <c r="B9" s="638"/>
      <c r="C9" s="537"/>
      <c r="D9" s="537"/>
      <c r="E9" s="537"/>
      <c r="F9" s="539"/>
      <c r="G9" s="433"/>
      <c r="H9" s="433"/>
      <c r="I9" s="433"/>
      <c r="J9" s="433"/>
      <c r="K9" s="433"/>
    </row>
    <row r="10" spans="1:11">
      <c r="A10" s="638" t="s">
        <v>644</v>
      </c>
      <c r="B10" s="638" t="s">
        <v>645</v>
      </c>
      <c r="C10" s="537"/>
      <c r="D10" s="537"/>
      <c r="E10" s="537"/>
      <c r="F10" s="539"/>
      <c r="G10" s="433"/>
      <c r="H10" s="433"/>
      <c r="I10" s="433"/>
      <c r="J10" s="433"/>
      <c r="K10" s="433"/>
    </row>
    <row r="11" spans="1:11">
      <c r="A11" s="638"/>
      <c r="B11" s="638"/>
      <c r="C11" s="537"/>
      <c r="D11" s="537"/>
      <c r="E11" s="537"/>
      <c r="F11" s="539"/>
      <c r="G11" s="433"/>
      <c r="H11" s="433"/>
      <c r="I11" s="433"/>
      <c r="J11" s="433"/>
      <c r="K11" s="433"/>
    </row>
    <row r="12" spans="1:11">
      <c r="A12" s="638"/>
      <c r="B12" s="638"/>
      <c r="C12" s="537"/>
      <c r="D12" s="537"/>
      <c r="E12" s="537"/>
      <c r="F12" s="13"/>
      <c r="G12" s="433"/>
      <c r="H12" s="433"/>
      <c r="I12" s="433"/>
      <c r="J12" s="433"/>
      <c r="K12" s="433"/>
    </row>
    <row r="13" spans="1:11">
      <c r="A13" s="638"/>
      <c r="B13" s="638"/>
      <c r="C13" s="537"/>
      <c r="D13" s="537"/>
      <c r="E13" s="537"/>
      <c r="F13" s="13"/>
      <c r="G13" s="433"/>
      <c r="H13" s="433"/>
      <c r="I13" s="433"/>
      <c r="J13" s="433"/>
      <c r="K13" s="433"/>
    </row>
    <row r="14" spans="1:11">
      <c r="A14" s="638"/>
      <c r="B14" s="638"/>
      <c r="C14" s="537"/>
      <c r="D14" s="537"/>
      <c r="E14" s="537"/>
      <c r="F14" s="13"/>
      <c r="G14" s="433"/>
      <c r="H14" s="433"/>
      <c r="I14" s="433"/>
      <c r="J14" s="433"/>
      <c r="K14" s="433"/>
    </row>
    <row r="15" spans="1:11">
      <c r="A15" s="638"/>
      <c r="B15" s="638"/>
      <c r="C15" s="537"/>
      <c r="D15" s="537"/>
      <c r="E15" s="537"/>
      <c r="F15" s="13"/>
      <c r="G15" s="433"/>
      <c r="H15" s="433"/>
      <c r="I15" s="433"/>
      <c r="J15" s="433"/>
      <c r="K15" s="433"/>
    </row>
    <row r="16" spans="1:11">
      <c r="A16" s="433"/>
      <c r="B16" s="433"/>
      <c r="C16" s="537"/>
      <c r="D16" s="537"/>
      <c r="E16" s="537"/>
      <c r="F16" s="13"/>
      <c r="G16" s="433"/>
      <c r="H16" s="433"/>
      <c r="I16" s="433"/>
      <c r="J16" s="433"/>
      <c r="K16" s="433"/>
    </row>
    <row r="17" spans="1:11">
      <c r="A17" s="433"/>
      <c r="B17" s="433"/>
      <c r="C17" s="537"/>
      <c r="D17" s="537"/>
      <c r="E17" s="537"/>
      <c r="F17" s="13"/>
      <c r="G17" s="433"/>
      <c r="H17" s="433"/>
      <c r="I17" s="433"/>
      <c r="J17" s="433"/>
      <c r="K17" s="433"/>
    </row>
    <row r="18" spans="1:11">
      <c r="A18" s="433"/>
      <c r="B18" s="433"/>
      <c r="C18" s="433"/>
      <c r="D18" s="433"/>
      <c r="E18" s="433"/>
      <c r="F18" s="433"/>
      <c r="G18" s="36" t="str">
        <f>IF(Content!$E$1=1,G19,G20)</f>
        <v>Джерело: World Bank, Consensus Economics, розрахунки НБУ.</v>
      </c>
      <c r="H18" s="433"/>
      <c r="I18" s="433"/>
      <c r="J18" s="433"/>
      <c r="K18" s="433"/>
    </row>
    <row r="19" spans="1:11">
      <c r="A19" s="433"/>
      <c r="B19" s="433"/>
      <c r="C19" s="433"/>
      <c r="D19" s="433"/>
      <c r="E19" s="433"/>
      <c r="F19" s="433"/>
      <c r="G19" s="35" t="s">
        <v>933</v>
      </c>
      <c r="H19" s="433"/>
      <c r="I19" s="433"/>
      <c r="J19" s="433"/>
      <c r="K19" s="433"/>
    </row>
    <row r="20" spans="1:11">
      <c r="A20" s="433"/>
      <c r="B20" s="433"/>
      <c r="C20" s="433"/>
      <c r="D20" s="433"/>
      <c r="E20" s="433"/>
      <c r="F20" s="433"/>
      <c r="G20" s="35" t="s">
        <v>1553</v>
      </c>
      <c r="H20" s="433"/>
      <c r="I20" s="433"/>
      <c r="J20" s="433"/>
      <c r="K20" s="433"/>
    </row>
    <row r="21" spans="1:11">
      <c r="A21" s="433"/>
      <c r="B21" s="433"/>
      <c r="C21" s="433"/>
      <c r="D21" s="433"/>
      <c r="E21" s="433"/>
      <c r="F21" s="433"/>
      <c r="G21" s="433"/>
      <c r="H21" s="433"/>
      <c r="I21" s="433"/>
      <c r="J21" s="433"/>
      <c r="K21" s="433"/>
    </row>
    <row r="22" spans="1:11">
      <c r="A22" s="433"/>
      <c r="B22" s="433"/>
      <c r="G22" s="433"/>
      <c r="H22" s="433"/>
      <c r="I22" s="433"/>
      <c r="J22" s="433"/>
      <c r="K22" s="433"/>
    </row>
    <row r="23" spans="1:11">
      <c r="A23" s="433"/>
      <c r="B23" s="433"/>
      <c r="G23" s="433"/>
      <c r="H23" s="433"/>
      <c r="I23" s="433"/>
      <c r="J23" s="433"/>
      <c r="K23" s="433"/>
    </row>
    <row r="24" spans="1:11">
      <c r="A24" s="433"/>
      <c r="B24" s="433"/>
      <c r="G24" s="433"/>
      <c r="H24" s="433"/>
      <c r="I24" s="433"/>
      <c r="J24" s="433"/>
      <c r="K24" s="433"/>
    </row>
    <row r="25" spans="1:11">
      <c r="A25" s="433"/>
      <c r="B25" s="433"/>
      <c r="G25" s="433"/>
      <c r="H25" s="433"/>
      <c r="I25" s="433"/>
      <c r="J25" s="433"/>
      <c r="K25" s="433"/>
    </row>
    <row r="26" spans="1:11">
      <c r="A26" s="433"/>
      <c r="B26" s="433"/>
      <c r="G26" s="433"/>
      <c r="H26" s="433"/>
      <c r="I26" s="433"/>
      <c r="J26" s="433"/>
      <c r="K26" s="433"/>
    </row>
    <row r="27" spans="1:11">
      <c r="A27" s="433"/>
      <c r="B27" s="433"/>
      <c r="G27" s="433"/>
      <c r="H27" s="433"/>
      <c r="I27" s="433"/>
      <c r="J27" s="433"/>
      <c r="K27" s="433"/>
    </row>
    <row r="28" spans="1:11">
      <c r="A28" s="433"/>
      <c r="B28" s="433"/>
      <c r="G28" s="433"/>
      <c r="H28" s="433"/>
      <c r="I28" s="433"/>
      <c r="J28" s="433"/>
      <c r="K28" s="433"/>
    </row>
  </sheetData>
  <customSheetViews>
    <customSheetView guid="{ACF06C40-177A-4CED-8E17-2347D4DD1C3A}" showGridLines="0" hiddenRows="1" hiddenColumns="1" topLeftCell="C1">
      <selection activeCell="R21" sqref="R21"/>
      <pageMargins left="0.7" right="0.7" top="0.75" bottom="0.75" header="0.3" footer="0.3"/>
    </customSheetView>
  </customSheetViews>
  <mergeCells count="4">
    <mergeCell ref="A4:A9"/>
    <mergeCell ref="B4:B9"/>
    <mergeCell ref="A10:A15"/>
    <mergeCell ref="B10:B15"/>
  </mergeCells>
  <hyperlinks>
    <hyperlink ref="C1" location="Content!A1" display="&lt;&l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tabColor theme="4"/>
  </sheetPr>
  <dimension ref="A1:U84"/>
  <sheetViews>
    <sheetView showGridLines="0" zoomScaleNormal="100" workbookViewId="0"/>
  </sheetViews>
  <sheetFormatPr defaultColWidth="9.42578125" defaultRowHeight="12.75"/>
  <cols>
    <col min="1" max="1" width="9.42578125" style="37"/>
    <col min="2" max="8" width="9.42578125" style="36"/>
    <col min="9" max="9" width="9.42578125" style="405"/>
    <col min="10" max="16384" width="9.42578125" style="36"/>
  </cols>
  <sheetData>
    <row r="1" spans="1:21">
      <c r="A1" s="19" t="s">
        <v>84</v>
      </c>
      <c r="B1" s="36" t="str">
        <f>IF(Content!$E$1=1,B2,B3)</f>
        <v>ІСЦ</v>
      </c>
      <c r="C1" s="36" t="str">
        <f>IF(Content!$E$1=1,C2,C3)</f>
        <v>Базовий ІСЦ</v>
      </c>
      <c r="D1" s="36" t="str">
        <f>IF(Content!$E$1=1,D2,D3)</f>
        <v>Нижня межа діапазону</v>
      </c>
      <c r="E1" s="36" t="str">
        <f>IF(Content!$E$1=1,E2,E3)</f>
        <v>Показники базової інфляції</v>
      </c>
      <c r="F1" s="36" t="str">
        <f>IF(Content!$E$1=1,F2,F3)</f>
        <v>Ціль з інфляції</v>
      </c>
      <c r="G1" s="36" t="str">
        <f>IF(Content!$E$1=1,G2,G3)</f>
        <v>Цільовий діапазон</v>
      </c>
      <c r="H1" s="36" t="str">
        <f>IF(Content!$E$1=1,H2,H3)</f>
        <v>Верхня лінія цільового діапазону</v>
      </c>
      <c r="K1" s="36" t="str">
        <f>IF(Content!$E$1=1,K2,K3)</f>
        <v>Основний інфляційний тренд*, % р/р</v>
      </c>
    </row>
    <row r="2" spans="1:21" s="195" customFormat="1" hidden="1">
      <c r="A2" s="209"/>
      <c r="B2" s="195" t="s">
        <v>0</v>
      </c>
      <c r="C2" s="195" t="s">
        <v>6</v>
      </c>
      <c r="D2" s="195" t="s">
        <v>8</v>
      </c>
      <c r="E2" s="195" t="s">
        <v>567</v>
      </c>
      <c r="F2" t="s">
        <v>758</v>
      </c>
      <c r="G2" t="s">
        <v>7</v>
      </c>
      <c r="H2" s="1" t="s">
        <v>761</v>
      </c>
      <c r="I2" s="405"/>
      <c r="K2" s="195" t="s">
        <v>1225</v>
      </c>
    </row>
    <row r="3" spans="1:21" s="195" customFormat="1" hidden="1">
      <c r="A3" s="475"/>
      <c r="B3" s="195" t="s">
        <v>9</v>
      </c>
      <c r="C3" s="195" t="s">
        <v>501</v>
      </c>
      <c r="D3" s="195" t="s">
        <v>51</v>
      </c>
      <c r="E3" s="195" t="s">
        <v>1288</v>
      </c>
      <c r="F3" s="195" t="s">
        <v>641</v>
      </c>
      <c r="G3" s="195" t="s">
        <v>759</v>
      </c>
      <c r="H3" s="195" t="s">
        <v>760</v>
      </c>
      <c r="I3" s="405"/>
      <c r="K3" s="195" t="s">
        <v>1046</v>
      </c>
    </row>
    <row r="4" spans="1:21">
      <c r="A4" s="37">
        <v>42736</v>
      </c>
      <c r="B4" s="38">
        <v>12.6</v>
      </c>
      <c r="C4" s="38">
        <v>6.2</v>
      </c>
      <c r="D4" s="38">
        <v>5.21</v>
      </c>
      <c r="E4" s="38">
        <v>2.39</v>
      </c>
      <c r="F4" s="38"/>
      <c r="G4" s="38"/>
      <c r="H4" s="38"/>
      <c r="R4" s="38"/>
      <c r="S4" s="38"/>
      <c r="T4" s="38"/>
      <c r="U4" s="38"/>
    </row>
    <row r="5" spans="1:21">
      <c r="A5" s="37">
        <v>42767</v>
      </c>
      <c r="B5" s="38">
        <v>14.2</v>
      </c>
      <c r="C5" s="38">
        <v>6.6</v>
      </c>
      <c r="D5" s="38">
        <v>5.6</v>
      </c>
      <c r="E5" s="38">
        <v>2.76</v>
      </c>
      <c r="F5" s="38"/>
      <c r="G5" s="38"/>
      <c r="H5" s="38"/>
      <c r="R5" s="38"/>
      <c r="S5" s="38"/>
      <c r="T5" s="38"/>
      <c r="U5" s="38"/>
    </row>
    <row r="6" spans="1:21">
      <c r="A6" s="37">
        <v>42795</v>
      </c>
      <c r="B6" s="38">
        <v>15.1</v>
      </c>
      <c r="C6" s="38">
        <v>6.3</v>
      </c>
      <c r="D6" s="38">
        <v>6.12</v>
      </c>
      <c r="E6" s="38">
        <v>2.66</v>
      </c>
      <c r="F6" s="38">
        <v>12</v>
      </c>
      <c r="G6" s="38">
        <v>9</v>
      </c>
      <c r="H6" s="38">
        <v>15</v>
      </c>
      <c r="R6" s="38"/>
      <c r="S6" s="38"/>
      <c r="T6" s="38"/>
      <c r="U6" s="38"/>
    </row>
    <row r="7" spans="1:21">
      <c r="A7" s="37">
        <v>42826</v>
      </c>
      <c r="B7" s="38">
        <v>12.2</v>
      </c>
      <c r="C7" s="38">
        <v>6.3</v>
      </c>
      <c r="D7" s="38">
        <v>6.26</v>
      </c>
      <c r="E7" s="38">
        <v>3.01</v>
      </c>
      <c r="F7" s="38"/>
      <c r="G7" s="38"/>
      <c r="H7" s="38"/>
      <c r="R7" s="38"/>
      <c r="S7" s="38"/>
      <c r="T7" s="38"/>
      <c r="U7" s="38"/>
    </row>
    <row r="8" spans="1:21">
      <c r="A8" s="37">
        <v>42856</v>
      </c>
      <c r="B8" s="38">
        <v>13.5</v>
      </c>
      <c r="C8" s="38">
        <v>6.5</v>
      </c>
      <c r="D8" s="38">
        <v>6.5</v>
      </c>
      <c r="E8" s="38">
        <v>3.09</v>
      </c>
      <c r="F8" s="38"/>
      <c r="G8" s="38"/>
      <c r="H8" s="38"/>
      <c r="R8" s="38"/>
      <c r="S8" s="38"/>
      <c r="T8" s="38"/>
      <c r="U8" s="38"/>
    </row>
    <row r="9" spans="1:21">
      <c r="A9" s="37">
        <v>42887</v>
      </c>
      <c r="B9" s="38">
        <v>15.6</v>
      </c>
      <c r="C9" s="38">
        <v>6.8</v>
      </c>
      <c r="D9" s="38">
        <v>6.8</v>
      </c>
      <c r="E9" s="38">
        <v>5.56</v>
      </c>
      <c r="F9" s="38">
        <v>12</v>
      </c>
      <c r="G9" s="38">
        <v>9</v>
      </c>
      <c r="H9" s="38">
        <v>15</v>
      </c>
      <c r="R9" s="38"/>
      <c r="S9" s="38"/>
      <c r="T9" s="38"/>
      <c r="U9" s="38"/>
    </row>
    <row r="10" spans="1:21">
      <c r="A10" s="37">
        <v>42917</v>
      </c>
      <c r="B10" s="38">
        <v>15.9</v>
      </c>
      <c r="C10" s="38">
        <v>7.3</v>
      </c>
      <c r="D10" s="38">
        <v>6.94</v>
      </c>
      <c r="E10" s="38">
        <v>5.93</v>
      </c>
      <c r="F10" s="38"/>
      <c r="G10" s="38"/>
      <c r="H10" s="38"/>
      <c r="R10" s="38"/>
      <c r="S10" s="38"/>
      <c r="T10" s="38"/>
      <c r="U10" s="38"/>
    </row>
    <row r="11" spans="1:21">
      <c r="A11" s="37">
        <v>42948</v>
      </c>
      <c r="B11" s="38">
        <v>16.2</v>
      </c>
      <c r="C11" s="38">
        <v>7.8</v>
      </c>
      <c r="D11" s="38">
        <v>7.14</v>
      </c>
      <c r="E11" s="38">
        <v>5.63</v>
      </c>
      <c r="F11" s="38"/>
      <c r="G11" s="38"/>
      <c r="H11" s="38"/>
      <c r="R11" s="38"/>
      <c r="S11" s="38"/>
      <c r="T11" s="38"/>
      <c r="U11" s="38"/>
    </row>
    <row r="12" spans="1:21">
      <c r="A12" s="37">
        <v>42979</v>
      </c>
      <c r="B12" s="38">
        <v>16.399999999999999</v>
      </c>
      <c r="C12" s="38">
        <v>7.7</v>
      </c>
      <c r="D12" s="38">
        <v>7.62</v>
      </c>
      <c r="E12" s="38">
        <v>6.38</v>
      </c>
      <c r="F12" s="38">
        <v>10</v>
      </c>
      <c r="G12" s="38">
        <v>7</v>
      </c>
      <c r="H12" s="38">
        <v>13</v>
      </c>
      <c r="R12" s="38"/>
      <c r="S12" s="38"/>
      <c r="T12" s="38"/>
      <c r="U12" s="38"/>
    </row>
    <row r="13" spans="1:21">
      <c r="A13" s="37">
        <v>43009</v>
      </c>
      <c r="B13" s="38">
        <v>14.6</v>
      </c>
      <c r="C13" s="38">
        <v>8.1</v>
      </c>
      <c r="D13" s="38">
        <v>7.53</v>
      </c>
      <c r="E13" s="38">
        <v>5.82</v>
      </c>
      <c r="F13" s="38"/>
      <c r="G13" s="38"/>
      <c r="H13" s="38"/>
      <c r="R13" s="38"/>
      <c r="S13" s="38"/>
      <c r="T13" s="38"/>
      <c r="U13" s="38"/>
    </row>
    <row r="14" spans="1:21">
      <c r="A14" s="37">
        <v>43040</v>
      </c>
      <c r="B14" s="38">
        <v>13.6</v>
      </c>
      <c r="C14" s="38">
        <v>8.6</v>
      </c>
      <c r="D14" s="38">
        <v>7.8</v>
      </c>
      <c r="E14" s="38">
        <v>4.71</v>
      </c>
      <c r="F14" s="38"/>
      <c r="G14" s="38"/>
      <c r="H14" s="38"/>
      <c r="R14" s="38"/>
      <c r="S14" s="38"/>
      <c r="T14" s="38"/>
      <c r="U14" s="38"/>
    </row>
    <row r="15" spans="1:21">
      <c r="A15" s="37">
        <v>43070</v>
      </c>
      <c r="B15" s="38">
        <v>13.7</v>
      </c>
      <c r="C15" s="38">
        <v>9.5</v>
      </c>
      <c r="D15" s="38">
        <v>8.1999999999999993</v>
      </c>
      <c r="E15" s="38">
        <v>4.22</v>
      </c>
      <c r="F15" s="38">
        <v>8</v>
      </c>
      <c r="G15" s="38">
        <v>6</v>
      </c>
      <c r="H15" s="38">
        <v>10</v>
      </c>
      <c r="R15" s="38"/>
      <c r="S15" s="38"/>
      <c r="T15" s="38"/>
      <c r="U15" s="38"/>
    </row>
    <row r="16" spans="1:21">
      <c r="A16" s="37">
        <v>43101</v>
      </c>
      <c r="B16" s="38">
        <v>14.1</v>
      </c>
      <c r="C16" s="38">
        <v>9.8000000000000007</v>
      </c>
      <c r="D16" s="38">
        <v>8.58</v>
      </c>
      <c r="E16" s="38">
        <v>3.96</v>
      </c>
      <c r="F16" s="38"/>
      <c r="G16" s="38"/>
      <c r="H16" s="38"/>
      <c r="R16" s="38"/>
      <c r="S16" s="38"/>
      <c r="T16" s="38"/>
      <c r="U16" s="38"/>
    </row>
    <row r="17" spans="1:21">
      <c r="A17" s="37">
        <v>43132</v>
      </c>
      <c r="B17" s="38">
        <v>14</v>
      </c>
      <c r="C17" s="38">
        <v>9.6999999999999993</v>
      </c>
      <c r="D17" s="38">
        <v>8.6300000000000008</v>
      </c>
      <c r="E17" s="38">
        <v>3.86</v>
      </c>
      <c r="F17" s="38"/>
      <c r="G17" s="38"/>
      <c r="H17" s="38"/>
      <c r="R17" s="38"/>
      <c r="S17" s="38"/>
      <c r="T17" s="38"/>
      <c r="U17" s="38"/>
    </row>
    <row r="18" spans="1:21">
      <c r="A18" s="37">
        <v>43160</v>
      </c>
      <c r="B18" s="38">
        <v>13.2</v>
      </c>
      <c r="C18" s="38">
        <v>9.4</v>
      </c>
      <c r="D18" s="38">
        <v>8.64</v>
      </c>
      <c r="E18" s="38">
        <v>4.0999999999999996</v>
      </c>
      <c r="F18" s="38">
        <v>7.5</v>
      </c>
      <c r="G18" s="38">
        <v>5.5</v>
      </c>
      <c r="H18" s="38">
        <v>9.5</v>
      </c>
      <c r="K18" s="36" t="str">
        <f>IF(Content!$E$1=1,K20,K22)</f>
        <v xml:space="preserve">* Детальніше – в "Інфляційному звіті" за січень 2017 року (стор. 20-21).
</v>
      </c>
      <c r="R18" s="38"/>
      <c r="S18" s="38"/>
      <c r="T18" s="38"/>
      <c r="U18" s="38"/>
    </row>
    <row r="19" spans="1:21">
      <c r="A19" s="37">
        <v>43191</v>
      </c>
      <c r="B19" s="38">
        <v>13.1</v>
      </c>
      <c r="C19" s="38">
        <v>9.4</v>
      </c>
      <c r="D19" s="38">
        <v>8.43</v>
      </c>
      <c r="E19" s="38">
        <v>3.85</v>
      </c>
      <c r="F19" s="38"/>
      <c r="G19" s="38"/>
      <c r="H19" s="38"/>
      <c r="K19" s="36" t="str">
        <f>IF(Content!$E$1=1,K21,K23)</f>
        <v>Джерело: розрахунки НБУ.</v>
      </c>
      <c r="R19" s="38"/>
      <c r="S19" s="38"/>
      <c r="T19" s="38"/>
      <c r="U19" s="38"/>
    </row>
    <row r="20" spans="1:21">
      <c r="A20" s="37">
        <v>43221</v>
      </c>
      <c r="B20" s="38">
        <v>11.7</v>
      </c>
      <c r="C20" s="38">
        <v>9.3000000000000007</v>
      </c>
      <c r="D20" s="38">
        <v>8.09</v>
      </c>
      <c r="E20" s="38">
        <v>2.73</v>
      </c>
      <c r="F20" s="38"/>
      <c r="G20" s="38"/>
      <c r="H20" s="38"/>
      <c r="K20" s="197" t="s">
        <v>750</v>
      </c>
      <c r="R20" s="38"/>
      <c r="S20" s="38"/>
      <c r="T20" s="38"/>
      <c r="U20" s="38"/>
    </row>
    <row r="21" spans="1:21">
      <c r="A21" s="37">
        <v>43252</v>
      </c>
      <c r="B21" s="38">
        <v>9.9</v>
      </c>
      <c r="C21" s="38">
        <v>9</v>
      </c>
      <c r="D21" s="38">
        <v>7.97</v>
      </c>
      <c r="E21" s="38">
        <v>1.48</v>
      </c>
      <c r="F21" s="38">
        <v>7</v>
      </c>
      <c r="G21" s="38">
        <v>5</v>
      </c>
      <c r="H21" s="38">
        <v>9</v>
      </c>
      <c r="K21" s="35" t="s">
        <v>52</v>
      </c>
      <c r="R21" s="38"/>
      <c r="S21" s="38"/>
      <c r="T21" s="38"/>
      <c r="U21" s="38"/>
    </row>
    <row r="22" spans="1:21">
      <c r="A22" s="37">
        <v>43282</v>
      </c>
      <c r="B22" s="38">
        <v>8.9</v>
      </c>
      <c r="C22" s="38">
        <v>8.8000000000000007</v>
      </c>
      <c r="D22" s="38">
        <v>7.86</v>
      </c>
      <c r="E22" s="38">
        <v>1.28</v>
      </c>
      <c r="F22" s="38"/>
      <c r="G22" s="38"/>
      <c r="H22" s="38"/>
      <c r="K22" s="35" t="s">
        <v>568</v>
      </c>
      <c r="R22" s="38"/>
      <c r="S22" s="38"/>
      <c r="T22" s="38"/>
      <c r="U22" s="38"/>
    </row>
    <row r="23" spans="1:21">
      <c r="A23" s="37">
        <v>43313</v>
      </c>
      <c r="B23" s="38">
        <v>9</v>
      </c>
      <c r="C23" s="38">
        <v>8.6999999999999993</v>
      </c>
      <c r="D23" s="38">
        <v>7.93</v>
      </c>
      <c r="E23" s="38">
        <v>1.1100000000000001</v>
      </c>
      <c r="F23" s="38"/>
      <c r="G23" s="38"/>
      <c r="H23" s="38"/>
      <c r="K23" s="35" t="s">
        <v>53</v>
      </c>
      <c r="R23" s="38"/>
      <c r="S23" s="38"/>
      <c r="T23" s="38"/>
      <c r="U23" s="38"/>
    </row>
    <row r="24" spans="1:21">
      <c r="A24" s="37">
        <v>43344</v>
      </c>
      <c r="B24" s="38">
        <v>8.9</v>
      </c>
      <c r="C24" s="38">
        <v>8.6999999999999993</v>
      </c>
      <c r="D24" s="38">
        <v>8.02</v>
      </c>
      <c r="E24" s="38">
        <v>1.24</v>
      </c>
      <c r="F24" s="38">
        <v>6.5</v>
      </c>
      <c r="G24" s="38">
        <v>4.5</v>
      </c>
      <c r="H24" s="38">
        <v>8.5</v>
      </c>
      <c r="R24" s="38"/>
      <c r="S24" s="38"/>
      <c r="T24" s="38"/>
      <c r="U24" s="38"/>
    </row>
    <row r="25" spans="1:21">
      <c r="A25" s="37">
        <v>43374</v>
      </c>
      <c r="B25" s="36">
        <v>9.5</v>
      </c>
      <c r="C25" s="36">
        <v>8.8000000000000007</v>
      </c>
      <c r="D25" s="38">
        <v>8.42</v>
      </c>
      <c r="E25" s="38">
        <v>1.21</v>
      </c>
      <c r="F25" s="38"/>
      <c r="G25" s="38"/>
      <c r="H25" s="38"/>
      <c r="R25" s="38"/>
      <c r="S25" s="38"/>
      <c r="T25" s="38"/>
      <c r="U25" s="38"/>
    </row>
    <row r="26" spans="1:21">
      <c r="A26" s="37">
        <v>43405</v>
      </c>
      <c r="B26" s="36">
        <v>10</v>
      </c>
      <c r="C26" s="36">
        <v>8.9</v>
      </c>
      <c r="D26" s="38">
        <v>8.31</v>
      </c>
      <c r="E26" s="38">
        <v>1.41</v>
      </c>
      <c r="F26" s="38"/>
      <c r="G26" s="38"/>
      <c r="H26" s="38"/>
      <c r="R26" s="38"/>
      <c r="S26" s="38"/>
      <c r="T26" s="38"/>
      <c r="U26" s="38"/>
    </row>
    <row r="27" spans="1:21">
      <c r="A27" s="37">
        <v>43435</v>
      </c>
      <c r="B27" s="36">
        <v>9.8000000000000007</v>
      </c>
      <c r="C27" s="36">
        <v>8.6999999999999993</v>
      </c>
      <c r="D27" s="38">
        <v>8.09</v>
      </c>
      <c r="E27" s="38">
        <v>1.6</v>
      </c>
      <c r="F27" s="38">
        <v>6</v>
      </c>
      <c r="G27" s="38">
        <v>4</v>
      </c>
      <c r="H27" s="38">
        <v>8</v>
      </c>
      <c r="R27" s="38"/>
      <c r="S27" s="38"/>
      <c r="T27" s="38"/>
      <c r="U27" s="38"/>
    </row>
    <row r="28" spans="1:21">
      <c r="A28" s="37">
        <v>43466</v>
      </c>
      <c r="B28" s="36">
        <v>9.1999999999999993</v>
      </c>
      <c r="C28" s="36">
        <v>8.3000000000000007</v>
      </c>
      <c r="D28" s="36">
        <v>7.7</v>
      </c>
      <c r="E28" s="36">
        <v>1.5</v>
      </c>
      <c r="R28" s="38"/>
      <c r="S28" s="38"/>
      <c r="T28" s="38"/>
      <c r="U28" s="38"/>
    </row>
    <row r="29" spans="1:21">
      <c r="A29" s="37">
        <v>43497</v>
      </c>
      <c r="B29" s="36">
        <v>8.8000000000000007</v>
      </c>
      <c r="C29" s="36">
        <v>7.8</v>
      </c>
      <c r="D29" s="36">
        <v>7.3</v>
      </c>
      <c r="E29" s="36">
        <v>1.4</v>
      </c>
      <c r="R29" s="38"/>
      <c r="S29" s="38"/>
      <c r="T29" s="38"/>
      <c r="U29" s="38"/>
    </row>
    <row r="30" spans="1:21">
      <c r="A30" s="37">
        <v>43525</v>
      </c>
      <c r="B30" s="36">
        <v>8.6</v>
      </c>
      <c r="C30" s="36">
        <v>7.6</v>
      </c>
      <c r="D30" s="36">
        <v>6.7</v>
      </c>
      <c r="E30" s="36">
        <v>1.5</v>
      </c>
      <c r="F30" s="36">
        <v>5.75</v>
      </c>
      <c r="G30" s="36">
        <v>3.75</v>
      </c>
      <c r="H30" s="36">
        <v>7.75</v>
      </c>
      <c r="R30" s="38"/>
      <c r="S30" s="38"/>
      <c r="T30" s="38"/>
      <c r="U30" s="38"/>
    </row>
    <row r="31" spans="1:21">
      <c r="A31" s="37">
        <v>43556</v>
      </c>
      <c r="B31" s="13">
        <v>8.8000000000000007</v>
      </c>
      <c r="C31" s="36">
        <v>7.4</v>
      </c>
      <c r="D31" s="36">
        <v>6.8</v>
      </c>
      <c r="E31" s="38">
        <v>1.54</v>
      </c>
      <c r="F31" s="38"/>
      <c r="G31" s="38"/>
      <c r="H31" s="38"/>
      <c r="R31" s="38"/>
      <c r="S31" s="38"/>
      <c r="T31" s="38"/>
      <c r="U31" s="38"/>
    </row>
    <row r="32" spans="1:21">
      <c r="A32" s="37">
        <v>43586</v>
      </c>
      <c r="B32" s="13">
        <v>9.6</v>
      </c>
      <c r="C32" s="36">
        <v>7.4</v>
      </c>
      <c r="D32" s="36">
        <v>7.1</v>
      </c>
      <c r="E32" s="38">
        <v>2.04</v>
      </c>
      <c r="F32" s="38"/>
      <c r="G32" s="38"/>
      <c r="H32" s="38"/>
      <c r="R32" s="38"/>
      <c r="S32" s="38"/>
      <c r="T32" s="38"/>
      <c r="U32" s="38"/>
    </row>
    <row r="33" spans="1:21">
      <c r="A33" s="37">
        <v>43617</v>
      </c>
      <c r="B33" s="13">
        <v>9</v>
      </c>
      <c r="C33" s="36">
        <v>7.4</v>
      </c>
      <c r="D33" s="36">
        <v>7.1</v>
      </c>
      <c r="E33" s="38">
        <v>1.23</v>
      </c>
      <c r="F33" s="38">
        <v>5.5</v>
      </c>
      <c r="G33" s="38">
        <v>3.5</v>
      </c>
      <c r="H33" s="38">
        <v>7.5</v>
      </c>
      <c r="R33" s="38"/>
      <c r="S33" s="38"/>
      <c r="T33" s="38"/>
      <c r="U33" s="38"/>
    </row>
    <row r="34" spans="1:21">
      <c r="A34" s="37">
        <v>43647</v>
      </c>
      <c r="B34" s="36">
        <v>9.1</v>
      </c>
      <c r="C34" s="36">
        <v>7.4</v>
      </c>
      <c r="D34" s="38">
        <v>7.24</v>
      </c>
      <c r="E34" s="38">
        <v>1.3</v>
      </c>
      <c r="F34" s="38"/>
      <c r="G34" s="38"/>
      <c r="H34" s="38"/>
      <c r="R34" s="38"/>
      <c r="S34" s="38"/>
      <c r="T34" s="38"/>
      <c r="U34" s="38"/>
    </row>
    <row r="35" spans="1:21">
      <c r="A35" s="37">
        <v>43678</v>
      </c>
      <c r="B35" s="36">
        <v>8.8000000000000007</v>
      </c>
      <c r="C35" s="36">
        <v>7.2</v>
      </c>
      <c r="D35" s="38">
        <v>7.06</v>
      </c>
      <c r="E35" s="38">
        <v>0.85</v>
      </c>
      <c r="F35" s="38"/>
      <c r="G35" s="38"/>
      <c r="H35" s="38"/>
      <c r="R35" s="38"/>
      <c r="S35" s="38"/>
      <c r="T35" s="38"/>
      <c r="U35" s="38"/>
    </row>
    <row r="36" spans="1:21">
      <c r="A36" s="37">
        <v>43709</v>
      </c>
      <c r="B36" s="36">
        <v>7.5</v>
      </c>
      <c r="C36" s="36">
        <v>6.5</v>
      </c>
      <c r="D36" s="38">
        <v>6.3</v>
      </c>
      <c r="E36" s="38">
        <v>0.81</v>
      </c>
      <c r="F36" s="38">
        <v>5.25</v>
      </c>
      <c r="G36" s="38">
        <v>3.25</v>
      </c>
      <c r="H36" s="38">
        <v>7.25</v>
      </c>
      <c r="R36" s="38"/>
      <c r="S36" s="38"/>
      <c r="T36" s="38"/>
      <c r="U36" s="38"/>
    </row>
    <row r="37" spans="1:21">
      <c r="R37" s="38"/>
      <c r="S37" s="38"/>
      <c r="T37" s="38"/>
      <c r="U37" s="38"/>
    </row>
    <row r="38" spans="1:21">
      <c r="R38" s="38"/>
      <c r="S38" s="38"/>
      <c r="T38" s="38"/>
      <c r="U38" s="38"/>
    </row>
    <row r="39" spans="1:21">
      <c r="R39" s="38"/>
      <c r="S39" s="38"/>
      <c r="T39" s="38"/>
      <c r="U39" s="38"/>
    </row>
    <row r="40" spans="1:21">
      <c r="R40" s="38"/>
      <c r="S40" s="38"/>
      <c r="T40" s="38"/>
      <c r="U40" s="38"/>
    </row>
    <row r="41" spans="1:21">
      <c r="R41" s="38"/>
      <c r="S41" s="38"/>
      <c r="T41" s="38"/>
      <c r="U41" s="38"/>
    </row>
    <row r="42" spans="1:21">
      <c r="R42" s="38"/>
      <c r="S42" s="38"/>
      <c r="T42" s="38"/>
      <c r="U42" s="38"/>
    </row>
    <row r="43" spans="1:21">
      <c r="R43" s="38"/>
      <c r="S43" s="38"/>
      <c r="T43" s="38"/>
      <c r="U43" s="38"/>
    </row>
    <row r="44" spans="1:21">
      <c r="R44" s="38"/>
      <c r="S44" s="38"/>
      <c r="T44" s="38"/>
      <c r="U44" s="38"/>
    </row>
    <row r="45" spans="1:21">
      <c r="R45" s="38"/>
      <c r="S45" s="38"/>
      <c r="T45" s="38"/>
      <c r="U45" s="38"/>
    </row>
    <row r="46" spans="1:21">
      <c r="R46" s="38"/>
      <c r="S46" s="38"/>
      <c r="T46" s="38"/>
      <c r="U46" s="38"/>
    </row>
    <row r="47" spans="1:21">
      <c r="R47" s="38"/>
      <c r="S47" s="38"/>
      <c r="T47" s="38"/>
      <c r="U47" s="38"/>
    </row>
    <row r="48" spans="1:21">
      <c r="R48" s="38"/>
      <c r="S48" s="38"/>
      <c r="T48" s="38"/>
      <c r="U48" s="38"/>
    </row>
    <row r="49" spans="18:21">
      <c r="R49" s="38"/>
      <c r="S49" s="38"/>
      <c r="T49" s="38"/>
      <c r="U49" s="38"/>
    </row>
    <row r="50" spans="18:21">
      <c r="R50" s="38"/>
      <c r="S50" s="38"/>
      <c r="T50" s="38"/>
      <c r="U50" s="38"/>
    </row>
    <row r="51" spans="18:21">
      <c r="R51" s="38"/>
      <c r="S51" s="38"/>
      <c r="T51" s="38"/>
      <c r="U51" s="38"/>
    </row>
    <row r="52" spans="18:21">
      <c r="R52" s="38"/>
      <c r="S52" s="38"/>
      <c r="T52" s="38"/>
      <c r="U52" s="38"/>
    </row>
    <row r="53" spans="18:21">
      <c r="R53" s="38"/>
      <c r="S53" s="38"/>
      <c r="T53" s="38"/>
      <c r="U53" s="38"/>
    </row>
    <row r="54" spans="18:21">
      <c r="R54" s="38"/>
      <c r="S54" s="38"/>
      <c r="T54" s="38"/>
      <c r="U54" s="38"/>
    </row>
    <row r="55" spans="18:21">
      <c r="R55" s="38"/>
      <c r="S55" s="38"/>
      <c r="T55" s="38"/>
      <c r="U55" s="38"/>
    </row>
    <row r="56" spans="18:21">
      <c r="R56" s="38"/>
      <c r="S56" s="38"/>
      <c r="T56" s="38"/>
      <c r="U56" s="38"/>
    </row>
    <row r="57" spans="18:21">
      <c r="R57" s="38"/>
      <c r="S57" s="38"/>
      <c r="T57" s="38"/>
      <c r="U57" s="38"/>
    </row>
    <row r="58" spans="18:21">
      <c r="R58" s="38"/>
      <c r="S58" s="38"/>
      <c r="T58" s="38"/>
      <c r="U58" s="38"/>
    </row>
    <row r="59" spans="18:21">
      <c r="R59" s="38"/>
      <c r="S59" s="38"/>
      <c r="T59" s="38"/>
      <c r="U59" s="38"/>
    </row>
    <row r="60" spans="18:21">
      <c r="R60" s="38"/>
      <c r="S60" s="38"/>
      <c r="T60" s="38"/>
      <c r="U60" s="38"/>
    </row>
    <row r="61" spans="18:21">
      <c r="R61" s="38"/>
      <c r="S61" s="38"/>
      <c r="T61" s="38"/>
      <c r="U61" s="38"/>
    </row>
    <row r="62" spans="18:21">
      <c r="R62" s="38"/>
      <c r="S62" s="38"/>
      <c r="T62" s="38"/>
      <c r="U62" s="38"/>
    </row>
    <row r="63" spans="18:21">
      <c r="R63" s="38"/>
      <c r="S63" s="38"/>
      <c r="T63" s="38"/>
      <c r="U63" s="38"/>
    </row>
    <row r="64" spans="18:21">
      <c r="R64" s="38"/>
      <c r="S64" s="38"/>
      <c r="T64" s="38"/>
      <c r="U64" s="38"/>
    </row>
    <row r="65" spans="18:21">
      <c r="R65" s="38"/>
      <c r="S65" s="38"/>
      <c r="T65" s="38"/>
      <c r="U65" s="38"/>
    </row>
    <row r="66" spans="18:21">
      <c r="R66" s="38"/>
      <c r="S66" s="38"/>
      <c r="T66" s="38"/>
      <c r="U66" s="38"/>
    </row>
    <row r="67" spans="18:21">
      <c r="R67" s="38"/>
      <c r="S67" s="38"/>
      <c r="T67" s="38"/>
      <c r="U67" s="38"/>
    </row>
    <row r="68" spans="18:21">
      <c r="R68" s="38"/>
      <c r="S68" s="38"/>
      <c r="T68" s="38"/>
      <c r="U68" s="38"/>
    </row>
    <row r="69" spans="18:21">
      <c r="R69" s="38"/>
      <c r="S69" s="38"/>
      <c r="T69" s="38"/>
      <c r="U69" s="38"/>
    </row>
    <row r="70" spans="18:21">
      <c r="R70" s="38"/>
      <c r="S70" s="38"/>
      <c r="T70" s="38"/>
      <c r="U70" s="38"/>
    </row>
    <row r="71" spans="18:21">
      <c r="R71" s="38"/>
      <c r="S71" s="38"/>
      <c r="T71" s="38"/>
      <c r="U71" s="38"/>
    </row>
    <row r="72" spans="18:21">
      <c r="R72" s="38"/>
      <c r="S72" s="38"/>
      <c r="T72" s="38"/>
      <c r="U72" s="38"/>
    </row>
    <row r="73" spans="18:21">
      <c r="R73" s="38"/>
      <c r="S73" s="38"/>
      <c r="T73" s="38"/>
      <c r="U73" s="38"/>
    </row>
    <row r="74" spans="18:21">
      <c r="R74" s="38"/>
      <c r="S74" s="38"/>
      <c r="T74" s="38"/>
      <c r="U74" s="38"/>
    </row>
    <row r="75" spans="18:21">
      <c r="R75" s="38"/>
      <c r="S75" s="38"/>
      <c r="T75" s="38"/>
      <c r="U75" s="38"/>
    </row>
    <row r="76" spans="18:21">
      <c r="R76" s="38"/>
      <c r="S76" s="38"/>
      <c r="T76" s="38"/>
      <c r="U76" s="38"/>
    </row>
    <row r="77" spans="18:21">
      <c r="R77" s="38"/>
      <c r="S77" s="38"/>
      <c r="T77" s="38"/>
      <c r="U77" s="38"/>
    </row>
    <row r="78" spans="18:21">
      <c r="R78" s="38"/>
      <c r="S78" s="38"/>
      <c r="T78" s="38"/>
      <c r="U78" s="38"/>
    </row>
    <row r="79" spans="18:21">
      <c r="R79" s="38"/>
      <c r="S79" s="38"/>
      <c r="T79" s="38"/>
      <c r="U79" s="38"/>
    </row>
    <row r="80" spans="18:21">
      <c r="R80" s="38"/>
      <c r="S80" s="38"/>
      <c r="T80" s="38"/>
      <c r="U80" s="38"/>
    </row>
    <row r="81" spans="18:21">
      <c r="R81" s="38"/>
      <c r="S81" s="38"/>
      <c r="T81" s="38"/>
      <c r="U81" s="38"/>
    </row>
    <row r="82" spans="18:21">
      <c r="R82" s="38"/>
      <c r="S82" s="38"/>
      <c r="T82" s="38"/>
      <c r="U82" s="38"/>
    </row>
    <row r="83" spans="18:21">
      <c r="R83" s="38"/>
      <c r="S83" s="38"/>
      <c r="T83" s="38"/>
      <c r="U83" s="38"/>
    </row>
    <row r="84" spans="18:21">
      <c r="R84" s="38"/>
      <c r="S84" s="38"/>
      <c r="T84" s="38"/>
      <c r="U84" s="38"/>
    </row>
  </sheetData>
  <customSheetViews>
    <customSheetView guid="{ACF06C40-177A-4CED-8E17-2347D4DD1C3A}" showGridLines="0">
      <selection activeCell="K3" sqref="K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tabColor theme="4"/>
  </sheetPr>
  <dimension ref="A1:J63"/>
  <sheetViews>
    <sheetView showGridLines="0" zoomScaleNormal="100" workbookViewId="0"/>
  </sheetViews>
  <sheetFormatPr defaultColWidth="9.42578125" defaultRowHeight="12.75"/>
  <cols>
    <col min="1" max="8" width="9.42578125" style="199"/>
    <col min="9" max="9" width="9.42578125" style="198"/>
    <col min="10" max="16384" width="9.42578125" style="199"/>
  </cols>
  <sheetData>
    <row r="1" spans="1:10">
      <c r="A1" s="19" t="s">
        <v>84</v>
      </c>
      <c r="B1" s="36" t="str">
        <f>IF(Content!$E$1=1,B2,B3)</f>
        <v>Банки</v>
      </c>
      <c r="C1" s="36" t="str">
        <f>IF(Content!$E$1=1,C2,C3)</f>
        <v>Підприємства</v>
      </c>
      <c r="D1" s="36" t="str">
        <f>IF(Content!$E$1=1,D2,D3)</f>
        <v>Домогосподарства</v>
      </c>
      <c r="E1" s="36" t="str">
        <f>IF(Content!$E$1=1,E2,E3)</f>
        <v>Фінансові аналітики</v>
      </c>
      <c r="F1" s="36"/>
      <c r="G1" s="36" t="str">
        <f>IF(Content!$E$1=1,G2,G3)</f>
        <v>Цільовий діапазон</v>
      </c>
      <c r="H1" s="36" t="str">
        <f>IF(Content!$E$1=1,H2,H3)</f>
        <v>Цілі з інфляції (t+12)</v>
      </c>
      <c r="J1" s="36" t="str">
        <f>IF(Content!$E$1=1,J2,J3)</f>
        <v>Інфляційні очікування на наступні 12 місяців, %</v>
      </c>
    </row>
    <row r="2" spans="1:10" s="198" customFormat="1" hidden="1">
      <c r="A2" s="44"/>
      <c r="B2" s="474" t="s">
        <v>40</v>
      </c>
      <c r="C2" s="474" t="s">
        <v>41</v>
      </c>
      <c r="D2" s="474" t="s">
        <v>42</v>
      </c>
      <c r="E2" s="474" t="s">
        <v>43</v>
      </c>
      <c r="F2" s="474"/>
      <c r="G2" s="474" t="s">
        <v>7</v>
      </c>
      <c r="H2" s="474" t="s">
        <v>764</v>
      </c>
      <c r="I2" s="199"/>
      <c r="J2" s="199" t="s">
        <v>48</v>
      </c>
    </row>
    <row r="3" spans="1:10" s="198" customFormat="1" hidden="1">
      <c r="B3" s="474" t="s">
        <v>44</v>
      </c>
      <c r="C3" s="474" t="s">
        <v>45</v>
      </c>
      <c r="D3" s="474" t="s">
        <v>46</v>
      </c>
      <c r="E3" s="474" t="s">
        <v>47</v>
      </c>
      <c r="F3" s="474"/>
      <c r="G3" s="474" t="s">
        <v>1290</v>
      </c>
      <c r="H3" s="474" t="s">
        <v>765</v>
      </c>
      <c r="I3" s="199"/>
      <c r="J3" s="199" t="s">
        <v>1289</v>
      </c>
    </row>
    <row r="4" spans="1:10">
      <c r="A4" s="200">
        <v>42736</v>
      </c>
      <c r="B4" s="202">
        <v>11.953125</v>
      </c>
      <c r="C4" s="199" t="e">
        <f>NA()</f>
        <v>#N/A</v>
      </c>
      <c r="D4" s="199">
        <v>17.100000000000001</v>
      </c>
      <c r="E4" s="199">
        <v>8.8000000000000007</v>
      </c>
      <c r="F4" s="199">
        <v>5.5</v>
      </c>
      <c r="G4" s="199">
        <v>4</v>
      </c>
      <c r="I4" s="201" t="s">
        <v>3</v>
      </c>
    </row>
    <row r="5" spans="1:10">
      <c r="A5" s="200">
        <v>42767</v>
      </c>
      <c r="B5" s="199" t="e">
        <f>NA()</f>
        <v>#N/A</v>
      </c>
      <c r="C5" s="199">
        <v>15.6</v>
      </c>
      <c r="D5" s="199">
        <v>15.3</v>
      </c>
      <c r="E5" s="199">
        <v>8.9</v>
      </c>
      <c r="F5" s="199">
        <v>5.5</v>
      </c>
      <c r="G5" s="199">
        <v>4</v>
      </c>
      <c r="I5" s="201"/>
    </row>
    <row r="6" spans="1:10">
      <c r="A6" s="200">
        <v>42795</v>
      </c>
      <c r="B6" s="199" t="e">
        <f>NA()</f>
        <v>#N/A</v>
      </c>
      <c r="C6" s="199" t="e">
        <f>NA()</f>
        <v>#N/A</v>
      </c>
      <c r="D6" s="199">
        <v>14.9</v>
      </c>
      <c r="E6" s="199">
        <v>8.9</v>
      </c>
      <c r="F6" s="199">
        <v>5.5</v>
      </c>
      <c r="G6" s="199">
        <v>4</v>
      </c>
      <c r="H6" s="199">
        <v>7.5</v>
      </c>
      <c r="I6" s="201"/>
    </row>
    <row r="7" spans="1:10">
      <c r="A7" s="200">
        <v>42826</v>
      </c>
      <c r="B7" s="199">
        <v>10.1</v>
      </c>
      <c r="C7" s="199" t="e">
        <f>NA()</f>
        <v>#N/A</v>
      </c>
      <c r="D7" s="199">
        <v>14.7</v>
      </c>
      <c r="E7" s="199">
        <v>9.6999999999999993</v>
      </c>
      <c r="F7" s="199">
        <v>5</v>
      </c>
      <c r="G7" s="199">
        <v>4</v>
      </c>
      <c r="I7" s="201"/>
    </row>
    <row r="8" spans="1:10">
      <c r="A8" s="200">
        <v>42856</v>
      </c>
      <c r="B8" s="199" t="e">
        <f>NA()</f>
        <v>#N/A</v>
      </c>
      <c r="C8" s="199">
        <v>9.9</v>
      </c>
      <c r="D8" s="199">
        <v>11.3</v>
      </c>
      <c r="E8" s="199">
        <v>8.8000000000000007</v>
      </c>
      <c r="F8" s="199">
        <v>5</v>
      </c>
      <c r="G8" s="199">
        <v>4</v>
      </c>
      <c r="I8" s="201" t="s">
        <v>504</v>
      </c>
    </row>
    <row r="9" spans="1:10">
      <c r="A9" s="200">
        <v>42887</v>
      </c>
      <c r="B9" s="199" t="e">
        <f>NA()</f>
        <v>#N/A</v>
      </c>
      <c r="C9" s="199" t="e">
        <f>NA()</f>
        <v>#N/A</v>
      </c>
      <c r="D9" s="199">
        <v>11.4</v>
      </c>
      <c r="E9" s="199">
        <v>8.9</v>
      </c>
      <c r="F9" s="199">
        <v>5</v>
      </c>
      <c r="G9" s="199">
        <v>4</v>
      </c>
      <c r="H9" s="199">
        <v>7</v>
      </c>
      <c r="I9" s="201"/>
    </row>
    <row r="10" spans="1:10">
      <c r="A10" s="200">
        <v>42917</v>
      </c>
      <c r="B10" s="202">
        <v>8.9999999999999982</v>
      </c>
      <c r="C10" s="199" t="e">
        <f>NA()</f>
        <v>#N/A</v>
      </c>
      <c r="D10" s="202">
        <v>12</v>
      </c>
      <c r="E10" s="199">
        <v>9.1</v>
      </c>
      <c r="F10" s="199">
        <v>4.5</v>
      </c>
      <c r="G10" s="199">
        <v>4</v>
      </c>
      <c r="I10" s="201"/>
    </row>
    <row r="11" spans="1:10">
      <c r="A11" s="200">
        <v>42948</v>
      </c>
      <c r="B11" s="199" t="e">
        <f>NA()</f>
        <v>#N/A</v>
      </c>
      <c r="C11" s="202">
        <v>10</v>
      </c>
      <c r="D11" s="199">
        <v>11.1</v>
      </c>
      <c r="E11" s="199">
        <v>7.2</v>
      </c>
      <c r="F11" s="199">
        <v>4.5</v>
      </c>
      <c r="G11" s="199">
        <v>4</v>
      </c>
      <c r="I11" s="201"/>
    </row>
    <row r="12" spans="1:10">
      <c r="A12" s="200">
        <v>42979</v>
      </c>
      <c r="B12" s="199" t="e">
        <f>NA()</f>
        <v>#N/A</v>
      </c>
      <c r="C12" s="199" t="e">
        <f>NA()</f>
        <v>#N/A</v>
      </c>
      <c r="D12" s="199">
        <v>12.7</v>
      </c>
      <c r="E12" s="199">
        <v>7.6</v>
      </c>
      <c r="F12" s="199">
        <v>4.5</v>
      </c>
      <c r="G12" s="199">
        <v>4</v>
      </c>
      <c r="H12" s="199">
        <v>6.5</v>
      </c>
      <c r="I12" s="201" t="s">
        <v>4</v>
      </c>
    </row>
    <row r="13" spans="1:10">
      <c r="A13" s="200">
        <v>43009</v>
      </c>
      <c r="B13" s="199">
        <v>10.5</v>
      </c>
      <c r="C13" s="199" t="e">
        <f>NA()</f>
        <v>#N/A</v>
      </c>
      <c r="D13" s="202">
        <v>12</v>
      </c>
      <c r="E13" s="199">
        <v>8.6</v>
      </c>
      <c r="F13" s="199">
        <v>4</v>
      </c>
      <c r="G13" s="199">
        <v>4</v>
      </c>
      <c r="I13" s="201"/>
    </row>
    <row r="14" spans="1:10">
      <c r="A14" s="200">
        <v>43040</v>
      </c>
      <c r="B14" s="199" t="e">
        <f>NA()</f>
        <v>#N/A</v>
      </c>
      <c r="C14" s="199">
        <v>10.4</v>
      </c>
      <c r="D14" s="202">
        <v>13</v>
      </c>
      <c r="E14" s="199">
        <v>8.3000000000000007</v>
      </c>
      <c r="F14" s="199">
        <v>4</v>
      </c>
      <c r="G14" s="199">
        <v>4</v>
      </c>
      <c r="I14" s="201"/>
    </row>
    <row r="15" spans="1:10">
      <c r="A15" s="200">
        <v>43070</v>
      </c>
      <c r="B15" s="199" t="e">
        <f>NA()</f>
        <v>#N/A</v>
      </c>
      <c r="C15" s="199" t="e">
        <f>NA()</f>
        <v>#N/A</v>
      </c>
      <c r="D15" s="199">
        <v>12.6</v>
      </c>
      <c r="E15" s="199">
        <v>8.8000000000000007</v>
      </c>
      <c r="F15" s="199">
        <v>4</v>
      </c>
      <c r="G15" s="199">
        <v>4</v>
      </c>
      <c r="H15" s="199">
        <v>6</v>
      </c>
      <c r="I15" s="201"/>
    </row>
    <row r="16" spans="1:10">
      <c r="A16" s="200">
        <v>43101</v>
      </c>
      <c r="B16" s="199">
        <v>10.8</v>
      </c>
      <c r="C16" s="199" t="e">
        <f>NA()</f>
        <v>#N/A</v>
      </c>
      <c r="D16" s="199">
        <v>13.3</v>
      </c>
      <c r="E16" s="199">
        <v>8.6999999999999993</v>
      </c>
      <c r="F16" s="199">
        <v>3.75</v>
      </c>
      <c r="G16" s="199">
        <v>4</v>
      </c>
      <c r="I16" s="201" t="s">
        <v>5</v>
      </c>
    </row>
    <row r="17" spans="1:10">
      <c r="A17" s="200">
        <v>43132</v>
      </c>
      <c r="B17" s="199" t="e">
        <f>NA()</f>
        <v>#N/A</v>
      </c>
      <c r="C17" s="202">
        <v>11</v>
      </c>
      <c r="D17" s="199">
        <v>13.7</v>
      </c>
      <c r="E17" s="199">
        <v>9.5</v>
      </c>
      <c r="F17" s="199">
        <v>3.75</v>
      </c>
      <c r="G17" s="199">
        <v>4</v>
      </c>
      <c r="I17" s="201"/>
    </row>
    <row r="18" spans="1:10">
      <c r="A18" s="200">
        <v>43160</v>
      </c>
      <c r="B18" s="199" t="e">
        <f>NA()</f>
        <v>#N/A</v>
      </c>
      <c r="C18" s="199" t="e">
        <f>NA()</f>
        <v>#N/A</v>
      </c>
      <c r="D18" s="199">
        <v>13.7</v>
      </c>
      <c r="E18" s="199">
        <v>9.1999999999999993</v>
      </c>
      <c r="F18" s="199">
        <v>3.75</v>
      </c>
      <c r="G18" s="199">
        <v>4</v>
      </c>
      <c r="H18" s="199">
        <v>5.75</v>
      </c>
      <c r="I18" s="203"/>
    </row>
    <row r="19" spans="1:10">
      <c r="A19" s="200">
        <v>43191</v>
      </c>
      <c r="B19" s="199">
        <v>9.6</v>
      </c>
      <c r="C19" s="199" t="e">
        <f>NA()</f>
        <v>#N/A</v>
      </c>
      <c r="D19" s="199">
        <v>12.9</v>
      </c>
      <c r="E19" s="199">
        <v>8.4</v>
      </c>
      <c r="F19" s="199">
        <v>3.5</v>
      </c>
      <c r="G19" s="199">
        <v>4</v>
      </c>
      <c r="I19" s="203"/>
      <c r="J19" s="36" t="str">
        <f>IF(Content!$E$1=1,J20,J21)</f>
        <v>Джерело: НБУ, GfK Ukraine.</v>
      </c>
    </row>
    <row r="20" spans="1:10">
      <c r="A20" s="200">
        <v>43221</v>
      </c>
      <c r="B20" s="199" t="e">
        <v>#N/A</v>
      </c>
      <c r="C20" s="199">
        <v>9.6</v>
      </c>
      <c r="D20" s="199">
        <v>13.6</v>
      </c>
      <c r="E20" s="199">
        <v>8.6</v>
      </c>
      <c r="F20" s="199">
        <v>3.5</v>
      </c>
      <c r="G20" s="199">
        <v>4</v>
      </c>
      <c r="I20" s="203" t="s">
        <v>505</v>
      </c>
      <c r="J20" s="198" t="s">
        <v>49</v>
      </c>
    </row>
    <row r="21" spans="1:10">
      <c r="A21" s="200">
        <v>43252</v>
      </c>
      <c r="B21" s="199" t="e">
        <v>#N/A</v>
      </c>
      <c r="C21" s="199" t="e">
        <f>NA()</f>
        <v>#N/A</v>
      </c>
      <c r="D21" s="199">
        <v>13.4</v>
      </c>
      <c r="E21" s="199">
        <v>8.3000000000000007</v>
      </c>
      <c r="F21" s="199">
        <v>3.5</v>
      </c>
      <c r="G21" s="199">
        <v>4</v>
      </c>
      <c r="H21" s="199">
        <v>5.5</v>
      </c>
      <c r="I21" s="203"/>
      <c r="J21" s="198" t="s">
        <v>50</v>
      </c>
    </row>
    <row r="22" spans="1:10">
      <c r="A22" s="200">
        <v>43282</v>
      </c>
      <c r="B22" s="199">
        <v>10.3</v>
      </c>
      <c r="C22" s="199" t="e">
        <f>NA()</f>
        <v>#N/A</v>
      </c>
      <c r="D22" s="199">
        <v>14.1</v>
      </c>
      <c r="E22" s="199">
        <v>8.6999999999999993</v>
      </c>
      <c r="F22" s="199">
        <v>3.25</v>
      </c>
      <c r="G22" s="199">
        <v>4</v>
      </c>
      <c r="I22" s="204"/>
    </row>
    <row r="23" spans="1:10">
      <c r="A23" s="200">
        <v>43313</v>
      </c>
      <c r="B23" s="199" t="e">
        <v>#N/A</v>
      </c>
      <c r="C23" s="199">
        <v>8.9</v>
      </c>
      <c r="D23" s="199">
        <v>13.6</v>
      </c>
      <c r="E23" s="199">
        <v>8.1999999999999993</v>
      </c>
      <c r="F23" s="199">
        <v>3.25</v>
      </c>
      <c r="G23" s="199">
        <v>4</v>
      </c>
      <c r="I23" s="203"/>
    </row>
    <row r="24" spans="1:10">
      <c r="A24" s="200">
        <v>43344</v>
      </c>
      <c r="B24" s="199" t="e">
        <v>#N/A</v>
      </c>
      <c r="C24" s="199" t="e">
        <v>#N/A</v>
      </c>
      <c r="D24" s="199">
        <v>14.9</v>
      </c>
      <c r="E24" s="199">
        <v>8.5</v>
      </c>
      <c r="F24" s="199">
        <v>3.25</v>
      </c>
      <c r="G24" s="199">
        <v>4</v>
      </c>
      <c r="H24" s="199">
        <v>5.25</v>
      </c>
      <c r="I24" s="203" t="s">
        <v>445</v>
      </c>
    </row>
    <row r="25" spans="1:10">
      <c r="A25" s="200">
        <v>43374</v>
      </c>
      <c r="B25" s="199">
        <v>11.5</v>
      </c>
      <c r="C25" s="199" t="e">
        <v>#N/A</v>
      </c>
      <c r="D25" s="199">
        <v>14.3</v>
      </c>
      <c r="E25" s="199">
        <v>7.9</v>
      </c>
      <c r="F25" s="199">
        <v>4</v>
      </c>
      <c r="G25" s="199">
        <v>2</v>
      </c>
      <c r="I25" s="204"/>
    </row>
    <row r="26" spans="1:10">
      <c r="A26" s="200">
        <v>43405</v>
      </c>
      <c r="B26" s="199" t="e">
        <v>#N/A</v>
      </c>
      <c r="C26" s="199">
        <v>9.5</v>
      </c>
      <c r="D26" s="199">
        <v>12.2</v>
      </c>
      <c r="E26" s="199">
        <v>8.1</v>
      </c>
      <c r="F26" s="199">
        <v>4</v>
      </c>
      <c r="G26" s="199">
        <v>2</v>
      </c>
      <c r="I26" s="204"/>
    </row>
    <row r="27" spans="1:10">
      <c r="A27" s="200">
        <v>43435</v>
      </c>
      <c r="B27" s="199" t="e">
        <v>#N/A</v>
      </c>
      <c r="C27" s="199" t="e">
        <v>#N/A</v>
      </c>
      <c r="D27" s="199">
        <v>11.9</v>
      </c>
      <c r="E27" s="199">
        <v>7.9</v>
      </c>
      <c r="F27" s="199">
        <v>4</v>
      </c>
      <c r="G27" s="199">
        <v>2</v>
      </c>
      <c r="H27" s="199">
        <v>5</v>
      </c>
      <c r="I27" s="203"/>
    </row>
    <row r="28" spans="1:10">
      <c r="A28" s="200">
        <v>43466</v>
      </c>
      <c r="B28" s="199">
        <v>10.8</v>
      </c>
      <c r="C28" s="199" t="e">
        <v>#N/A</v>
      </c>
      <c r="D28" s="199">
        <v>12.1</v>
      </c>
      <c r="E28" s="199">
        <v>7.5</v>
      </c>
      <c r="F28" s="199">
        <v>4</v>
      </c>
      <c r="G28" s="199">
        <v>2</v>
      </c>
      <c r="H28" s="199">
        <v>5</v>
      </c>
      <c r="I28" s="203" t="s">
        <v>358</v>
      </c>
    </row>
    <row r="29" spans="1:10">
      <c r="A29" s="200">
        <v>43497</v>
      </c>
      <c r="B29" s="199" t="e">
        <v>#N/A</v>
      </c>
      <c r="C29" s="199">
        <v>9</v>
      </c>
      <c r="D29" s="199">
        <v>11.5</v>
      </c>
      <c r="E29" s="199">
        <v>7.2</v>
      </c>
      <c r="F29" s="199">
        <v>4</v>
      </c>
      <c r="G29" s="199">
        <v>2</v>
      </c>
      <c r="H29" s="199">
        <v>5</v>
      </c>
      <c r="I29" s="203"/>
    </row>
    <row r="30" spans="1:10">
      <c r="A30" s="200">
        <v>43525</v>
      </c>
      <c r="B30" s="199" t="e">
        <v>#N/A</v>
      </c>
      <c r="C30" s="199" t="e">
        <v>#N/A</v>
      </c>
      <c r="D30" s="199">
        <v>11.4</v>
      </c>
      <c r="E30" s="199">
        <v>7.3</v>
      </c>
      <c r="F30" s="199">
        <v>4</v>
      </c>
      <c r="G30" s="199">
        <v>2</v>
      </c>
      <c r="H30" s="199">
        <v>5</v>
      </c>
      <c r="I30" s="203"/>
    </row>
    <row r="31" spans="1:10">
      <c r="A31" s="200">
        <v>43556</v>
      </c>
      <c r="B31" s="199">
        <v>10.4</v>
      </c>
      <c r="C31" s="199" t="e">
        <v>#N/A</v>
      </c>
      <c r="D31" s="199">
        <v>10.9</v>
      </c>
      <c r="E31" s="199">
        <v>7.2</v>
      </c>
      <c r="F31" s="199">
        <v>4</v>
      </c>
      <c r="G31" s="199">
        <v>2</v>
      </c>
      <c r="H31" s="199">
        <v>5</v>
      </c>
      <c r="I31" s="203"/>
    </row>
    <row r="32" spans="1:10">
      <c r="A32" s="200">
        <v>43586</v>
      </c>
      <c r="B32" s="199" t="e">
        <v>#N/A</v>
      </c>
      <c r="C32" s="199">
        <v>7.7</v>
      </c>
      <c r="D32" s="199">
        <v>9.1999999999999993</v>
      </c>
      <c r="E32" s="199">
        <v>7.1</v>
      </c>
      <c r="F32" s="199">
        <v>4</v>
      </c>
      <c r="G32" s="199">
        <v>2</v>
      </c>
      <c r="H32" s="199">
        <v>5</v>
      </c>
      <c r="I32" s="203" t="s">
        <v>596</v>
      </c>
    </row>
    <row r="33" spans="1:9">
      <c r="A33" s="200">
        <v>43617</v>
      </c>
      <c r="B33" s="199" t="e">
        <v>#N/A</v>
      </c>
      <c r="C33" s="199" t="e">
        <v>#N/A</v>
      </c>
      <c r="D33" s="199">
        <v>7.9</v>
      </c>
      <c r="E33" s="199">
        <v>7</v>
      </c>
      <c r="F33" s="199">
        <v>4</v>
      </c>
      <c r="G33" s="199">
        <v>2</v>
      </c>
      <c r="H33" s="199">
        <v>5</v>
      </c>
      <c r="I33" s="203"/>
    </row>
    <row r="34" spans="1:9">
      <c r="A34" s="200">
        <v>43647</v>
      </c>
      <c r="B34" s="406">
        <v>9.6</v>
      </c>
      <c r="C34" s="406" t="e">
        <v>#N/A</v>
      </c>
      <c r="D34" s="406">
        <v>8.8000000000000007</v>
      </c>
      <c r="E34" s="406">
        <v>7.1</v>
      </c>
      <c r="F34" s="199">
        <v>4</v>
      </c>
      <c r="G34" s="199">
        <v>2</v>
      </c>
      <c r="H34" s="199">
        <v>5</v>
      </c>
      <c r="I34" s="203"/>
    </row>
    <row r="35" spans="1:9">
      <c r="A35" s="200">
        <v>43678</v>
      </c>
      <c r="B35" s="406" t="e">
        <v>#N/A</v>
      </c>
      <c r="C35" s="406">
        <v>6.9</v>
      </c>
      <c r="D35" s="406">
        <v>9</v>
      </c>
      <c r="E35" s="406">
        <v>7.1</v>
      </c>
      <c r="F35" s="199">
        <v>4</v>
      </c>
      <c r="G35" s="199">
        <v>2</v>
      </c>
      <c r="H35" s="199">
        <v>5</v>
      </c>
      <c r="I35" s="203"/>
    </row>
    <row r="36" spans="1:9">
      <c r="A36" s="200">
        <v>43709</v>
      </c>
      <c r="B36" s="406" t="e">
        <v>#N/A</v>
      </c>
      <c r="C36" s="406" t="e">
        <v>#N/A</v>
      </c>
      <c r="D36" s="406">
        <v>8.6</v>
      </c>
      <c r="E36" s="406" t="e">
        <v>#N/A</v>
      </c>
      <c r="F36" s="199">
        <v>4</v>
      </c>
      <c r="G36" s="199">
        <v>2</v>
      </c>
      <c r="H36" s="199">
        <v>5</v>
      </c>
      <c r="I36" s="203"/>
    </row>
    <row r="37" spans="1:9">
      <c r="A37" s="200">
        <v>43739</v>
      </c>
      <c r="B37" s="406">
        <v>9.1999999999999993</v>
      </c>
      <c r="C37" s="406"/>
      <c r="D37" s="406"/>
      <c r="E37" s="406">
        <v>6.4</v>
      </c>
      <c r="F37" s="199">
        <v>4</v>
      </c>
      <c r="G37" s="199">
        <v>2</v>
      </c>
      <c r="H37" s="199">
        <v>5</v>
      </c>
      <c r="I37" s="203" t="s">
        <v>763</v>
      </c>
    </row>
    <row r="38" spans="1:9">
      <c r="A38" s="205"/>
      <c r="B38" s="205"/>
      <c r="C38" s="205"/>
      <c r="D38" s="205"/>
      <c r="E38" s="205"/>
      <c r="F38" s="205"/>
      <c r="G38" s="205"/>
      <c r="H38" s="205"/>
    </row>
    <row r="39" spans="1:9">
      <c r="A39" s="205"/>
      <c r="B39" s="205"/>
      <c r="C39" s="205"/>
      <c r="D39" s="205"/>
      <c r="E39" s="205"/>
      <c r="F39" s="205"/>
      <c r="G39" s="205"/>
      <c r="H39" s="205"/>
    </row>
    <row r="40" spans="1:9">
      <c r="A40" s="205"/>
      <c r="B40" s="205"/>
      <c r="C40" s="205"/>
      <c r="D40" s="205"/>
      <c r="E40" s="205"/>
      <c r="F40" s="205"/>
      <c r="G40" s="205"/>
      <c r="H40" s="205"/>
      <c r="I40" s="203"/>
    </row>
    <row r="41" spans="1:9">
      <c r="A41" s="205"/>
      <c r="B41" s="205"/>
      <c r="C41" s="205"/>
      <c r="D41" s="205"/>
      <c r="E41" s="205"/>
      <c r="F41" s="205"/>
      <c r="G41" s="205"/>
      <c r="H41" s="205"/>
    </row>
    <row r="42" spans="1:9">
      <c r="A42" s="205"/>
      <c r="B42" s="205"/>
      <c r="C42" s="205"/>
      <c r="D42" s="205"/>
      <c r="E42" s="205"/>
      <c r="F42" s="205"/>
      <c r="G42" s="205"/>
      <c r="H42" s="205"/>
    </row>
    <row r="43" spans="1:9">
      <c r="A43" s="205"/>
      <c r="B43" s="205"/>
      <c r="C43" s="205"/>
      <c r="D43" s="205"/>
      <c r="E43" s="205"/>
      <c r="F43" s="205"/>
      <c r="G43" s="205"/>
      <c r="H43" s="205"/>
    </row>
    <row r="44" spans="1:9">
      <c r="A44" s="205"/>
      <c r="B44" s="205"/>
      <c r="C44" s="205"/>
      <c r="D44" s="205"/>
      <c r="E44" s="205"/>
      <c r="F44" s="205"/>
      <c r="G44" s="205"/>
      <c r="H44" s="205"/>
    </row>
    <row r="45" spans="1:9">
      <c r="A45" s="205"/>
      <c r="B45" s="205"/>
      <c r="C45" s="205"/>
      <c r="D45" s="205"/>
      <c r="E45" s="205"/>
      <c r="F45" s="205"/>
      <c r="G45" s="205"/>
      <c r="H45" s="205"/>
    </row>
    <row r="46" spans="1:9">
      <c r="A46" s="205"/>
      <c r="B46" s="205"/>
      <c r="C46" s="205"/>
      <c r="D46" s="205"/>
      <c r="E46" s="205"/>
      <c r="F46" s="205"/>
      <c r="G46" s="205"/>
      <c r="H46" s="205"/>
    </row>
    <row r="47" spans="1:9">
      <c r="A47" s="205"/>
      <c r="B47" s="205"/>
      <c r="C47" s="205"/>
      <c r="D47" s="205"/>
      <c r="E47" s="205"/>
      <c r="F47" s="205"/>
      <c r="G47" s="205"/>
      <c r="H47" s="205"/>
    </row>
    <row r="48" spans="1:9">
      <c r="A48" s="205"/>
      <c r="B48" s="205"/>
      <c r="C48" s="205"/>
      <c r="D48" s="205"/>
      <c r="E48" s="205"/>
      <c r="F48" s="205"/>
      <c r="G48" s="205"/>
      <c r="H48" s="205"/>
    </row>
    <row r="49" spans="1:8">
      <c r="A49" s="205"/>
      <c r="B49" s="205"/>
      <c r="C49" s="205"/>
      <c r="D49" s="205"/>
      <c r="E49" s="205"/>
      <c r="F49" s="205"/>
      <c r="G49" s="205"/>
      <c r="H49" s="205"/>
    </row>
    <row r="50" spans="1:8">
      <c r="A50" s="205"/>
      <c r="B50" s="205"/>
      <c r="C50" s="205"/>
      <c r="D50" s="205"/>
      <c r="E50" s="205"/>
      <c r="F50" s="205"/>
      <c r="G50" s="205"/>
      <c r="H50" s="205"/>
    </row>
    <row r="51" spans="1:8">
      <c r="A51" s="205"/>
      <c r="B51" s="205"/>
      <c r="C51" s="205"/>
      <c r="D51" s="205"/>
      <c r="E51" s="205"/>
      <c r="F51" s="205"/>
      <c r="G51" s="205"/>
      <c r="H51" s="205"/>
    </row>
    <row r="52" spans="1:8">
      <c r="A52" s="205"/>
      <c r="B52" s="205"/>
      <c r="C52" s="205"/>
      <c r="D52" s="205"/>
      <c r="E52" s="205"/>
      <c r="F52" s="205"/>
      <c r="G52" s="205"/>
      <c r="H52" s="205"/>
    </row>
    <row r="53" spans="1:8">
      <c r="A53" s="205"/>
      <c r="B53" s="205"/>
      <c r="C53" s="205"/>
      <c r="D53" s="205"/>
      <c r="E53" s="205"/>
      <c r="F53" s="205"/>
      <c r="G53" s="205"/>
      <c r="H53" s="205"/>
    </row>
    <row r="54" spans="1:8">
      <c r="A54" s="205"/>
      <c r="B54" s="205"/>
      <c r="C54" s="205"/>
      <c r="D54" s="205"/>
      <c r="E54" s="205"/>
      <c r="F54" s="205"/>
      <c r="G54" s="205"/>
      <c r="H54" s="205"/>
    </row>
    <row r="55" spans="1:8">
      <c r="A55" s="205"/>
      <c r="B55" s="205"/>
      <c r="C55" s="205"/>
      <c r="D55" s="205"/>
      <c r="E55" s="205"/>
      <c r="F55" s="205"/>
      <c r="G55" s="205"/>
      <c r="H55" s="205"/>
    </row>
    <row r="56" spans="1:8">
      <c r="A56" s="205"/>
      <c r="B56" s="205"/>
      <c r="C56" s="205"/>
      <c r="D56" s="205"/>
      <c r="E56" s="205"/>
      <c r="F56" s="205"/>
      <c r="G56" s="205"/>
      <c r="H56" s="205"/>
    </row>
    <row r="57" spans="1:8">
      <c r="A57" s="205"/>
      <c r="B57" s="205"/>
      <c r="C57" s="205"/>
      <c r="D57" s="205"/>
      <c r="E57" s="205"/>
      <c r="F57" s="205"/>
      <c r="G57" s="205"/>
      <c r="H57" s="205"/>
    </row>
    <row r="58" spans="1:8">
      <c r="A58" s="205"/>
      <c r="B58" s="205"/>
      <c r="C58" s="205"/>
      <c r="D58" s="205"/>
      <c r="E58" s="205"/>
      <c r="F58" s="205"/>
      <c r="G58" s="205"/>
      <c r="H58" s="205"/>
    </row>
    <row r="59" spans="1:8">
      <c r="A59" s="205"/>
      <c r="B59" s="205"/>
      <c r="C59" s="205"/>
      <c r="D59" s="205"/>
      <c r="E59" s="205"/>
      <c r="F59" s="205"/>
      <c r="G59" s="205"/>
      <c r="H59" s="205"/>
    </row>
    <row r="60" spans="1:8">
      <c r="A60" s="205"/>
      <c r="B60" s="205"/>
      <c r="C60" s="205"/>
      <c r="D60" s="205"/>
      <c r="E60" s="205"/>
      <c r="F60" s="205"/>
      <c r="G60" s="205"/>
      <c r="H60" s="205"/>
    </row>
    <row r="61" spans="1:8">
      <c r="A61" s="205"/>
      <c r="B61" s="205"/>
      <c r="C61" s="205"/>
      <c r="D61" s="205"/>
      <c r="E61" s="205"/>
      <c r="F61" s="205"/>
      <c r="G61" s="205"/>
      <c r="H61" s="205"/>
    </row>
    <row r="62" spans="1:8">
      <c r="A62" s="205"/>
      <c r="B62" s="205"/>
      <c r="C62" s="205"/>
      <c r="D62" s="205"/>
      <c r="E62" s="205"/>
      <c r="F62" s="205"/>
      <c r="G62" s="205"/>
      <c r="H62" s="205"/>
    </row>
    <row r="63" spans="1:8">
      <c r="A63" s="205"/>
      <c r="B63" s="205"/>
      <c r="C63" s="205"/>
      <c r="D63" s="205"/>
      <c r="E63" s="205"/>
      <c r="F63" s="205"/>
      <c r="G63" s="205"/>
      <c r="H63" s="205"/>
    </row>
  </sheetData>
  <customSheetViews>
    <customSheetView guid="{ACF06C40-177A-4CED-8E17-2347D4DD1C3A}" showGridLines="0">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tabColor theme="4"/>
  </sheetPr>
  <dimension ref="A1:R39"/>
  <sheetViews>
    <sheetView showGridLines="0" zoomScaleNormal="100" workbookViewId="0"/>
  </sheetViews>
  <sheetFormatPr defaultColWidth="9.42578125" defaultRowHeight="12.75"/>
  <cols>
    <col min="1" max="5" width="9.42578125" style="36"/>
    <col min="6" max="6" width="9.42578125" style="35"/>
    <col min="7" max="16384" width="9.42578125" style="36"/>
  </cols>
  <sheetData>
    <row r="1" spans="1:18">
      <c r="A1" s="19" t="s">
        <v>84</v>
      </c>
      <c r="B1" s="36" t="str">
        <f>IF(Content!$E$1=1,B2,B3)</f>
        <v>Продукти харчування*</v>
      </c>
      <c r="C1" s="36" t="str">
        <f>IF(Content!$E$1=1,C2,C3)</f>
        <v>Послуги</v>
      </c>
      <c r="D1" s="36" t="str">
        <f>IF(Content!$E$1=1,D2,D3)</f>
        <v>Одяг і взуття</v>
      </c>
      <c r="E1" s="36" t="str">
        <f>IF(Content!$E$1=1,E2,E3)</f>
        <v>Інші непродовольчі товари</v>
      </c>
      <c r="H1" s="36" t="str">
        <f>IF(Content!$E$1=1,H2,H3)</f>
        <v>Основні компоненти БІСЦ c/c, % кв/кв</v>
      </c>
    </row>
    <row r="2" spans="1:18" s="35" customFormat="1" hidden="1">
      <c r="A2" s="44"/>
      <c r="B2" s="195" t="s">
        <v>56</v>
      </c>
      <c r="C2" s="195" t="s">
        <v>57</v>
      </c>
      <c r="D2" s="195" t="s">
        <v>58</v>
      </c>
      <c r="E2" s="195" t="s">
        <v>59</v>
      </c>
      <c r="F2" s="195"/>
      <c r="G2" s="195"/>
      <c r="H2" s="195" t="s">
        <v>571</v>
      </c>
    </row>
    <row r="3" spans="1:18" s="35" customFormat="1" hidden="1">
      <c r="B3" s="195" t="s">
        <v>63</v>
      </c>
      <c r="C3" s="195" t="s">
        <v>62</v>
      </c>
      <c r="D3" s="195" t="s">
        <v>60</v>
      </c>
      <c r="E3" s="195" t="s">
        <v>61</v>
      </c>
      <c r="F3" s="195"/>
      <c r="G3" s="195"/>
      <c r="H3" s="195" t="s">
        <v>1047</v>
      </c>
    </row>
    <row r="4" spans="1:18">
      <c r="A4" s="37" t="s">
        <v>112</v>
      </c>
      <c r="B4" s="38">
        <v>2.1800000000000002</v>
      </c>
      <c r="C4" s="38">
        <v>2.1800000000000002</v>
      </c>
      <c r="D4" s="38">
        <v>2.42</v>
      </c>
      <c r="E4" s="38">
        <v>2.92</v>
      </c>
      <c r="F4" s="35" t="s">
        <v>112</v>
      </c>
      <c r="O4" s="38"/>
      <c r="P4" s="38"/>
      <c r="Q4" s="38"/>
      <c r="R4" s="38"/>
    </row>
    <row r="5" spans="1:18">
      <c r="A5" s="37" t="s">
        <v>27</v>
      </c>
      <c r="B5" s="38">
        <v>1.92</v>
      </c>
      <c r="C5" s="38">
        <v>2.2799999999999998</v>
      </c>
      <c r="D5" s="38">
        <v>1.76</v>
      </c>
      <c r="E5" s="38">
        <v>1.26</v>
      </c>
      <c r="O5" s="38"/>
      <c r="P5" s="38"/>
      <c r="Q5" s="38"/>
      <c r="R5" s="38"/>
    </row>
    <row r="6" spans="1:18">
      <c r="A6" s="37" t="s">
        <v>569</v>
      </c>
      <c r="B6" s="38">
        <v>1.34</v>
      </c>
      <c r="C6" s="38">
        <v>2.1800000000000002</v>
      </c>
      <c r="D6" s="38">
        <v>1.73</v>
      </c>
      <c r="E6" s="38">
        <v>0.76</v>
      </c>
      <c r="F6" s="35" t="s">
        <v>569</v>
      </c>
      <c r="O6" s="38"/>
      <c r="P6" s="38"/>
      <c r="Q6" s="38"/>
      <c r="R6" s="38"/>
    </row>
    <row r="7" spans="1:18">
      <c r="A7" s="37" t="s">
        <v>29</v>
      </c>
      <c r="B7" s="38">
        <v>0.17</v>
      </c>
      <c r="C7" s="38">
        <v>1.72</v>
      </c>
      <c r="D7" s="38">
        <v>-0.49</v>
      </c>
      <c r="E7" s="38">
        <v>-0.62</v>
      </c>
      <c r="O7" s="38"/>
      <c r="P7" s="38"/>
      <c r="Q7" s="38"/>
      <c r="R7" s="38"/>
    </row>
    <row r="8" spans="1:18">
      <c r="A8" s="37" t="s">
        <v>30</v>
      </c>
      <c r="B8" s="38">
        <v>3.98</v>
      </c>
      <c r="C8" s="38">
        <v>3.31</v>
      </c>
      <c r="D8" s="38">
        <v>1.39</v>
      </c>
      <c r="E8" s="38">
        <v>1.54</v>
      </c>
      <c r="F8" s="35" t="s">
        <v>30</v>
      </c>
      <c r="O8" s="38"/>
      <c r="P8" s="38"/>
      <c r="Q8" s="38"/>
      <c r="R8" s="38"/>
    </row>
    <row r="9" spans="1:18">
      <c r="A9" s="37" t="s">
        <v>31</v>
      </c>
      <c r="B9" s="38">
        <v>2.65</v>
      </c>
      <c r="C9" s="38">
        <v>3.75</v>
      </c>
      <c r="D9" s="38">
        <v>-0.5</v>
      </c>
      <c r="E9" s="38">
        <v>1.47</v>
      </c>
      <c r="O9" s="38"/>
      <c r="P9" s="38"/>
      <c r="Q9" s="38"/>
      <c r="R9" s="38"/>
    </row>
    <row r="10" spans="1:18">
      <c r="A10" s="37" t="s">
        <v>32</v>
      </c>
      <c r="B10" s="38">
        <v>3.24</v>
      </c>
      <c r="C10" s="38">
        <v>3.81</v>
      </c>
      <c r="D10" s="38">
        <v>0.59</v>
      </c>
      <c r="E10" s="38">
        <v>0.68</v>
      </c>
      <c r="F10" s="35" t="s">
        <v>32</v>
      </c>
      <c r="O10" s="38"/>
      <c r="P10" s="38"/>
      <c r="Q10" s="38"/>
      <c r="R10" s="38"/>
    </row>
    <row r="11" spans="1:18">
      <c r="A11" s="37" t="s">
        <v>33</v>
      </c>
      <c r="B11" s="38">
        <v>2.6</v>
      </c>
      <c r="C11" s="38">
        <v>2.99</v>
      </c>
      <c r="D11" s="38">
        <v>-0.28000000000000003</v>
      </c>
      <c r="E11" s="38">
        <v>0.42</v>
      </c>
      <c r="O11" s="38"/>
      <c r="P11" s="38"/>
      <c r="Q11" s="38"/>
      <c r="R11" s="38"/>
    </row>
    <row r="12" spans="1:18">
      <c r="A12" s="37" t="s">
        <v>34</v>
      </c>
      <c r="B12" s="38">
        <v>2.75</v>
      </c>
      <c r="C12" s="38">
        <v>3.55</v>
      </c>
      <c r="D12" s="38">
        <v>0.61</v>
      </c>
      <c r="E12" s="38">
        <v>2.42</v>
      </c>
      <c r="F12" s="35" t="s">
        <v>34</v>
      </c>
      <c r="O12" s="38"/>
      <c r="P12" s="38"/>
      <c r="Q12" s="38"/>
      <c r="R12" s="38"/>
    </row>
    <row r="13" spans="1:18">
      <c r="A13" s="37" t="s">
        <v>35</v>
      </c>
      <c r="B13" s="38">
        <v>2.17</v>
      </c>
      <c r="C13" s="38">
        <v>3.02</v>
      </c>
      <c r="D13" s="38">
        <v>1.61</v>
      </c>
      <c r="E13" s="38">
        <v>1.1100000000000001</v>
      </c>
      <c r="O13" s="38"/>
      <c r="P13" s="38"/>
      <c r="Q13" s="38"/>
      <c r="R13" s="38"/>
    </row>
    <row r="14" spans="1:18">
      <c r="A14" s="37" t="s">
        <v>36</v>
      </c>
      <c r="B14" s="38">
        <v>2.19</v>
      </c>
      <c r="C14" s="38">
        <v>3.34</v>
      </c>
      <c r="D14" s="38">
        <v>-0.18</v>
      </c>
      <c r="E14" s="38">
        <v>1.31</v>
      </c>
      <c r="F14" s="35" t="s">
        <v>36</v>
      </c>
      <c r="O14" s="38"/>
      <c r="P14" s="38"/>
      <c r="Q14" s="38"/>
      <c r="R14" s="38"/>
    </row>
    <row r="15" spans="1:18">
      <c r="A15" s="37" t="s">
        <v>159</v>
      </c>
      <c r="B15" s="38">
        <v>2.2400000000000002</v>
      </c>
      <c r="C15" s="38">
        <v>4.21</v>
      </c>
      <c r="D15" s="38">
        <v>0.01</v>
      </c>
      <c r="E15" s="38">
        <v>0.01</v>
      </c>
      <c r="O15" s="38"/>
      <c r="P15" s="38"/>
      <c r="Q15" s="38"/>
      <c r="R15" s="38"/>
    </row>
    <row r="16" spans="1:18">
      <c r="A16" s="37" t="s">
        <v>189</v>
      </c>
      <c r="B16" s="38">
        <v>1.81</v>
      </c>
      <c r="C16" s="38">
        <v>2.84</v>
      </c>
      <c r="D16" s="38">
        <v>0.46</v>
      </c>
      <c r="E16" s="38">
        <v>0.53</v>
      </c>
      <c r="F16" s="35" t="s">
        <v>189</v>
      </c>
      <c r="O16" s="38"/>
      <c r="P16" s="38"/>
      <c r="Q16" s="38"/>
      <c r="R16" s="38"/>
    </row>
    <row r="17" spans="1:18">
      <c r="A17" s="37" t="s">
        <v>190</v>
      </c>
      <c r="B17" s="38">
        <v>2.36</v>
      </c>
      <c r="C17" s="38">
        <v>2.91</v>
      </c>
      <c r="D17" s="38">
        <v>0.47</v>
      </c>
      <c r="E17" s="38">
        <v>0.84</v>
      </c>
      <c r="F17" s="35" t="s">
        <v>570</v>
      </c>
      <c r="O17" s="38"/>
      <c r="P17" s="38"/>
      <c r="Q17" s="38"/>
      <c r="R17" s="38"/>
    </row>
    <row r="18" spans="1:18">
      <c r="A18" s="37" t="s">
        <v>191</v>
      </c>
      <c r="B18" s="38">
        <v>1.75</v>
      </c>
      <c r="C18" s="38">
        <v>2.59</v>
      </c>
      <c r="D18" s="38">
        <v>-0.19</v>
      </c>
      <c r="E18" s="38">
        <v>-0.72</v>
      </c>
      <c r="H18" s="36" t="str">
        <f>IF(Content!$E$1=1,H20,H23)</f>
        <v>* З високим ступенем обробки.</v>
      </c>
      <c r="O18" s="38"/>
      <c r="P18" s="38"/>
      <c r="Q18" s="38"/>
      <c r="R18" s="38"/>
    </row>
    <row r="19" spans="1:18">
      <c r="H19" s="36" t="str">
        <f>IF(Content!$E$1=1,H21,H22)</f>
        <v xml:space="preserve">Джерело: ДССУ, розрахунки НБУ. </v>
      </c>
      <c r="O19" s="38"/>
      <c r="P19" s="38"/>
      <c r="Q19" s="38"/>
      <c r="R19" s="38"/>
    </row>
    <row r="20" spans="1:18">
      <c r="F20" s="35" t="s">
        <v>505</v>
      </c>
      <c r="H20" s="35" t="s">
        <v>64</v>
      </c>
      <c r="O20" s="38"/>
      <c r="P20" s="38"/>
      <c r="Q20" s="38"/>
      <c r="R20" s="38"/>
    </row>
    <row r="21" spans="1:18">
      <c r="B21" s="38"/>
      <c r="C21" s="38"/>
      <c r="D21" s="38"/>
      <c r="E21" s="38"/>
      <c r="H21" s="35" t="s">
        <v>65</v>
      </c>
      <c r="O21" s="38"/>
      <c r="P21" s="38"/>
      <c r="Q21" s="38"/>
      <c r="R21" s="38"/>
    </row>
    <row r="22" spans="1:18">
      <c r="B22" s="38"/>
      <c r="C22" s="38"/>
      <c r="D22" s="38"/>
      <c r="E22" s="38"/>
      <c r="H22" s="35" t="s">
        <v>66</v>
      </c>
      <c r="O22" s="38"/>
      <c r="P22" s="38"/>
      <c r="Q22" s="38"/>
      <c r="R22" s="38"/>
    </row>
    <row r="23" spans="1:18">
      <c r="B23" s="38"/>
      <c r="C23" s="38"/>
      <c r="D23" s="38"/>
      <c r="E23" s="38"/>
      <c r="H23" s="26" t="s">
        <v>1</v>
      </c>
      <c r="O23" s="38"/>
      <c r="P23" s="38"/>
      <c r="Q23" s="38"/>
      <c r="R23" s="38"/>
    </row>
    <row r="24" spans="1:18">
      <c r="B24" s="38"/>
      <c r="C24" s="38"/>
      <c r="D24" s="38"/>
      <c r="E24" s="38"/>
      <c r="F24" s="35" t="s">
        <v>445</v>
      </c>
      <c r="O24" s="38"/>
      <c r="P24" s="38"/>
      <c r="Q24" s="38"/>
      <c r="R24" s="38"/>
    </row>
    <row r="25" spans="1:18">
      <c r="B25" s="38"/>
      <c r="C25" s="38"/>
      <c r="D25" s="38"/>
      <c r="E25" s="38"/>
      <c r="O25" s="38"/>
      <c r="P25" s="38"/>
      <c r="Q25" s="38"/>
      <c r="R25" s="38"/>
    </row>
    <row r="26" spans="1:18">
      <c r="B26" s="38"/>
      <c r="C26" s="38"/>
      <c r="D26" s="38"/>
      <c r="E26" s="38"/>
      <c r="O26" s="38"/>
      <c r="P26" s="38"/>
      <c r="Q26" s="38"/>
      <c r="R26" s="38"/>
    </row>
    <row r="27" spans="1:18">
      <c r="B27" s="38"/>
      <c r="C27" s="38"/>
      <c r="D27" s="38"/>
      <c r="E27" s="38"/>
      <c r="O27" s="38"/>
      <c r="P27" s="38"/>
      <c r="Q27" s="38"/>
      <c r="R27" s="38"/>
    </row>
    <row r="28" spans="1:18">
      <c r="B28" s="38"/>
      <c r="C28" s="38"/>
      <c r="D28" s="38"/>
      <c r="E28" s="38"/>
      <c r="O28" s="38"/>
      <c r="P28" s="38"/>
      <c r="Q28" s="38"/>
      <c r="R28" s="38"/>
    </row>
    <row r="29" spans="1:18">
      <c r="B29" s="38"/>
      <c r="C29" s="38"/>
      <c r="D29" s="38"/>
      <c r="E29" s="38"/>
      <c r="O29" s="38"/>
      <c r="P29" s="38"/>
      <c r="Q29" s="38"/>
      <c r="R29" s="38"/>
    </row>
    <row r="30" spans="1:18">
      <c r="B30" s="38"/>
      <c r="C30" s="38"/>
      <c r="D30" s="38"/>
      <c r="E30" s="38"/>
      <c r="F30" s="35" t="s">
        <v>506</v>
      </c>
      <c r="O30" s="38"/>
      <c r="P30" s="38"/>
      <c r="Q30" s="38"/>
      <c r="R30" s="38"/>
    </row>
    <row r="31" spans="1:18">
      <c r="B31" s="38"/>
      <c r="C31" s="38"/>
      <c r="D31" s="38"/>
      <c r="E31" s="38"/>
      <c r="O31" s="38"/>
      <c r="P31" s="38"/>
      <c r="Q31" s="38"/>
      <c r="R31" s="38"/>
    </row>
    <row r="32" spans="1:18">
      <c r="B32" s="38"/>
      <c r="C32" s="38"/>
      <c r="D32" s="38"/>
      <c r="E32" s="38"/>
      <c r="O32" s="38"/>
      <c r="P32" s="38"/>
      <c r="Q32" s="38"/>
      <c r="R32" s="38"/>
    </row>
    <row r="33" spans="2:18">
      <c r="B33" s="38"/>
      <c r="C33" s="38"/>
      <c r="D33" s="38"/>
      <c r="E33" s="38"/>
      <c r="O33" s="38"/>
      <c r="P33" s="38"/>
      <c r="Q33" s="38"/>
      <c r="R33" s="38"/>
    </row>
    <row r="34" spans="2:18">
      <c r="B34" s="38"/>
      <c r="C34" s="38"/>
      <c r="D34" s="38"/>
      <c r="E34" s="38"/>
      <c r="F34" s="35" t="s">
        <v>357</v>
      </c>
      <c r="O34" s="38"/>
      <c r="P34" s="38"/>
      <c r="Q34" s="38"/>
      <c r="R34" s="38"/>
    </row>
    <row r="35" spans="2:18">
      <c r="B35" s="38"/>
      <c r="C35" s="38"/>
      <c r="D35" s="38"/>
      <c r="E35" s="38"/>
      <c r="O35" s="38"/>
      <c r="P35" s="38"/>
      <c r="Q35" s="38"/>
      <c r="R35" s="38"/>
    </row>
    <row r="36" spans="2:18">
      <c r="B36" s="38"/>
      <c r="C36" s="38"/>
      <c r="D36" s="38"/>
      <c r="E36" s="38"/>
      <c r="O36" s="38"/>
      <c r="P36" s="38"/>
      <c r="Q36" s="38"/>
      <c r="R36" s="38"/>
    </row>
    <row r="37" spans="2:18">
      <c r="B37" s="38"/>
      <c r="C37" s="38"/>
      <c r="D37" s="38"/>
      <c r="E37" s="38"/>
    </row>
    <row r="39" spans="2:18">
      <c r="F39" s="35" t="s">
        <v>359</v>
      </c>
    </row>
  </sheetData>
  <customSheetViews>
    <customSheetView guid="{ACF06C40-177A-4CED-8E17-2347D4DD1C3A}" showGridLines="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1:V51"/>
  <sheetViews>
    <sheetView showGridLines="0" zoomScaleNormal="100" workbookViewId="0"/>
  </sheetViews>
  <sheetFormatPr defaultColWidth="9.42578125" defaultRowHeight="12.75"/>
  <cols>
    <col min="1" max="2" width="9.42578125" style="479"/>
    <col min="3" max="3" width="6" style="479" bestFit="1" customWidth="1"/>
    <col min="4" max="4" width="18.42578125" style="479" bestFit="1" customWidth="1"/>
    <col min="5" max="5" width="3.42578125" style="479" bestFit="1" customWidth="1"/>
    <col min="6" max="6" width="9.42578125" style="479" bestFit="1" customWidth="1"/>
    <col min="7" max="7" width="3.42578125" style="479" bestFit="1" customWidth="1"/>
    <col min="8" max="8" width="6.42578125" style="479" bestFit="1" customWidth="1"/>
    <col min="9" max="9" width="2" style="479" bestFit="1" customWidth="1"/>
    <col min="10" max="10" width="15.42578125" style="482" customWidth="1"/>
    <col min="11" max="11" width="3.5703125" style="479" bestFit="1" customWidth="1"/>
    <col min="12" max="12" width="5" style="479" bestFit="1" customWidth="1"/>
    <col min="13" max="13" width="3.5703125" style="479" bestFit="1" customWidth="1"/>
    <col min="14" max="14" width="20.42578125" style="479" bestFit="1" customWidth="1"/>
    <col min="15" max="15" width="20.42578125" style="479" customWidth="1"/>
    <col min="16" max="16384" width="9.42578125" style="479"/>
  </cols>
  <sheetData>
    <row r="1" spans="1:22">
      <c r="A1" s="19" t="s">
        <v>84</v>
      </c>
      <c r="C1" s="479" t="str">
        <f>IF(Content!$E$1=1,C2,C3)</f>
        <v>ІСЦ</v>
      </c>
      <c r="D1" s="479" t="str">
        <f>IF(Content!$E$1=1,D2,D3)</f>
        <v>Попередній прогноз</v>
      </c>
      <c r="E1" s="479" t="str">
        <f>IF(Content!$E$1=1,E2,E3)</f>
        <v>Цільовий діапазон</v>
      </c>
      <c r="I1" s="479" t="str">
        <f>IF(Content!$E$1=1,I2,I3)</f>
        <v>Ціль</v>
      </c>
      <c r="K1" s="479" t="str">
        <f>IF(Content!$E$1=1,K2,K3)</f>
        <v>ІСЦ (станом на кінець періоду, % р/р) та інфляційні цілі</v>
      </c>
      <c r="U1" s="482" t="str">
        <f>IF(Content!$E$1=1,U2,U3)</f>
        <v>Прогноз</v>
      </c>
      <c r="V1" s="482" t="str">
        <f>IF(Content!$E$1=1,V2,V3)</f>
        <v>Горизонт монетарної політики</v>
      </c>
    </row>
    <row r="2" spans="1:22" hidden="1">
      <c r="B2" s="480"/>
      <c r="C2" s="479" t="s">
        <v>0</v>
      </c>
      <c r="D2" s="479" t="s">
        <v>285</v>
      </c>
      <c r="E2" s="479" t="s">
        <v>7</v>
      </c>
      <c r="H2" s="481"/>
      <c r="I2" s="481" t="s">
        <v>331</v>
      </c>
      <c r="K2" s="479" t="s">
        <v>719</v>
      </c>
      <c r="U2" s="482" t="s">
        <v>557</v>
      </c>
      <c r="V2" s="482" t="s">
        <v>559</v>
      </c>
    </row>
    <row r="3" spans="1:22" hidden="1">
      <c r="B3" s="480"/>
      <c r="C3" s="479" t="s">
        <v>9</v>
      </c>
      <c r="D3" s="479" t="s">
        <v>283</v>
      </c>
      <c r="E3" s="479" t="s">
        <v>333</v>
      </c>
      <c r="I3" s="479" t="s">
        <v>332</v>
      </c>
      <c r="K3" s="479" t="s">
        <v>1538</v>
      </c>
      <c r="U3" s="482" t="s">
        <v>558</v>
      </c>
      <c r="V3" s="482" t="s">
        <v>560</v>
      </c>
    </row>
    <row r="4" spans="1:22">
      <c r="A4" s="482"/>
      <c r="B4" s="480" t="s">
        <v>34</v>
      </c>
      <c r="C4" s="130"/>
      <c r="D4" s="129"/>
      <c r="E4" s="479">
        <v>5.5</v>
      </c>
      <c r="F4" s="479">
        <v>9.5</v>
      </c>
      <c r="G4" s="479">
        <v>4</v>
      </c>
      <c r="H4" s="481"/>
      <c r="K4" s="483"/>
      <c r="L4" s="483"/>
      <c r="M4" s="483"/>
      <c r="N4" s="483"/>
      <c r="O4" s="483"/>
    </row>
    <row r="5" spans="1:22">
      <c r="A5" s="482"/>
      <c r="B5" s="480"/>
      <c r="E5" s="479">
        <v>5.5</v>
      </c>
      <c r="F5" s="479">
        <v>9.5</v>
      </c>
      <c r="G5" s="479">
        <v>4</v>
      </c>
      <c r="K5" s="483"/>
      <c r="L5" s="483"/>
      <c r="M5" s="483"/>
      <c r="N5" s="483"/>
      <c r="O5" s="483"/>
    </row>
    <row r="6" spans="1:22">
      <c r="A6" s="482"/>
      <c r="C6" s="129">
        <v>13.2</v>
      </c>
      <c r="D6" s="129"/>
      <c r="E6" s="479">
        <v>5.5</v>
      </c>
      <c r="F6" s="479">
        <v>9.5</v>
      </c>
      <c r="G6" s="479">
        <v>4</v>
      </c>
      <c r="H6" s="481">
        <v>7.5</v>
      </c>
      <c r="K6" s="483"/>
      <c r="L6" s="483"/>
      <c r="M6" s="483"/>
      <c r="N6" s="483"/>
      <c r="O6" s="483"/>
    </row>
    <row r="7" spans="1:22">
      <c r="A7" s="482"/>
      <c r="B7" s="480" t="s">
        <v>35</v>
      </c>
      <c r="C7" s="129"/>
      <c r="D7" s="129"/>
      <c r="E7" s="479">
        <v>5</v>
      </c>
      <c r="F7" s="479">
        <v>9</v>
      </c>
      <c r="G7" s="479">
        <v>4</v>
      </c>
      <c r="H7" s="481"/>
      <c r="K7" s="483"/>
      <c r="L7" s="483"/>
      <c r="M7" s="483"/>
      <c r="N7" s="483"/>
      <c r="O7" s="483"/>
    </row>
    <row r="8" spans="1:22">
      <c r="A8" s="482" t="s">
        <v>35</v>
      </c>
      <c r="B8" s="480"/>
      <c r="E8" s="479">
        <v>5</v>
      </c>
      <c r="F8" s="479">
        <v>9</v>
      </c>
      <c r="G8" s="479">
        <v>4</v>
      </c>
      <c r="K8" s="483"/>
      <c r="L8" s="483"/>
      <c r="M8" s="483"/>
      <c r="N8" s="483"/>
      <c r="O8" s="483"/>
    </row>
    <row r="9" spans="1:22">
      <c r="A9" s="482"/>
      <c r="C9" s="129">
        <v>9.9</v>
      </c>
      <c r="D9" s="129"/>
      <c r="E9" s="479">
        <v>5</v>
      </c>
      <c r="F9" s="479">
        <v>9</v>
      </c>
      <c r="G9" s="479">
        <v>4</v>
      </c>
      <c r="H9" s="481">
        <v>7</v>
      </c>
      <c r="K9" s="483"/>
      <c r="L9" s="483"/>
      <c r="M9" s="483"/>
      <c r="N9" s="483"/>
      <c r="O9" s="483"/>
    </row>
    <row r="10" spans="1:22">
      <c r="A10" s="482"/>
      <c r="B10" s="480" t="s">
        <v>36</v>
      </c>
      <c r="C10" s="129"/>
      <c r="D10" s="129"/>
      <c r="E10" s="479">
        <v>4.5</v>
      </c>
      <c r="F10" s="479">
        <v>8.5</v>
      </c>
      <c r="G10" s="479">
        <v>4</v>
      </c>
      <c r="H10" s="481"/>
      <c r="K10" s="483"/>
      <c r="L10" s="483"/>
      <c r="M10" s="483"/>
      <c r="N10" s="483"/>
      <c r="O10" s="483"/>
    </row>
    <row r="11" spans="1:22">
      <c r="A11" s="482"/>
      <c r="B11" s="480"/>
      <c r="E11" s="479">
        <v>4.5</v>
      </c>
      <c r="F11" s="479">
        <v>8.5</v>
      </c>
      <c r="G11" s="479">
        <v>4</v>
      </c>
    </row>
    <row r="12" spans="1:22">
      <c r="A12" s="482"/>
      <c r="C12" s="129">
        <v>8.9</v>
      </c>
      <c r="D12" s="129"/>
      <c r="E12" s="479">
        <v>4.5</v>
      </c>
      <c r="F12" s="479">
        <v>8.5</v>
      </c>
      <c r="G12" s="479">
        <v>4</v>
      </c>
      <c r="H12" s="481">
        <v>6.5</v>
      </c>
    </row>
    <row r="13" spans="1:22">
      <c r="A13" s="482"/>
      <c r="B13" s="480" t="s">
        <v>159</v>
      </c>
      <c r="C13" s="129"/>
      <c r="D13" s="129"/>
      <c r="E13" s="479">
        <v>4</v>
      </c>
      <c r="F13" s="479">
        <v>8</v>
      </c>
      <c r="G13" s="479">
        <v>4</v>
      </c>
      <c r="H13" s="481"/>
    </row>
    <row r="14" spans="1:22">
      <c r="A14" s="482" t="s">
        <v>159</v>
      </c>
      <c r="B14" s="480"/>
      <c r="E14" s="479">
        <v>4</v>
      </c>
      <c r="F14" s="479">
        <v>8</v>
      </c>
      <c r="G14" s="479">
        <v>4</v>
      </c>
    </row>
    <row r="15" spans="1:22">
      <c r="A15" s="482"/>
      <c r="C15" s="130">
        <v>9.8000000000000007</v>
      </c>
      <c r="D15" s="130">
        <v>9.8000000000000007</v>
      </c>
      <c r="E15" s="479">
        <v>4</v>
      </c>
      <c r="F15" s="479">
        <v>8</v>
      </c>
      <c r="G15" s="479">
        <v>4</v>
      </c>
      <c r="H15" s="481">
        <v>6</v>
      </c>
    </row>
    <row r="16" spans="1:22">
      <c r="A16" s="482"/>
      <c r="B16" s="480" t="s">
        <v>189</v>
      </c>
      <c r="C16" s="130"/>
      <c r="D16" s="130"/>
      <c r="E16" s="479">
        <v>3.75</v>
      </c>
      <c r="F16" s="479">
        <v>7.75</v>
      </c>
      <c r="G16" s="479">
        <v>4</v>
      </c>
      <c r="H16" s="481"/>
    </row>
    <row r="17" spans="1:12">
      <c r="A17" s="482"/>
      <c r="B17" s="480"/>
      <c r="E17" s="479">
        <v>3.75</v>
      </c>
      <c r="F17" s="479">
        <v>7.75</v>
      </c>
      <c r="G17" s="479">
        <v>4</v>
      </c>
    </row>
    <row r="18" spans="1:12">
      <c r="A18" s="482"/>
      <c r="C18" s="129">
        <v>8.6</v>
      </c>
      <c r="D18" s="129">
        <v>8.6</v>
      </c>
      <c r="E18" s="479">
        <v>3.75</v>
      </c>
      <c r="F18" s="479">
        <v>7.75</v>
      </c>
      <c r="G18" s="479">
        <v>4</v>
      </c>
      <c r="H18" s="481">
        <v>5.75</v>
      </c>
      <c r="K18" s="102" t="str">
        <f>IF(Content!$E$1=1,L28,K19)</f>
        <v>Джерело: ДССУ, розрахунки НБУ.</v>
      </c>
    </row>
    <row r="19" spans="1:12">
      <c r="A19" s="482"/>
      <c r="B19" s="480" t="s">
        <v>190</v>
      </c>
      <c r="C19" s="129"/>
      <c r="D19" s="129"/>
      <c r="E19" s="479">
        <v>3.5</v>
      </c>
      <c r="F19" s="479">
        <v>7.5</v>
      </c>
      <c r="G19" s="479">
        <v>4</v>
      </c>
      <c r="H19" s="481"/>
      <c r="K19" s="2" t="s">
        <v>473</v>
      </c>
    </row>
    <row r="20" spans="1:12">
      <c r="A20" s="482" t="s">
        <v>190</v>
      </c>
      <c r="B20" s="480"/>
      <c r="E20" s="479">
        <v>3.5</v>
      </c>
      <c r="F20" s="479">
        <v>7.5</v>
      </c>
      <c r="G20" s="479">
        <v>4</v>
      </c>
    </row>
    <row r="21" spans="1:12">
      <c r="A21" s="482"/>
      <c r="C21" s="129">
        <v>9</v>
      </c>
      <c r="D21" s="129">
        <v>9</v>
      </c>
      <c r="E21" s="479">
        <v>3.5</v>
      </c>
      <c r="F21" s="479">
        <v>7.5</v>
      </c>
      <c r="G21" s="479">
        <v>4</v>
      </c>
      <c r="H21" s="481">
        <v>5.5</v>
      </c>
    </row>
    <row r="22" spans="1:12">
      <c r="A22" s="482"/>
      <c r="B22" s="480" t="s">
        <v>191</v>
      </c>
      <c r="C22" s="129"/>
      <c r="D22" s="129"/>
      <c r="E22" s="479">
        <v>3.25</v>
      </c>
      <c r="F22" s="479">
        <v>7.25</v>
      </c>
      <c r="G22" s="479">
        <v>4</v>
      </c>
      <c r="H22" s="481"/>
    </row>
    <row r="23" spans="1:12">
      <c r="A23" s="482"/>
      <c r="B23" s="480"/>
      <c r="E23" s="479">
        <v>3.25</v>
      </c>
      <c r="F23" s="479">
        <v>7.25</v>
      </c>
      <c r="G23" s="479">
        <v>4</v>
      </c>
    </row>
    <row r="24" spans="1:12">
      <c r="A24" s="482"/>
      <c r="C24" s="129">
        <v>7.5</v>
      </c>
      <c r="D24" s="129">
        <v>7.7</v>
      </c>
      <c r="E24" s="479">
        <v>3.25</v>
      </c>
      <c r="F24" s="479">
        <v>7.25</v>
      </c>
      <c r="G24" s="479">
        <v>4</v>
      </c>
      <c r="H24" s="481">
        <v>5.25</v>
      </c>
    </row>
    <row r="25" spans="1:12">
      <c r="A25" s="482"/>
      <c r="B25" s="480" t="s">
        <v>163</v>
      </c>
      <c r="C25" s="129"/>
      <c r="D25" s="129"/>
      <c r="E25" s="479">
        <v>4</v>
      </c>
      <c r="F25" s="479">
        <v>6</v>
      </c>
      <c r="G25" s="479">
        <v>2</v>
      </c>
      <c r="H25" s="481"/>
    </row>
    <row r="26" spans="1:12">
      <c r="A26" s="482" t="s">
        <v>163</v>
      </c>
      <c r="B26" s="480"/>
      <c r="E26" s="479">
        <v>4</v>
      </c>
      <c r="F26" s="479">
        <v>6</v>
      </c>
      <c r="G26" s="479">
        <v>2</v>
      </c>
    </row>
    <row r="27" spans="1:12">
      <c r="A27" s="482"/>
      <c r="C27" s="130">
        <v>6.3</v>
      </c>
      <c r="D27" s="130">
        <v>6.3</v>
      </c>
      <c r="E27" s="479">
        <v>4</v>
      </c>
      <c r="F27" s="479">
        <v>6</v>
      </c>
      <c r="G27" s="479">
        <v>2</v>
      </c>
      <c r="H27" s="481"/>
      <c r="I27" s="479">
        <v>5</v>
      </c>
    </row>
    <row r="28" spans="1:12">
      <c r="A28" s="482"/>
      <c r="B28" s="480" t="s">
        <v>192</v>
      </c>
      <c r="C28" s="130"/>
      <c r="D28" s="130"/>
      <c r="E28" s="479">
        <v>4</v>
      </c>
      <c r="F28" s="479">
        <v>6</v>
      </c>
      <c r="G28" s="479">
        <v>2</v>
      </c>
      <c r="H28" s="481"/>
      <c r="I28" s="479">
        <v>5</v>
      </c>
      <c r="L28" s="2" t="s">
        <v>37</v>
      </c>
    </row>
    <row r="29" spans="1:12">
      <c r="A29" s="482"/>
      <c r="B29" s="480"/>
      <c r="E29" s="479">
        <v>4</v>
      </c>
      <c r="F29" s="479">
        <v>6</v>
      </c>
      <c r="G29" s="479">
        <v>2</v>
      </c>
      <c r="I29" s="479">
        <v>5</v>
      </c>
    </row>
    <row r="30" spans="1:12">
      <c r="A30" s="482"/>
      <c r="C30" s="129">
        <v>6</v>
      </c>
      <c r="D30" s="129">
        <v>6</v>
      </c>
      <c r="E30" s="479">
        <v>4</v>
      </c>
      <c r="F30" s="479">
        <v>6</v>
      </c>
      <c r="G30" s="479">
        <v>2</v>
      </c>
      <c r="H30" s="481"/>
      <c r="I30" s="479">
        <v>5</v>
      </c>
    </row>
    <row r="31" spans="1:12">
      <c r="A31" s="482"/>
      <c r="B31" s="480" t="s">
        <v>193</v>
      </c>
      <c r="C31" s="129"/>
      <c r="D31" s="129"/>
      <c r="E31" s="479">
        <v>4</v>
      </c>
      <c r="F31" s="479">
        <v>6</v>
      </c>
      <c r="G31" s="479">
        <v>2</v>
      </c>
      <c r="H31" s="481"/>
      <c r="I31" s="479">
        <v>5</v>
      </c>
    </row>
    <row r="32" spans="1:12">
      <c r="A32" s="482" t="s">
        <v>193</v>
      </c>
      <c r="B32" s="480"/>
      <c r="E32" s="479">
        <v>4</v>
      </c>
      <c r="F32" s="479">
        <v>6</v>
      </c>
      <c r="G32" s="479">
        <v>2</v>
      </c>
      <c r="I32" s="479">
        <v>5</v>
      </c>
    </row>
    <row r="33" spans="1:9">
      <c r="A33" s="482"/>
      <c r="C33" s="129">
        <v>5.6</v>
      </c>
      <c r="D33" s="129">
        <v>5.2</v>
      </c>
      <c r="E33" s="479">
        <v>4</v>
      </c>
      <c r="F33" s="479">
        <v>6</v>
      </c>
      <c r="G33" s="479">
        <v>2</v>
      </c>
      <c r="H33" s="481"/>
      <c r="I33" s="479">
        <v>5</v>
      </c>
    </row>
    <row r="34" spans="1:9">
      <c r="A34" s="482"/>
      <c r="B34" s="480" t="s">
        <v>194</v>
      </c>
      <c r="C34" s="129"/>
      <c r="D34" s="129"/>
      <c r="E34" s="479">
        <v>4</v>
      </c>
      <c r="F34" s="479">
        <v>6</v>
      </c>
      <c r="G34" s="479">
        <v>2</v>
      </c>
      <c r="H34" s="481"/>
      <c r="I34" s="479">
        <v>5</v>
      </c>
    </row>
    <row r="35" spans="1:9">
      <c r="A35" s="482"/>
      <c r="B35" s="480"/>
      <c r="E35" s="479">
        <v>4</v>
      </c>
      <c r="F35" s="479">
        <v>6</v>
      </c>
      <c r="G35" s="479">
        <v>2</v>
      </c>
      <c r="I35" s="479">
        <v>5</v>
      </c>
    </row>
    <row r="36" spans="1:9">
      <c r="A36" s="482"/>
      <c r="C36" s="129">
        <v>5.5</v>
      </c>
      <c r="D36" s="129">
        <v>5.2</v>
      </c>
      <c r="E36" s="479">
        <v>4</v>
      </c>
      <c r="F36" s="479">
        <v>6</v>
      </c>
      <c r="G36" s="479">
        <v>2</v>
      </c>
      <c r="H36" s="481"/>
      <c r="I36" s="479">
        <v>5</v>
      </c>
    </row>
    <row r="37" spans="1:9">
      <c r="A37" s="482"/>
      <c r="B37" s="480" t="s">
        <v>167</v>
      </c>
      <c r="C37" s="129"/>
      <c r="D37" s="129"/>
      <c r="E37" s="479">
        <v>4</v>
      </c>
      <c r="F37" s="479">
        <v>6</v>
      </c>
      <c r="G37" s="479">
        <v>2</v>
      </c>
      <c r="H37" s="481"/>
      <c r="I37" s="479">
        <v>5</v>
      </c>
    </row>
    <row r="38" spans="1:9">
      <c r="A38" s="482" t="s">
        <v>167</v>
      </c>
      <c r="E38" s="479">
        <v>4</v>
      </c>
      <c r="F38" s="479">
        <v>6</v>
      </c>
      <c r="G38" s="479">
        <v>2</v>
      </c>
      <c r="I38" s="479">
        <v>5</v>
      </c>
    </row>
    <row r="39" spans="1:9">
      <c r="A39" s="482"/>
      <c r="C39" s="130">
        <v>5</v>
      </c>
      <c r="D39" s="130">
        <v>5</v>
      </c>
      <c r="E39" s="479">
        <v>4</v>
      </c>
      <c r="F39" s="479">
        <v>6</v>
      </c>
      <c r="G39" s="479">
        <v>2</v>
      </c>
      <c r="I39" s="479">
        <v>5</v>
      </c>
    </row>
    <row r="40" spans="1:9">
      <c r="A40" s="482"/>
      <c r="B40" s="480" t="s">
        <v>347</v>
      </c>
      <c r="C40" s="130"/>
      <c r="D40" s="130"/>
      <c r="E40" s="479">
        <v>4</v>
      </c>
      <c r="F40" s="479">
        <v>6</v>
      </c>
      <c r="G40" s="479">
        <v>2</v>
      </c>
      <c r="H40" s="481"/>
      <c r="I40" s="479">
        <v>5</v>
      </c>
    </row>
    <row r="41" spans="1:9">
      <c r="A41" s="482"/>
      <c r="B41" s="480"/>
      <c r="E41" s="479">
        <v>4</v>
      </c>
      <c r="F41" s="479">
        <v>6</v>
      </c>
      <c r="G41" s="479">
        <v>2</v>
      </c>
      <c r="I41" s="479">
        <v>5</v>
      </c>
    </row>
    <row r="42" spans="1:9">
      <c r="A42" s="482"/>
      <c r="C42" s="129">
        <v>5.2</v>
      </c>
      <c r="D42" s="129">
        <f>5</f>
        <v>5</v>
      </c>
      <c r="E42" s="479">
        <v>4</v>
      </c>
      <c r="F42" s="479">
        <v>6</v>
      </c>
      <c r="G42" s="479">
        <v>2</v>
      </c>
      <c r="H42" s="481"/>
      <c r="I42" s="479">
        <v>5</v>
      </c>
    </row>
    <row r="43" spans="1:9">
      <c r="A43" s="482"/>
      <c r="B43" s="480" t="s">
        <v>348</v>
      </c>
      <c r="C43" s="129"/>
      <c r="D43" s="129"/>
      <c r="E43" s="479">
        <v>4</v>
      </c>
      <c r="F43" s="479">
        <v>6</v>
      </c>
      <c r="G43" s="479">
        <v>2</v>
      </c>
      <c r="H43" s="481"/>
      <c r="I43" s="479">
        <v>5</v>
      </c>
    </row>
    <row r="44" spans="1:9">
      <c r="A44" s="482" t="s">
        <v>348</v>
      </c>
      <c r="B44" s="480"/>
      <c r="E44" s="479">
        <v>4</v>
      </c>
      <c r="F44" s="479">
        <v>6</v>
      </c>
      <c r="G44" s="479">
        <v>2</v>
      </c>
      <c r="I44" s="479">
        <v>5</v>
      </c>
    </row>
    <row r="45" spans="1:9">
      <c r="A45" s="482"/>
      <c r="C45" s="129">
        <f>5.2</f>
        <v>5.2</v>
      </c>
      <c r="D45" s="129">
        <f>5.2</f>
        <v>5.2</v>
      </c>
      <c r="E45" s="479">
        <v>4</v>
      </c>
      <c r="F45" s="479">
        <v>6</v>
      </c>
      <c r="G45" s="479">
        <v>2</v>
      </c>
      <c r="H45" s="481"/>
      <c r="I45" s="479">
        <v>5</v>
      </c>
    </row>
    <row r="46" spans="1:9">
      <c r="A46" s="482"/>
      <c r="B46" s="480" t="s">
        <v>349</v>
      </c>
      <c r="C46" s="129"/>
      <c r="D46" s="129"/>
      <c r="E46" s="479">
        <v>4</v>
      </c>
      <c r="F46" s="479">
        <v>6</v>
      </c>
      <c r="G46" s="479">
        <v>2</v>
      </c>
      <c r="H46" s="481"/>
      <c r="I46" s="479">
        <v>5</v>
      </c>
    </row>
    <row r="47" spans="1:9">
      <c r="A47" s="482"/>
      <c r="B47" s="480"/>
      <c r="E47" s="479">
        <v>4</v>
      </c>
      <c r="F47" s="479">
        <v>6</v>
      </c>
      <c r="G47" s="479">
        <v>2</v>
      </c>
      <c r="I47" s="479">
        <v>5</v>
      </c>
    </row>
    <row r="48" spans="1:9">
      <c r="A48" s="482"/>
      <c r="C48" s="129">
        <v>5.2</v>
      </c>
      <c r="D48" s="129">
        <f>5.3</f>
        <v>5.3</v>
      </c>
      <c r="E48" s="479">
        <v>4</v>
      </c>
      <c r="F48" s="479">
        <v>6</v>
      </c>
      <c r="G48" s="479">
        <v>2</v>
      </c>
      <c r="H48" s="481"/>
      <c r="I48" s="479">
        <v>5</v>
      </c>
    </row>
    <row r="49" spans="1:9">
      <c r="A49" s="482"/>
      <c r="B49" s="480" t="s">
        <v>350</v>
      </c>
      <c r="C49" s="129"/>
      <c r="D49" s="129"/>
      <c r="E49" s="479">
        <v>4</v>
      </c>
      <c r="F49" s="479">
        <v>6</v>
      </c>
      <c r="G49" s="479">
        <v>2</v>
      </c>
      <c r="H49" s="481"/>
      <c r="I49" s="479">
        <v>5</v>
      </c>
    </row>
    <row r="50" spans="1:9">
      <c r="A50" s="482" t="s">
        <v>350</v>
      </c>
      <c r="E50" s="479">
        <v>4</v>
      </c>
      <c r="F50" s="479">
        <v>6</v>
      </c>
      <c r="G50" s="479">
        <v>2</v>
      </c>
      <c r="I50" s="479">
        <v>5</v>
      </c>
    </row>
    <row r="51" spans="1:9">
      <c r="A51" s="482"/>
      <c r="C51" s="130">
        <v>5</v>
      </c>
      <c r="D51" s="130">
        <v>5</v>
      </c>
      <c r="E51" s="479">
        <v>4</v>
      </c>
      <c r="F51" s="479">
        <v>6</v>
      </c>
      <c r="G51" s="479">
        <v>2</v>
      </c>
      <c r="I51" s="479">
        <v>5</v>
      </c>
    </row>
  </sheetData>
  <customSheetViews>
    <customSheetView guid="{ACF06C40-177A-4CED-8E17-2347D4DD1C3A}" showGridLines="0" hiddenRows="1">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G48"/>
  <sheetViews>
    <sheetView showGridLines="0" workbookViewId="0"/>
  </sheetViews>
  <sheetFormatPr defaultRowHeight="12.75"/>
  <cols>
    <col min="4" max="4" width="9.42578125" style="260"/>
    <col min="6" max="6" width="9.42578125" style="2"/>
  </cols>
  <sheetData>
    <row r="1" spans="1:7">
      <c r="A1" s="19" t="s">
        <v>84</v>
      </c>
      <c r="B1" s="36" t="str">
        <f>IF(Content!$E$1=1,B2,B3)</f>
        <v>ІСЦ</v>
      </c>
      <c r="C1" s="36" t="str">
        <f>IF(Content!$E$1=1,C2,C3)</f>
        <v>Ціль</v>
      </c>
      <c r="D1" s="496"/>
      <c r="G1" s="36" t="str">
        <f>IF(Content!$E$1=1,G2,G3)</f>
        <v>ІСЦ, цілі з інфляції та розподіл річних змін компонент ІСЦ*, % р/р</v>
      </c>
    </row>
    <row r="2" spans="1:7" hidden="1">
      <c r="B2" t="s">
        <v>0</v>
      </c>
      <c r="C2" t="s">
        <v>331</v>
      </c>
      <c r="G2" t="s">
        <v>768</v>
      </c>
    </row>
    <row r="3" spans="1:7" hidden="1">
      <c r="B3" t="s">
        <v>9</v>
      </c>
      <c r="C3" t="s">
        <v>332</v>
      </c>
      <c r="G3" s="1" t="s">
        <v>1291</v>
      </c>
    </row>
    <row r="4" spans="1:7">
      <c r="A4" s="200">
        <v>42370</v>
      </c>
      <c r="B4">
        <v>40.299999999999997</v>
      </c>
      <c r="D4" s="260" t="s">
        <v>552</v>
      </c>
      <c r="F4" s="2" t="s">
        <v>572</v>
      </c>
    </row>
    <row r="5" spans="1:7">
      <c r="A5" s="200">
        <v>42401</v>
      </c>
      <c r="B5">
        <v>32.700000000000003</v>
      </c>
    </row>
    <row r="6" spans="1:7">
      <c r="A6" s="200">
        <v>42430</v>
      </c>
      <c r="B6">
        <v>20.9</v>
      </c>
    </row>
    <row r="7" spans="1:7">
      <c r="A7" s="200">
        <v>42461</v>
      </c>
      <c r="B7">
        <v>9.8000000000000007</v>
      </c>
    </row>
    <row r="8" spans="1:7">
      <c r="A8" s="200">
        <v>42491</v>
      </c>
      <c r="B8">
        <v>7.5</v>
      </c>
    </row>
    <row r="9" spans="1:7">
      <c r="A9" s="200">
        <v>42522</v>
      </c>
      <c r="B9">
        <v>6.9</v>
      </c>
    </row>
    <row r="10" spans="1:7">
      <c r="A10" s="200">
        <v>42552</v>
      </c>
      <c r="B10">
        <v>7.9</v>
      </c>
      <c r="D10" s="260" t="s">
        <v>766</v>
      </c>
    </row>
    <row r="11" spans="1:7">
      <c r="A11" s="200">
        <v>42583</v>
      </c>
      <c r="B11">
        <v>8.4</v>
      </c>
    </row>
    <row r="12" spans="1:7">
      <c r="A12" s="200">
        <v>42614</v>
      </c>
      <c r="B12">
        <v>7.9</v>
      </c>
      <c r="F12" s="2" t="s">
        <v>278</v>
      </c>
    </row>
    <row r="13" spans="1:7">
      <c r="A13" s="200">
        <v>42644</v>
      </c>
      <c r="B13">
        <v>12.4</v>
      </c>
    </row>
    <row r="14" spans="1:7">
      <c r="A14" s="200">
        <v>42675</v>
      </c>
      <c r="B14">
        <v>12.1</v>
      </c>
    </row>
    <row r="15" spans="1:7">
      <c r="A15" s="200">
        <v>42705</v>
      </c>
      <c r="B15">
        <v>12.4</v>
      </c>
      <c r="C15">
        <v>12</v>
      </c>
    </row>
    <row r="16" spans="1:7">
      <c r="A16" s="200">
        <v>42736</v>
      </c>
      <c r="B16">
        <v>12.6</v>
      </c>
      <c r="D16" s="260" t="s">
        <v>3</v>
      </c>
    </row>
    <row r="17" spans="1:7">
      <c r="A17" s="200">
        <v>42767</v>
      </c>
      <c r="B17">
        <v>14.2</v>
      </c>
      <c r="G17" s="195" t="str">
        <f>IF(Content!$E$1=1,G27,G28)</f>
        <v>Густина розподілу річних змін компонент ІСЦ</v>
      </c>
    </row>
    <row r="18" spans="1:7">
      <c r="A18" s="200">
        <v>42795</v>
      </c>
      <c r="B18">
        <v>15.1</v>
      </c>
      <c r="C18">
        <v>12</v>
      </c>
    </row>
    <row r="19" spans="1:7">
      <c r="A19" s="200">
        <v>42826</v>
      </c>
      <c r="B19">
        <v>12.2</v>
      </c>
    </row>
    <row r="20" spans="1:7">
      <c r="A20" s="200">
        <v>42856</v>
      </c>
      <c r="B20">
        <v>13.5</v>
      </c>
      <c r="F20" s="2" t="s">
        <v>573</v>
      </c>
    </row>
    <row r="21" spans="1:7">
      <c r="A21" s="200">
        <v>42887</v>
      </c>
      <c r="B21">
        <v>15.6</v>
      </c>
      <c r="C21">
        <v>12</v>
      </c>
      <c r="G21" s="614" t="str">
        <f>IF(Content!$E$1=1,G25,G26)</f>
        <v>* Контурний графік демонструє густину розподілу точок даних. Колір на графіку відповідає частоті появи окремих річних змін 328 компонент ІСЦ у заданому діапазоні значень.</v>
      </c>
    </row>
    <row r="22" spans="1:7">
      <c r="A22" s="200">
        <v>42917</v>
      </c>
      <c r="B22">
        <v>15.9</v>
      </c>
      <c r="D22" s="260" t="s">
        <v>767</v>
      </c>
      <c r="G22" s="195" t="str">
        <f>IF(Content!$E$1=1,G23,G24)</f>
        <v>Джерело: ДССУ, розрахунки НБУ.</v>
      </c>
    </row>
    <row r="23" spans="1:7">
      <c r="A23" s="200">
        <v>42948</v>
      </c>
      <c r="B23">
        <v>16.2</v>
      </c>
      <c r="G23" s="9" t="s">
        <v>37</v>
      </c>
    </row>
    <row r="24" spans="1:7">
      <c r="A24" s="200">
        <v>42979</v>
      </c>
      <c r="B24">
        <v>16.399999999999999</v>
      </c>
      <c r="C24">
        <v>10</v>
      </c>
      <c r="G24" s="9" t="s">
        <v>38</v>
      </c>
    </row>
    <row r="25" spans="1:7">
      <c r="A25" s="200">
        <v>43009</v>
      </c>
      <c r="B25">
        <v>14.6</v>
      </c>
      <c r="G25" s="2" t="s">
        <v>1630</v>
      </c>
    </row>
    <row r="26" spans="1:7">
      <c r="A26" s="200">
        <v>43040</v>
      </c>
      <c r="B26">
        <v>13.6</v>
      </c>
      <c r="G26" s="2" t="s">
        <v>1293</v>
      </c>
    </row>
    <row r="27" spans="1:7">
      <c r="A27" s="200">
        <v>43070</v>
      </c>
      <c r="B27">
        <v>13.7</v>
      </c>
      <c r="C27">
        <v>8</v>
      </c>
      <c r="G27" s="2" t="s">
        <v>769</v>
      </c>
    </row>
    <row r="28" spans="1:7">
      <c r="A28" s="200">
        <v>43101</v>
      </c>
      <c r="B28">
        <v>14.1</v>
      </c>
      <c r="D28" s="260" t="s">
        <v>5</v>
      </c>
      <c r="F28" s="2" t="s">
        <v>552</v>
      </c>
      <c r="G28" s="2" t="s">
        <v>1292</v>
      </c>
    </row>
    <row r="29" spans="1:7">
      <c r="A29" s="200">
        <v>43132</v>
      </c>
      <c r="B29">
        <v>14</v>
      </c>
    </row>
    <row r="30" spans="1:7">
      <c r="A30" s="200">
        <v>43160</v>
      </c>
      <c r="B30">
        <v>13.2</v>
      </c>
      <c r="C30">
        <v>7.5</v>
      </c>
    </row>
    <row r="31" spans="1:7">
      <c r="A31" s="200">
        <v>43191</v>
      </c>
      <c r="B31">
        <v>13.1</v>
      </c>
    </row>
    <row r="32" spans="1:7">
      <c r="A32" s="200">
        <v>43221</v>
      </c>
      <c r="B32">
        <v>11.7</v>
      </c>
    </row>
    <row r="33" spans="1:6">
      <c r="A33" s="200">
        <v>43252</v>
      </c>
      <c r="B33">
        <v>9.9</v>
      </c>
      <c r="C33">
        <v>7</v>
      </c>
    </row>
    <row r="34" spans="1:6">
      <c r="A34" s="200">
        <v>43282</v>
      </c>
      <c r="B34">
        <v>8.9</v>
      </c>
      <c r="D34" s="260" t="s">
        <v>357</v>
      </c>
    </row>
    <row r="35" spans="1:6">
      <c r="A35" s="200">
        <v>43313</v>
      </c>
      <c r="B35">
        <v>9</v>
      </c>
    </row>
    <row r="36" spans="1:6">
      <c r="A36" s="200">
        <v>43344</v>
      </c>
      <c r="B36">
        <v>8.9</v>
      </c>
      <c r="C36">
        <v>6.5</v>
      </c>
      <c r="F36" s="2" t="s">
        <v>2</v>
      </c>
    </row>
    <row r="37" spans="1:6">
      <c r="A37" s="200">
        <v>43374</v>
      </c>
      <c r="B37">
        <v>9.5</v>
      </c>
    </row>
    <row r="38" spans="1:6">
      <c r="A38" s="200">
        <v>43405</v>
      </c>
      <c r="B38">
        <v>10</v>
      </c>
    </row>
    <row r="39" spans="1:6">
      <c r="A39" s="200">
        <v>43435</v>
      </c>
      <c r="B39">
        <v>9.8000000000000007</v>
      </c>
      <c r="C39">
        <v>6</v>
      </c>
    </row>
    <row r="40" spans="1:6">
      <c r="A40" s="200">
        <v>43466</v>
      </c>
      <c r="B40">
        <v>9.1999999999999993</v>
      </c>
      <c r="D40" s="260" t="s">
        <v>358</v>
      </c>
    </row>
    <row r="41" spans="1:6">
      <c r="A41" s="200">
        <v>43497</v>
      </c>
      <c r="B41">
        <v>8.8000000000000007</v>
      </c>
    </row>
    <row r="42" spans="1:6">
      <c r="A42" s="200">
        <v>43525</v>
      </c>
      <c r="B42">
        <v>8.6</v>
      </c>
      <c r="C42">
        <v>5.75</v>
      </c>
    </row>
    <row r="43" spans="1:6">
      <c r="A43" s="200">
        <v>43556</v>
      </c>
      <c r="B43">
        <v>8.8000000000000007</v>
      </c>
    </row>
    <row r="44" spans="1:6">
      <c r="A44" s="200">
        <v>43586</v>
      </c>
      <c r="B44">
        <v>9.6</v>
      </c>
      <c r="F44" s="2" t="s">
        <v>504</v>
      </c>
    </row>
    <row r="45" spans="1:6">
      <c r="A45" s="200">
        <v>43617</v>
      </c>
      <c r="B45">
        <v>9</v>
      </c>
      <c r="C45">
        <v>5.5</v>
      </c>
    </row>
    <row r="46" spans="1:6">
      <c r="A46" s="200">
        <v>43647</v>
      </c>
      <c r="B46">
        <v>9.1</v>
      </c>
    </row>
    <row r="47" spans="1:6">
      <c r="A47" s="200">
        <v>43678</v>
      </c>
      <c r="B47">
        <v>8.8000000000000007</v>
      </c>
    </row>
    <row r="48" spans="1:6">
      <c r="A48" s="200">
        <v>43709</v>
      </c>
      <c r="B48">
        <v>7.5</v>
      </c>
      <c r="C48">
        <v>5.25</v>
      </c>
      <c r="D48" s="260" t="s">
        <v>762</v>
      </c>
    </row>
  </sheetData>
  <customSheetViews>
    <customSheetView guid="{ACF06C40-177A-4CED-8E17-2347D4DD1C3A}" showGridLines="0">
      <selection activeCell="B48" sqref="B48"/>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Аркуш22">
    <tabColor theme="4"/>
  </sheetPr>
  <dimension ref="A1:BG39"/>
  <sheetViews>
    <sheetView showGridLines="0" zoomScaleNormal="100" workbookViewId="0">
      <pane xSplit="2" ySplit="1" topLeftCell="C2" activePane="bottomRight" state="frozen"/>
      <selection activeCell="A2" sqref="A2:XFD3"/>
      <selection pane="topRight" activeCell="A2" sqref="A2:XFD3"/>
      <selection pane="bottomLeft" activeCell="A2" sqref="A2:XFD3"/>
      <selection pane="bottomRight"/>
    </sheetView>
  </sheetViews>
  <sheetFormatPr defaultColWidth="9.42578125" defaultRowHeight="10.5"/>
  <cols>
    <col min="1" max="1" width="4" style="16" customWidth="1"/>
    <col min="2" max="3" width="26.42578125" style="18" hidden="1" customWidth="1"/>
    <col min="4" max="4" width="32.42578125" style="18" customWidth="1"/>
    <col min="5" max="29" width="0.5703125" style="17" customWidth="1"/>
    <col min="30" max="40" width="0.5703125" style="16" customWidth="1"/>
    <col min="41" max="41" width="0.5703125" style="17" customWidth="1"/>
    <col min="42" max="55" width="0.5703125" style="16" customWidth="1"/>
    <col min="56" max="16384" width="9.42578125" style="16"/>
  </cols>
  <sheetData>
    <row r="1" spans="1:59" ht="13.5" thickBot="1">
      <c r="A1" s="19" t="s">
        <v>84</v>
      </c>
      <c r="B1" s="14" t="s">
        <v>770</v>
      </c>
      <c r="C1" s="14" t="s">
        <v>1048</v>
      </c>
      <c r="D1" s="14" t="str">
        <f>IF(Content!$E$1=1,B1,C1)</f>
        <v>Теплова карта нормалізованих річних змін цін на послуги*, %</v>
      </c>
      <c r="AW1" s="16">
        <v>3</v>
      </c>
      <c r="AY1" s="16">
        <v>3</v>
      </c>
    </row>
    <row r="2" spans="1:59" ht="12">
      <c r="D2" s="380"/>
      <c r="E2" s="640">
        <v>42370</v>
      </c>
      <c r="F2" s="640"/>
      <c r="G2" s="640"/>
      <c r="H2" s="640"/>
      <c r="I2" s="640"/>
      <c r="J2" s="640"/>
      <c r="K2" s="640"/>
      <c r="L2" s="640"/>
      <c r="M2" s="640"/>
      <c r="N2" s="640"/>
      <c r="O2" s="640"/>
      <c r="P2" s="640"/>
      <c r="Q2" s="640">
        <v>42736</v>
      </c>
      <c r="R2" s="640"/>
      <c r="S2" s="640"/>
      <c r="T2" s="640"/>
      <c r="U2" s="640"/>
      <c r="V2" s="640"/>
      <c r="W2" s="640"/>
      <c r="X2" s="640"/>
      <c r="Y2" s="640"/>
      <c r="Z2" s="640"/>
      <c r="AA2" s="640"/>
      <c r="AB2" s="640"/>
      <c r="AC2" s="640">
        <v>43101</v>
      </c>
      <c r="AD2" s="640"/>
      <c r="AE2" s="640"/>
      <c r="AF2" s="640"/>
      <c r="AG2" s="640"/>
      <c r="AH2" s="640"/>
      <c r="AI2" s="640"/>
      <c r="AJ2" s="640"/>
      <c r="AK2" s="640"/>
      <c r="AL2" s="640"/>
      <c r="AM2" s="640"/>
      <c r="AN2" s="640"/>
      <c r="AO2" s="642">
        <v>2019</v>
      </c>
      <c r="AP2" s="642"/>
      <c r="AQ2" s="642"/>
      <c r="AR2" s="642"/>
      <c r="AS2" s="642"/>
      <c r="AT2" s="642"/>
      <c r="AU2" s="642"/>
      <c r="AV2" s="642"/>
      <c r="AW2" s="642"/>
      <c r="AX2" s="382">
        <v>3</v>
      </c>
      <c r="AY2" s="206">
        <v>0</v>
      </c>
      <c r="AZ2" s="206"/>
      <c r="BA2" s="206"/>
      <c r="BB2" s="206"/>
      <c r="BC2" s="206"/>
      <c r="BD2" s="206"/>
      <c r="BE2" s="641"/>
      <c r="BF2" s="641"/>
      <c r="BG2" s="641"/>
    </row>
    <row r="3" spans="1:59" ht="12.75">
      <c r="B3" s="14" t="s">
        <v>507</v>
      </c>
      <c r="C3" s="14" t="s">
        <v>514</v>
      </c>
      <c r="D3" s="381" t="str">
        <f>IF(Content!$E$1=1,B3,C3)</f>
        <v>Ринкові послуги</v>
      </c>
      <c r="E3" s="383">
        <v>1.85</v>
      </c>
      <c r="F3" s="384">
        <v>0.89</v>
      </c>
      <c r="G3" s="384">
        <v>-0.45</v>
      </c>
      <c r="H3" s="384">
        <v>-0.86</v>
      </c>
      <c r="I3" s="384">
        <v>-1.37</v>
      </c>
      <c r="J3" s="384">
        <v>-1.52</v>
      </c>
      <c r="K3" s="384">
        <v>-1.55</v>
      </c>
      <c r="L3" s="384">
        <v>-1.46</v>
      </c>
      <c r="M3" s="384">
        <v>-1.54</v>
      </c>
      <c r="N3" s="384">
        <v>-1.46</v>
      </c>
      <c r="O3" s="384">
        <v>-1.45</v>
      </c>
      <c r="P3" s="384">
        <v>-1.58</v>
      </c>
      <c r="Q3" s="385">
        <v>-1.49</v>
      </c>
      <c r="R3" s="384">
        <v>-1.32</v>
      </c>
      <c r="S3" s="384">
        <v>-1.1000000000000001</v>
      </c>
      <c r="T3" s="384">
        <v>-0.87</v>
      </c>
      <c r="U3" s="384">
        <v>-0.72</v>
      </c>
      <c r="V3" s="384">
        <v>-0.44</v>
      </c>
      <c r="W3" s="384">
        <v>-0.26</v>
      </c>
      <c r="X3" s="384">
        <v>-0.28000000000000003</v>
      </c>
      <c r="Y3" s="384">
        <v>0.28999999999999998</v>
      </c>
      <c r="Z3" s="384">
        <v>0.28999999999999998</v>
      </c>
      <c r="AA3" s="384">
        <v>0.52</v>
      </c>
      <c r="AB3" s="386">
        <v>0.88</v>
      </c>
      <c r="AC3" s="384">
        <v>1.1399999999999999</v>
      </c>
      <c r="AD3" s="384">
        <v>1.07</v>
      </c>
      <c r="AE3" s="384">
        <v>1</v>
      </c>
      <c r="AF3" s="384">
        <v>0.83</v>
      </c>
      <c r="AG3" s="384">
        <v>0.77</v>
      </c>
      <c r="AH3" s="384">
        <v>0.66</v>
      </c>
      <c r="AI3" s="384">
        <v>0.54</v>
      </c>
      <c r="AJ3" s="384">
        <v>0.54</v>
      </c>
      <c r="AK3" s="384">
        <v>0.45</v>
      </c>
      <c r="AL3" s="384">
        <v>0.84</v>
      </c>
      <c r="AM3" s="384">
        <v>0.98</v>
      </c>
      <c r="AN3" s="386">
        <v>1</v>
      </c>
      <c r="AO3" s="384">
        <v>0.71</v>
      </c>
      <c r="AP3" s="384">
        <v>0.69</v>
      </c>
      <c r="AQ3" s="384">
        <v>0.68</v>
      </c>
      <c r="AR3" s="384">
        <v>0.63</v>
      </c>
      <c r="AS3" s="384">
        <v>0.7</v>
      </c>
      <c r="AT3" s="384">
        <v>0.64</v>
      </c>
      <c r="AU3" s="384">
        <v>0.56999999999999995</v>
      </c>
      <c r="AV3" s="384">
        <v>0.6</v>
      </c>
      <c r="AW3" s="387">
        <v>0.28000000000000003</v>
      </c>
    </row>
    <row r="4" spans="1:59" ht="12.75">
      <c r="B4" s="14" t="s">
        <v>508</v>
      </c>
      <c r="C4" s="14" t="s">
        <v>515</v>
      </c>
      <c r="D4" s="381" t="str">
        <f>IF(Content!$E$1=1,B4,C4)</f>
        <v>Хімічне чищення</v>
      </c>
      <c r="E4" s="388">
        <v>2.2200000000000002</v>
      </c>
      <c r="F4" s="304">
        <v>1.67</v>
      </c>
      <c r="G4" s="304">
        <v>-0.89</v>
      </c>
      <c r="H4" s="304">
        <v>-1.08</v>
      </c>
      <c r="I4" s="304">
        <v>-1.65</v>
      </c>
      <c r="J4" s="304">
        <v>-1.65</v>
      </c>
      <c r="K4" s="304">
        <v>-1.7</v>
      </c>
      <c r="L4" s="304">
        <v>-1.89</v>
      </c>
      <c r="M4" s="304">
        <v>-1.7</v>
      </c>
      <c r="N4" s="304">
        <v>-1.37</v>
      </c>
      <c r="O4" s="304">
        <v>-0.99</v>
      </c>
      <c r="P4" s="304">
        <v>-0.66</v>
      </c>
      <c r="Q4" s="389">
        <v>0.46</v>
      </c>
      <c r="R4" s="304">
        <v>0.61</v>
      </c>
      <c r="S4" s="304">
        <v>1.4</v>
      </c>
      <c r="T4" s="304">
        <v>1</v>
      </c>
      <c r="U4" s="304">
        <v>0.9</v>
      </c>
      <c r="V4" s="304">
        <v>0.95</v>
      </c>
      <c r="W4" s="304">
        <v>1.1499999999999999</v>
      </c>
      <c r="X4" s="304">
        <v>1.56</v>
      </c>
      <c r="Y4" s="304">
        <v>1.36</v>
      </c>
      <c r="Z4" s="304">
        <v>1.31</v>
      </c>
      <c r="AA4" s="304">
        <v>0.42</v>
      </c>
      <c r="AB4" s="390">
        <v>0.27</v>
      </c>
      <c r="AC4" s="304">
        <v>-0.17</v>
      </c>
      <c r="AD4" s="304">
        <v>-0.26</v>
      </c>
      <c r="AE4" s="304">
        <v>-0.55000000000000004</v>
      </c>
      <c r="AF4" s="304">
        <v>-0.26</v>
      </c>
      <c r="AG4" s="304">
        <v>-0.31</v>
      </c>
      <c r="AH4" s="304">
        <v>0.03</v>
      </c>
      <c r="AI4" s="304">
        <v>-0.12</v>
      </c>
      <c r="AJ4" s="304">
        <v>-0.31</v>
      </c>
      <c r="AK4" s="304">
        <v>-0.16</v>
      </c>
      <c r="AL4" s="304">
        <v>-0.21</v>
      </c>
      <c r="AM4" s="304">
        <v>0.47</v>
      </c>
      <c r="AN4" s="390">
        <v>0.32</v>
      </c>
      <c r="AO4" s="304">
        <v>0.62</v>
      </c>
      <c r="AP4" s="304">
        <v>0.62</v>
      </c>
      <c r="AQ4" s="304">
        <v>-0.12</v>
      </c>
      <c r="AR4" s="304">
        <v>-0.12</v>
      </c>
      <c r="AS4" s="304">
        <v>0.08</v>
      </c>
      <c r="AT4" s="304">
        <v>-0.46</v>
      </c>
      <c r="AU4" s="304">
        <v>-0.37</v>
      </c>
      <c r="AV4" s="304">
        <v>-0.41</v>
      </c>
      <c r="AW4" s="391">
        <v>-0.9</v>
      </c>
    </row>
    <row r="5" spans="1:59" ht="12.75">
      <c r="B5" s="14" t="s">
        <v>69</v>
      </c>
      <c r="C5" s="14" t="s">
        <v>68</v>
      </c>
      <c r="D5" s="381" t="str">
        <f>IF(Content!$E$1=1,B5,C5)</f>
        <v>Оренда житла</v>
      </c>
      <c r="E5" s="388">
        <v>2.4300000000000002</v>
      </c>
      <c r="F5" s="304">
        <v>1.94</v>
      </c>
      <c r="G5" s="304">
        <v>1.62</v>
      </c>
      <c r="H5" s="304">
        <v>1.25</v>
      </c>
      <c r="I5" s="304">
        <v>1.2</v>
      </c>
      <c r="J5" s="304">
        <v>1.1399999999999999</v>
      </c>
      <c r="K5" s="304">
        <v>0.98</v>
      </c>
      <c r="L5" s="304">
        <v>1.35</v>
      </c>
      <c r="M5" s="304">
        <v>1.51</v>
      </c>
      <c r="N5" s="304">
        <v>1.83</v>
      </c>
      <c r="O5" s="304">
        <v>0.42</v>
      </c>
      <c r="P5" s="304">
        <v>0.05</v>
      </c>
      <c r="Q5" s="389">
        <v>-0.47</v>
      </c>
      <c r="R5" s="304">
        <v>-0.82</v>
      </c>
      <c r="S5" s="304">
        <v>-0.82</v>
      </c>
      <c r="T5" s="304">
        <v>-0.56999999999999995</v>
      </c>
      <c r="U5" s="304">
        <v>-0.67</v>
      </c>
      <c r="V5" s="304">
        <v>-0.72</v>
      </c>
      <c r="W5" s="304">
        <v>-0.46</v>
      </c>
      <c r="X5" s="304">
        <v>-1.02</v>
      </c>
      <c r="Y5" s="304">
        <v>-1.17</v>
      </c>
      <c r="Z5" s="304">
        <v>-1.53</v>
      </c>
      <c r="AA5" s="304">
        <v>-1.53</v>
      </c>
      <c r="AB5" s="390">
        <v>-1.42</v>
      </c>
      <c r="AC5" s="304">
        <v>-1.07</v>
      </c>
      <c r="AD5" s="304">
        <v>-0.82</v>
      </c>
      <c r="AE5" s="304">
        <v>-0.46</v>
      </c>
      <c r="AF5" s="304">
        <v>-0.56000000000000005</v>
      </c>
      <c r="AG5" s="304">
        <v>-0.46</v>
      </c>
      <c r="AH5" s="304">
        <v>-0.04</v>
      </c>
      <c r="AI5" s="304">
        <v>0.16</v>
      </c>
      <c r="AJ5" s="304">
        <v>0.63</v>
      </c>
      <c r="AK5" s="304">
        <v>0.22</v>
      </c>
      <c r="AL5" s="304">
        <v>0.11</v>
      </c>
      <c r="AM5" s="304">
        <v>0.22</v>
      </c>
      <c r="AN5" s="390">
        <v>0.48</v>
      </c>
      <c r="AO5" s="304">
        <v>0.32</v>
      </c>
      <c r="AP5" s="304">
        <v>0.06</v>
      </c>
      <c r="AQ5" s="304">
        <v>-0.46</v>
      </c>
      <c r="AR5" s="304">
        <v>-0.46</v>
      </c>
      <c r="AS5" s="304">
        <v>-0.3</v>
      </c>
      <c r="AT5" s="304">
        <v>-0.46</v>
      </c>
      <c r="AU5" s="304">
        <v>-0.51</v>
      </c>
      <c r="AV5" s="304">
        <v>-1.1200000000000001</v>
      </c>
      <c r="AW5" s="391">
        <v>-0.71</v>
      </c>
    </row>
    <row r="6" spans="1:59" ht="12.75">
      <c r="B6" s="14" t="s">
        <v>509</v>
      </c>
      <c r="C6" s="14" t="s">
        <v>70</v>
      </c>
      <c r="D6" s="381" t="str">
        <f>IF(Content!$E$1=1,B6,C6)</f>
        <v>Утримання будинків</v>
      </c>
      <c r="E6" s="388">
        <v>5.21</v>
      </c>
      <c r="F6" s="304">
        <v>2.6</v>
      </c>
      <c r="G6" s="304">
        <v>0.24</v>
      </c>
      <c r="H6" s="304">
        <v>-0.27</v>
      </c>
      <c r="I6" s="304">
        <v>-0.44</v>
      </c>
      <c r="J6" s="304">
        <v>-0.38</v>
      </c>
      <c r="K6" s="304">
        <v>-0.44</v>
      </c>
      <c r="L6" s="304">
        <v>-0.41</v>
      </c>
      <c r="M6" s="304">
        <v>-0.18</v>
      </c>
      <c r="N6" s="304">
        <v>-0.36</v>
      </c>
      <c r="O6" s="304">
        <v>-0.36</v>
      </c>
      <c r="P6" s="304">
        <v>-0.42</v>
      </c>
      <c r="Q6" s="389">
        <v>-0.39</v>
      </c>
      <c r="R6" s="304">
        <v>-0.45</v>
      </c>
      <c r="S6" s="304">
        <v>-0.53</v>
      </c>
      <c r="T6" s="304">
        <v>-0.5</v>
      </c>
      <c r="U6" s="304">
        <v>-0.5</v>
      </c>
      <c r="V6" s="304">
        <v>-0.5</v>
      </c>
      <c r="W6" s="304">
        <v>-0.47</v>
      </c>
      <c r="X6" s="304">
        <v>-0.39</v>
      </c>
      <c r="Y6" s="304">
        <v>-0.65</v>
      </c>
      <c r="Z6" s="304">
        <v>-0.53</v>
      </c>
      <c r="AA6" s="304">
        <v>-0.53</v>
      </c>
      <c r="AB6" s="390">
        <v>-0.26</v>
      </c>
      <c r="AC6" s="304">
        <v>-0.12</v>
      </c>
      <c r="AD6" s="304">
        <v>0.09</v>
      </c>
      <c r="AE6" s="304">
        <v>0.24</v>
      </c>
      <c r="AF6" s="304">
        <v>0.31</v>
      </c>
      <c r="AG6" s="304">
        <v>0.37</v>
      </c>
      <c r="AH6" s="304">
        <v>0.34</v>
      </c>
      <c r="AI6" s="304">
        <v>0.37</v>
      </c>
      <c r="AJ6" s="304">
        <v>0.57999999999999996</v>
      </c>
      <c r="AK6" s="304">
        <v>0.64</v>
      </c>
      <c r="AL6" s="304">
        <v>0.7</v>
      </c>
      <c r="AM6" s="304">
        <v>0.7</v>
      </c>
      <c r="AN6" s="390">
        <v>0.43</v>
      </c>
      <c r="AO6" s="304">
        <v>0.15</v>
      </c>
      <c r="AP6" s="304">
        <v>-0.21</v>
      </c>
      <c r="AQ6" s="304">
        <v>-0.39</v>
      </c>
      <c r="AR6" s="304">
        <v>-0.5</v>
      </c>
      <c r="AS6" s="304">
        <v>-0.59</v>
      </c>
      <c r="AT6" s="304">
        <v>-0.53</v>
      </c>
      <c r="AU6" s="304">
        <v>-0.65</v>
      </c>
      <c r="AV6" s="304">
        <v>-1</v>
      </c>
      <c r="AW6" s="391">
        <v>-1.1499999999999999</v>
      </c>
    </row>
    <row r="7" spans="1:59" ht="12.75">
      <c r="B7" s="14" t="s">
        <v>72</v>
      </c>
      <c r="C7" s="14" t="s">
        <v>71</v>
      </c>
      <c r="D7" s="381" t="str">
        <f>IF(Content!$E$1=1,B7,C7)</f>
        <v>Послуги лікарень</v>
      </c>
      <c r="E7" s="388">
        <v>1.77</v>
      </c>
      <c r="F7" s="304">
        <v>1.52</v>
      </c>
      <c r="G7" s="304">
        <v>0.3</v>
      </c>
      <c r="H7" s="304">
        <v>0.01</v>
      </c>
      <c r="I7" s="304">
        <v>-0.28000000000000003</v>
      </c>
      <c r="J7" s="304">
        <v>-0.62</v>
      </c>
      <c r="K7" s="304">
        <v>-0.67</v>
      </c>
      <c r="L7" s="304">
        <v>-0.38</v>
      </c>
      <c r="M7" s="304">
        <v>-0.72</v>
      </c>
      <c r="N7" s="304">
        <v>-0.67</v>
      </c>
      <c r="O7" s="304">
        <v>-1.1499999999999999</v>
      </c>
      <c r="P7" s="304">
        <v>-2.09</v>
      </c>
      <c r="Q7" s="389">
        <v>-1.67</v>
      </c>
      <c r="R7" s="304">
        <v>-1.34</v>
      </c>
      <c r="S7" s="304">
        <v>-0.91</v>
      </c>
      <c r="T7" s="304">
        <v>-0.67</v>
      </c>
      <c r="U7" s="304">
        <v>-0.39</v>
      </c>
      <c r="V7" s="304">
        <v>-0.05</v>
      </c>
      <c r="W7" s="304">
        <v>-0.28999999999999998</v>
      </c>
      <c r="X7" s="304">
        <v>-1.06</v>
      </c>
      <c r="Y7" s="304">
        <v>-0.96</v>
      </c>
      <c r="Z7" s="304">
        <v>-0.72</v>
      </c>
      <c r="AA7" s="304">
        <v>-0.48</v>
      </c>
      <c r="AB7" s="390">
        <v>-0.48</v>
      </c>
      <c r="AC7" s="304">
        <v>0.04</v>
      </c>
      <c r="AD7" s="304">
        <v>-0.2</v>
      </c>
      <c r="AE7" s="304">
        <v>-0.39</v>
      </c>
      <c r="AF7" s="304">
        <v>-0.49</v>
      </c>
      <c r="AG7" s="304">
        <v>-0.68</v>
      </c>
      <c r="AH7" s="304">
        <v>-0.49</v>
      </c>
      <c r="AI7" s="304">
        <v>-0.28999999999999998</v>
      </c>
      <c r="AJ7" s="304">
        <v>-0.2</v>
      </c>
      <c r="AK7" s="304">
        <v>1.26</v>
      </c>
      <c r="AL7" s="304">
        <v>1.26</v>
      </c>
      <c r="AM7" s="304">
        <v>1.71</v>
      </c>
      <c r="AN7" s="390">
        <v>2.02</v>
      </c>
      <c r="AO7" s="304">
        <v>1.32</v>
      </c>
      <c r="AP7" s="304">
        <v>1.02</v>
      </c>
      <c r="AQ7" s="304">
        <v>0.92</v>
      </c>
      <c r="AR7" s="304">
        <v>1.27</v>
      </c>
      <c r="AS7" s="304">
        <v>1.27</v>
      </c>
      <c r="AT7" s="304">
        <v>0.88</v>
      </c>
      <c r="AU7" s="304">
        <v>0.83</v>
      </c>
      <c r="AV7" s="304">
        <v>0.92</v>
      </c>
      <c r="AW7" s="391">
        <v>-0.33</v>
      </c>
    </row>
    <row r="8" spans="1:59" ht="12.75">
      <c r="B8" s="14" t="s">
        <v>574</v>
      </c>
      <c r="C8" s="14" t="s">
        <v>577</v>
      </c>
      <c r="D8" s="381" t="str">
        <f>IF(Content!$E$1=1,B8,C8)</f>
        <v>Відпочинок та спорт</v>
      </c>
      <c r="E8" s="388">
        <v>0.64</v>
      </c>
      <c r="F8" s="304">
        <v>0.32</v>
      </c>
      <c r="G8" s="304">
        <v>-0.47</v>
      </c>
      <c r="H8" s="304">
        <v>-0.68</v>
      </c>
      <c r="I8" s="304">
        <v>-0.79</v>
      </c>
      <c r="J8" s="304">
        <v>-0.79</v>
      </c>
      <c r="K8" s="304">
        <v>-0.89</v>
      </c>
      <c r="L8" s="304">
        <v>-1</v>
      </c>
      <c r="M8" s="304">
        <v>-1.21</v>
      </c>
      <c r="N8" s="304">
        <v>-1.26</v>
      </c>
      <c r="O8" s="304">
        <v>-1.46</v>
      </c>
      <c r="P8" s="304">
        <v>-1.57</v>
      </c>
      <c r="Q8" s="389">
        <v>-1.1000000000000001</v>
      </c>
      <c r="R8" s="304">
        <v>-1</v>
      </c>
      <c r="S8" s="304">
        <v>-0.89</v>
      </c>
      <c r="T8" s="304">
        <v>-0.89</v>
      </c>
      <c r="U8" s="304">
        <v>-0.89</v>
      </c>
      <c r="V8" s="304">
        <v>-0.84</v>
      </c>
      <c r="W8" s="304">
        <v>-0.63</v>
      </c>
      <c r="X8" s="304">
        <v>-0.47</v>
      </c>
      <c r="Y8" s="304">
        <v>-0.47</v>
      </c>
      <c r="Z8" s="304">
        <v>-0.15</v>
      </c>
      <c r="AA8" s="304">
        <v>-0.1</v>
      </c>
      <c r="AB8" s="390">
        <v>-0.21</v>
      </c>
      <c r="AC8" s="304">
        <v>-0.26</v>
      </c>
      <c r="AD8" s="304">
        <v>0</v>
      </c>
      <c r="AE8" s="304">
        <v>0.06</v>
      </c>
      <c r="AF8" s="304">
        <v>0.06</v>
      </c>
      <c r="AG8" s="304">
        <v>0.16</v>
      </c>
      <c r="AH8" s="304">
        <v>0.06</v>
      </c>
      <c r="AI8" s="304">
        <v>-0.16</v>
      </c>
      <c r="AJ8" s="304">
        <v>0</v>
      </c>
      <c r="AK8" s="304">
        <v>0.9</v>
      </c>
      <c r="AL8" s="304">
        <v>0.9</v>
      </c>
      <c r="AM8" s="304">
        <v>1.22</v>
      </c>
      <c r="AN8" s="390">
        <v>1.33</v>
      </c>
      <c r="AO8" s="304">
        <v>1.71</v>
      </c>
      <c r="AP8" s="304">
        <v>1.6</v>
      </c>
      <c r="AQ8" s="304">
        <v>1.22</v>
      </c>
      <c r="AR8" s="304">
        <v>1.38</v>
      </c>
      <c r="AS8" s="304">
        <v>1.6</v>
      </c>
      <c r="AT8" s="304">
        <v>1.66</v>
      </c>
      <c r="AU8" s="304">
        <v>1.71</v>
      </c>
      <c r="AV8" s="304">
        <v>1.66</v>
      </c>
      <c r="AW8" s="391">
        <v>1.44</v>
      </c>
    </row>
    <row r="9" spans="1:59" ht="12.75">
      <c r="B9" s="14" t="s">
        <v>510</v>
      </c>
      <c r="C9" s="14" t="s">
        <v>512</v>
      </c>
      <c r="D9" s="381" t="str">
        <f>IF(Content!$E$1=1,B9,C9)</f>
        <v>Туристичні послуги</v>
      </c>
      <c r="E9" s="388">
        <v>4</v>
      </c>
      <c r="F9" s="304">
        <v>0.85</v>
      </c>
      <c r="G9" s="304">
        <v>0.65</v>
      </c>
      <c r="H9" s="304">
        <v>1.27</v>
      </c>
      <c r="I9" s="304">
        <v>0.1</v>
      </c>
      <c r="J9" s="304">
        <v>-0.17</v>
      </c>
      <c r="K9" s="304">
        <v>-0.36</v>
      </c>
      <c r="L9" s="304">
        <v>-0.15</v>
      </c>
      <c r="M9" s="304">
        <v>0.61</v>
      </c>
      <c r="N9" s="304">
        <v>0.48</v>
      </c>
      <c r="O9" s="304">
        <v>0.05</v>
      </c>
      <c r="P9" s="304">
        <v>-0.63</v>
      </c>
      <c r="Q9" s="389">
        <v>-1.46</v>
      </c>
      <c r="R9" s="304">
        <v>-1.69</v>
      </c>
      <c r="S9" s="304">
        <v>-1.91</v>
      </c>
      <c r="T9" s="304">
        <v>-1.58</v>
      </c>
      <c r="U9" s="304">
        <v>-0.87</v>
      </c>
      <c r="V9" s="304">
        <v>-0.5</v>
      </c>
      <c r="W9" s="304">
        <v>-0.12</v>
      </c>
      <c r="X9" s="304">
        <v>-0.38</v>
      </c>
      <c r="Y9" s="304">
        <v>-0.86</v>
      </c>
      <c r="Z9" s="304">
        <v>-0.02</v>
      </c>
      <c r="AA9" s="304">
        <v>-0.76</v>
      </c>
      <c r="AB9" s="390">
        <v>-0.43</v>
      </c>
      <c r="AC9" s="304">
        <v>0.28000000000000003</v>
      </c>
      <c r="AD9" s="304">
        <v>0.27</v>
      </c>
      <c r="AE9" s="304">
        <v>0.32</v>
      </c>
      <c r="AF9" s="304">
        <v>0.17</v>
      </c>
      <c r="AG9" s="304">
        <v>0.24</v>
      </c>
      <c r="AH9" s="304">
        <v>0.33</v>
      </c>
      <c r="AI9" s="304">
        <v>0.18</v>
      </c>
      <c r="AJ9" s="304">
        <v>0.87</v>
      </c>
      <c r="AK9" s="304">
        <v>1.29</v>
      </c>
      <c r="AL9" s="304">
        <v>0.8</v>
      </c>
      <c r="AM9" s="304">
        <v>1.22</v>
      </c>
      <c r="AN9" s="390">
        <v>0.91</v>
      </c>
      <c r="AO9" s="304">
        <v>0.14000000000000001</v>
      </c>
      <c r="AP9" s="304">
        <v>0.63</v>
      </c>
      <c r="AQ9" s="304">
        <v>-0.5</v>
      </c>
      <c r="AR9" s="304">
        <v>-1.1100000000000001</v>
      </c>
      <c r="AS9" s="304">
        <v>-0.59</v>
      </c>
      <c r="AT9" s="304">
        <v>-0.3</v>
      </c>
      <c r="AU9" s="304">
        <v>-0.35</v>
      </c>
      <c r="AV9" s="304">
        <v>-0.95</v>
      </c>
      <c r="AW9" s="391">
        <v>-1.72</v>
      </c>
    </row>
    <row r="10" spans="1:59" ht="12.75">
      <c r="B10" s="14" t="s">
        <v>575</v>
      </c>
      <c r="C10" s="14" t="s">
        <v>578</v>
      </c>
      <c r="D10" s="381" t="str">
        <f>IF(Content!$E$1=1,B10,C10)</f>
        <v>Перукарні та манікюр</v>
      </c>
      <c r="E10" s="388">
        <v>1.32</v>
      </c>
      <c r="F10" s="304">
        <v>0.75</v>
      </c>
      <c r="G10" s="304">
        <v>-0.31</v>
      </c>
      <c r="H10" s="304">
        <v>-1.35</v>
      </c>
      <c r="I10" s="304">
        <v>-1.49</v>
      </c>
      <c r="J10" s="304">
        <v>-1.69</v>
      </c>
      <c r="K10" s="304">
        <v>-1.89</v>
      </c>
      <c r="L10" s="304">
        <v>-1.79</v>
      </c>
      <c r="M10" s="304">
        <v>-1.79</v>
      </c>
      <c r="N10" s="304">
        <v>-1.64</v>
      </c>
      <c r="O10" s="304">
        <v>-1.64</v>
      </c>
      <c r="P10" s="304">
        <v>-1.54</v>
      </c>
      <c r="Q10" s="389">
        <v>-1.25</v>
      </c>
      <c r="R10" s="304">
        <v>-0.75</v>
      </c>
      <c r="S10" s="304">
        <v>-0.3</v>
      </c>
      <c r="T10" s="304">
        <v>0</v>
      </c>
      <c r="U10" s="304">
        <v>-0.1</v>
      </c>
      <c r="V10" s="304">
        <v>0.05</v>
      </c>
      <c r="W10" s="304">
        <v>0.1</v>
      </c>
      <c r="X10" s="304">
        <v>0.1</v>
      </c>
      <c r="Y10" s="304">
        <v>0.3</v>
      </c>
      <c r="Z10" s="304">
        <v>0.15</v>
      </c>
      <c r="AA10" s="304">
        <v>0.05</v>
      </c>
      <c r="AB10" s="390">
        <v>0.51</v>
      </c>
      <c r="AC10" s="304">
        <v>0.66</v>
      </c>
      <c r="AD10" s="304">
        <v>0.3</v>
      </c>
      <c r="AE10" s="304">
        <v>0.25</v>
      </c>
      <c r="AF10" s="304">
        <v>0</v>
      </c>
      <c r="AG10" s="304">
        <v>0.15</v>
      </c>
      <c r="AH10" s="304">
        <v>0.05</v>
      </c>
      <c r="AI10" s="304">
        <v>0.31</v>
      </c>
      <c r="AJ10" s="304">
        <v>0.56000000000000005</v>
      </c>
      <c r="AK10" s="304">
        <v>0.66</v>
      </c>
      <c r="AL10" s="304">
        <v>0.92</v>
      </c>
      <c r="AM10" s="304">
        <v>1.23</v>
      </c>
      <c r="AN10" s="390">
        <v>0.97</v>
      </c>
      <c r="AO10" s="304">
        <v>0.67</v>
      </c>
      <c r="AP10" s="304">
        <v>0.87</v>
      </c>
      <c r="AQ10" s="304">
        <v>0.87</v>
      </c>
      <c r="AR10" s="304">
        <v>1.1299999999999999</v>
      </c>
      <c r="AS10" s="304">
        <v>1.23</v>
      </c>
      <c r="AT10" s="304">
        <v>1.23</v>
      </c>
      <c r="AU10" s="304">
        <v>1.18</v>
      </c>
      <c r="AV10" s="304">
        <v>0.92</v>
      </c>
      <c r="AW10" s="391">
        <v>0.82</v>
      </c>
    </row>
    <row r="11" spans="1:59" ht="12.75">
      <c r="B11" s="14" t="s">
        <v>511</v>
      </c>
      <c r="C11" s="14" t="s">
        <v>579</v>
      </c>
      <c r="D11" s="381" t="str">
        <f>IF(Content!$E$1=1,B11,C11)</f>
        <v>Фінансові послуги</v>
      </c>
      <c r="E11" s="388">
        <v>-1.27</v>
      </c>
      <c r="F11" s="304">
        <v>-1.31</v>
      </c>
      <c r="G11" s="304">
        <v>-1.36</v>
      </c>
      <c r="H11" s="304">
        <v>-1.31</v>
      </c>
      <c r="I11" s="304">
        <v>-1.52</v>
      </c>
      <c r="J11" s="304">
        <v>-1.59</v>
      </c>
      <c r="K11" s="304">
        <v>-1.57</v>
      </c>
      <c r="L11" s="304">
        <v>-1.64</v>
      </c>
      <c r="M11" s="304">
        <v>-1.1200000000000001</v>
      </c>
      <c r="N11" s="304">
        <v>-1.2</v>
      </c>
      <c r="O11" s="304">
        <v>-0.89</v>
      </c>
      <c r="P11" s="304">
        <v>-0.61</v>
      </c>
      <c r="Q11" s="389">
        <v>-0.54</v>
      </c>
      <c r="R11" s="304">
        <v>-0.38</v>
      </c>
      <c r="S11" s="304">
        <v>-0.4</v>
      </c>
      <c r="T11" s="304">
        <v>-0.1</v>
      </c>
      <c r="U11" s="304">
        <v>-0.1</v>
      </c>
      <c r="V11" s="304">
        <v>0.19</v>
      </c>
      <c r="W11" s="304">
        <v>0.32</v>
      </c>
      <c r="X11" s="304">
        <v>0.56000000000000005</v>
      </c>
      <c r="Y11" s="304">
        <v>0.04</v>
      </c>
      <c r="Z11" s="304">
        <v>0.15</v>
      </c>
      <c r="AA11" s="304">
        <v>0.77</v>
      </c>
      <c r="AB11" s="390">
        <v>1.2</v>
      </c>
      <c r="AC11" s="304">
        <v>1.18</v>
      </c>
      <c r="AD11" s="304">
        <v>1.07</v>
      </c>
      <c r="AE11" s="304">
        <v>1.0900000000000001</v>
      </c>
      <c r="AF11" s="304">
        <v>1.1399999999999999</v>
      </c>
      <c r="AG11" s="304">
        <v>1.1200000000000001</v>
      </c>
      <c r="AH11" s="304">
        <v>0.82</v>
      </c>
      <c r="AI11" s="304">
        <v>0.74</v>
      </c>
      <c r="AJ11" s="304">
        <v>0.6</v>
      </c>
      <c r="AK11" s="304">
        <v>0.37</v>
      </c>
      <c r="AL11" s="304">
        <v>0.47</v>
      </c>
      <c r="AM11" s="304">
        <v>-0.09</v>
      </c>
      <c r="AN11" s="390">
        <v>-0.64</v>
      </c>
      <c r="AO11" s="304">
        <v>-0.67</v>
      </c>
      <c r="AP11" s="304">
        <v>-0.55000000000000004</v>
      </c>
      <c r="AQ11" s="304">
        <v>0.6</v>
      </c>
      <c r="AR11" s="304">
        <v>0.38</v>
      </c>
      <c r="AS11" s="304">
        <v>1.37</v>
      </c>
      <c r="AT11" s="304">
        <v>1.59</v>
      </c>
      <c r="AU11" s="304">
        <v>1.53</v>
      </c>
      <c r="AV11" s="304">
        <v>1.59</v>
      </c>
      <c r="AW11" s="391">
        <v>1.78</v>
      </c>
    </row>
    <row r="12" spans="1:59" ht="12.75">
      <c r="B12" s="14" t="s">
        <v>360</v>
      </c>
      <c r="C12" s="14" t="s">
        <v>361</v>
      </c>
      <c r="D12" s="381" t="str">
        <f>IF(Content!$E$1=1,B12,C12)</f>
        <v>Освіта</v>
      </c>
      <c r="E12" s="388">
        <v>3.45</v>
      </c>
      <c r="F12" s="304">
        <v>2.1800000000000002</v>
      </c>
      <c r="G12" s="304">
        <v>1.73</v>
      </c>
      <c r="H12" s="304">
        <v>1.1299999999999999</v>
      </c>
      <c r="I12" s="304">
        <v>0.81</v>
      </c>
      <c r="J12" s="304">
        <v>0.65</v>
      </c>
      <c r="K12" s="304">
        <v>0.56999999999999995</v>
      </c>
      <c r="L12" s="304">
        <v>0.45</v>
      </c>
      <c r="M12" s="304">
        <v>-0.14000000000000001</v>
      </c>
      <c r="N12" s="304">
        <v>-0.14000000000000001</v>
      </c>
      <c r="O12" s="304">
        <v>-0.14000000000000001</v>
      </c>
      <c r="P12" s="304">
        <v>-0.18</v>
      </c>
      <c r="Q12" s="389">
        <v>-0.72</v>
      </c>
      <c r="R12" s="304">
        <v>-0.94</v>
      </c>
      <c r="S12" s="304">
        <v>-1.21</v>
      </c>
      <c r="T12" s="304">
        <v>-1.32</v>
      </c>
      <c r="U12" s="304">
        <v>-1.55</v>
      </c>
      <c r="V12" s="304">
        <v>-1.81</v>
      </c>
      <c r="W12" s="304">
        <v>-1.96</v>
      </c>
      <c r="X12" s="304">
        <v>-1.85</v>
      </c>
      <c r="Y12" s="304">
        <v>0.53</v>
      </c>
      <c r="Z12" s="304">
        <v>0.41</v>
      </c>
      <c r="AA12" s="304">
        <v>0.3</v>
      </c>
      <c r="AB12" s="390">
        <v>0.26</v>
      </c>
      <c r="AC12" s="304">
        <v>0.37</v>
      </c>
      <c r="AD12" s="304">
        <v>0.37</v>
      </c>
      <c r="AE12" s="304">
        <v>0.37</v>
      </c>
      <c r="AF12" s="304">
        <v>0.37</v>
      </c>
      <c r="AG12" s="304">
        <v>0.33</v>
      </c>
      <c r="AH12" s="304">
        <v>0.37</v>
      </c>
      <c r="AI12" s="304">
        <v>0.41</v>
      </c>
      <c r="AJ12" s="304">
        <v>0.41</v>
      </c>
      <c r="AK12" s="304">
        <v>-0.3</v>
      </c>
      <c r="AL12" s="304">
        <v>-0.34</v>
      </c>
      <c r="AM12" s="304">
        <v>-0.3</v>
      </c>
      <c r="AN12" s="390">
        <v>-0.26</v>
      </c>
      <c r="AO12" s="304">
        <v>-0.26</v>
      </c>
      <c r="AP12" s="304">
        <v>-0.26</v>
      </c>
      <c r="AQ12" s="304">
        <v>-0.3</v>
      </c>
      <c r="AR12" s="304">
        <v>-0.3</v>
      </c>
      <c r="AS12" s="304">
        <v>-0.3</v>
      </c>
      <c r="AT12" s="304">
        <v>-0.34</v>
      </c>
      <c r="AU12" s="304">
        <v>-0.34</v>
      </c>
      <c r="AV12" s="304">
        <v>-0.26</v>
      </c>
      <c r="AW12" s="391">
        <v>-0.28999999999999998</v>
      </c>
    </row>
    <row r="13" spans="1:59" ht="12.75">
      <c r="B13" s="14" t="s">
        <v>576</v>
      </c>
      <c r="C13" s="14" t="s">
        <v>67</v>
      </c>
      <c r="D13" s="381" t="str">
        <f>IF(Content!$E$1=1,B13,C13)</f>
        <v>Ресторани та готелі</v>
      </c>
      <c r="E13" s="388">
        <v>3.26</v>
      </c>
      <c r="F13" s="304">
        <v>2.75</v>
      </c>
      <c r="G13" s="304">
        <v>0.47</v>
      </c>
      <c r="H13" s="304">
        <v>-0.36</v>
      </c>
      <c r="I13" s="304">
        <v>-0.8</v>
      </c>
      <c r="J13" s="304">
        <v>-0.99</v>
      </c>
      <c r="K13" s="304">
        <v>-1.03</v>
      </c>
      <c r="L13" s="304">
        <v>-1.03</v>
      </c>
      <c r="M13" s="304">
        <v>-1.19</v>
      </c>
      <c r="N13" s="304">
        <v>-0.92</v>
      </c>
      <c r="O13" s="304">
        <v>-0.88</v>
      </c>
      <c r="P13" s="304">
        <v>-0.92</v>
      </c>
      <c r="Q13" s="389">
        <v>-0.72</v>
      </c>
      <c r="R13" s="304">
        <v>-0.76</v>
      </c>
      <c r="S13" s="304">
        <v>-0.68</v>
      </c>
      <c r="T13" s="304">
        <v>-0.64</v>
      </c>
      <c r="U13" s="304">
        <v>-0.48</v>
      </c>
      <c r="V13" s="304">
        <v>-0.25</v>
      </c>
      <c r="W13" s="304">
        <v>-0.13</v>
      </c>
      <c r="X13" s="304">
        <v>7.0000000000000007E-2</v>
      </c>
      <c r="Y13" s="304">
        <v>0.64</v>
      </c>
      <c r="Z13" s="304">
        <v>0.64</v>
      </c>
      <c r="AA13" s="304">
        <v>0.88</v>
      </c>
      <c r="AB13" s="390">
        <v>1.29</v>
      </c>
      <c r="AC13" s="304">
        <v>1.17</v>
      </c>
      <c r="AD13" s="304">
        <v>1.1299999999999999</v>
      </c>
      <c r="AE13" s="304">
        <v>1.1299999999999999</v>
      </c>
      <c r="AF13" s="304">
        <v>1.21</v>
      </c>
      <c r="AG13" s="304">
        <v>0.96</v>
      </c>
      <c r="AH13" s="304">
        <v>0.8</v>
      </c>
      <c r="AI13" s="304">
        <v>0.56000000000000005</v>
      </c>
      <c r="AJ13" s="304">
        <v>0.36</v>
      </c>
      <c r="AK13" s="304">
        <v>-0.01</v>
      </c>
      <c r="AL13" s="304">
        <v>0.15</v>
      </c>
      <c r="AM13" s="304">
        <v>-0.01</v>
      </c>
      <c r="AN13" s="390">
        <v>-0.25</v>
      </c>
      <c r="AO13" s="304">
        <v>-0.44</v>
      </c>
      <c r="AP13" s="304">
        <v>-0.6</v>
      </c>
      <c r="AQ13" s="304">
        <v>-0.68</v>
      </c>
      <c r="AR13" s="304">
        <v>-0.8</v>
      </c>
      <c r="AS13" s="304">
        <v>-0.72</v>
      </c>
      <c r="AT13" s="304">
        <v>-0.76</v>
      </c>
      <c r="AU13" s="304">
        <v>-0.72</v>
      </c>
      <c r="AV13" s="304">
        <v>-0.72</v>
      </c>
      <c r="AW13" s="391">
        <v>-0.84</v>
      </c>
    </row>
    <row r="14" spans="1:59" ht="12.75">
      <c r="B14" s="14" t="s">
        <v>384</v>
      </c>
      <c r="C14" s="14" t="s">
        <v>513</v>
      </c>
      <c r="D14" s="381" t="str">
        <f>IF(Content!$E$1=1,B14,C14)</f>
        <v>Телекомунікації</v>
      </c>
      <c r="E14" s="392">
        <v>-0.95</v>
      </c>
      <c r="F14" s="393">
        <v>-0.94</v>
      </c>
      <c r="G14" s="393">
        <v>-1.07</v>
      </c>
      <c r="H14" s="393">
        <v>-1.1000000000000001</v>
      </c>
      <c r="I14" s="393">
        <v>-1.2</v>
      </c>
      <c r="J14" s="393">
        <v>-1.23</v>
      </c>
      <c r="K14" s="393">
        <v>-1.23</v>
      </c>
      <c r="L14" s="393">
        <v>-1.17</v>
      </c>
      <c r="M14" s="393">
        <v>-1.25</v>
      </c>
      <c r="N14" s="393">
        <v>-1.26</v>
      </c>
      <c r="O14" s="393">
        <v>-1.24</v>
      </c>
      <c r="P14" s="393">
        <v>-1.23</v>
      </c>
      <c r="Q14" s="394">
        <v>-1.18</v>
      </c>
      <c r="R14" s="393">
        <v>-1.02</v>
      </c>
      <c r="S14" s="393">
        <v>-0.56999999999999995</v>
      </c>
      <c r="T14" s="393">
        <v>-0.23</v>
      </c>
      <c r="U14" s="393">
        <v>-0.23</v>
      </c>
      <c r="V14" s="393">
        <v>-0.18</v>
      </c>
      <c r="W14" s="393">
        <v>-0.16</v>
      </c>
      <c r="X14" s="393">
        <v>-0.21</v>
      </c>
      <c r="Y14" s="393">
        <v>-0.17</v>
      </c>
      <c r="Z14" s="393">
        <v>-0.17</v>
      </c>
      <c r="AA14" s="393">
        <v>0.04</v>
      </c>
      <c r="AB14" s="395">
        <v>0.18</v>
      </c>
      <c r="AC14" s="393">
        <v>0.4</v>
      </c>
      <c r="AD14" s="393">
        <v>0.4</v>
      </c>
      <c r="AE14" s="393">
        <v>0.06</v>
      </c>
      <c r="AF14" s="393">
        <v>0.09</v>
      </c>
      <c r="AG14" s="393">
        <v>0.25</v>
      </c>
      <c r="AH14" s="393">
        <v>0.22</v>
      </c>
      <c r="AI14" s="393">
        <v>0.19</v>
      </c>
      <c r="AJ14" s="393">
        <v>0.22</v>
      </c>
      <c r="AK14" s="393">
        <v>0.34</v>
      </c>
      <c r="AL14" s="393">
        <v>0.96</v>
      </c>
      <c r="AM14" s="393">
        <v>1</v>
      </c>
      <c r="AN14" s="395">
        <v>1.08</v>
      </c>
      <c r="AO14" s="393">
        <v>1.1000000000000001</v>
      </c>
      <c r="AP14" s="393">
        <v>1.37</v>
      </c>
      <c r="AQ14" s="393">
        <v>1.81</v>
      </c>
      <c r="AR14" s="393">
        <v>1.76</v>
      </c>
      <c r="AS14" s="393">
        <v>1.58</v>
      </c>
      <c r="AT14" s="393">
        <v>1.54</v>
      </c>
      <c r="AU14" s="393">
        <v>1.57</v>
      </c>
      <c r="AV14" s="393">
        <v>1.8</v>
      </c>
      <c r="AW14" s="396">
        <v>1.58</v>
      </c>
    </row>
    <row r="15" spans="1:59" ht="12.75">
      <c r="B15" s="14"/>
      <c r="C15" s="14"/>
      <c r="D15" s="381"/>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row>
    <row r="16" spans="1:59" ht="12.75">
      <c r="B16" s="14"/>
      <c r="C16" s="14"/>
      <c r="D16" s="381"/>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row>
    <row r="17" spans="2:59" ht="57" customHeight="1">
      <c r="B17" s="15" t="s">
        <v>771</v>
      </c>
      <c r="C17" s="15" t="s">
        <v>1294</v>
      </c>
      <c r="D17" s="639" t="str">
        <f>IF(Content!$E$1=1,B17,C17)</f>
        <v>*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v>
      </c>
      <c r="E17" s="639"/>
      <c r="F17" s="639"/>
      <c r="G17" s="639"/>
      <c r="H17" s="639"/>
      <c r="I17" s="639"/>
      <c r="J17" s="639"/>
      <c r="K17" s="639"/>
      <c r="L17" s="639"/>
      <c r="M17" s="639"/>
      <c r="N17" s="639"/>
      <c r="O17" s="639"/>
      <c r="P17" s="639"/>
      <c r="Q17" s="639"/>
      <c r="R17" s="639"/>
      <c r="S17" s="639"/>
      <c r="T17" s="639"/>
      <c r="U17" s="639"/>
      <c r="V17" s="639"/>
      <c r="W17" s="639"/>
      <c r="X17" s="639"/>
      <c r="Y17" s="639"/>
      <c r="Z17" s="639"/>
      <c r="AA17" s="639"/>
      <c r="AB17" s="639"/>
      <c r="AC17" s="639"/>
      <c r="AD17" s="639"/>
      <c r="AE17" s="639"/>
      <c r="AF17" s="639"/>
      <c r="AG17" s="639"/>
      <c r="AH17" s="639"/>
      <c r="AI17" s="639"/>
      <c r="AJ17" s="639"/>
      <c r="AK17" s="639"/>
      <c r="AL17" s="639"/>
      <c r="AM17" s="639"/>
      <c r="AN17" s="639"/>
      <c r="AO17" s="639"/>
      <c r="AP17" s="639"/>
      <c r="AQ17" s="639"/>
      <c r="AR17" s="639"/>
      <c r="AS17" s="639"/>
      <c r="AT17" s="639"/>
      <c r="AU17" s="639"/>
      <c r="AV17" s="639"/>
      <c r="AW17" s="639"/>
      <c r="AX17" s="207"/>
      <c r="AY17" s="207"/>
      <c r="AZ17" s="207"/>
      <c r="BA17" s="207"/>
      <c r="BB17" s="207"/>
      <c r="BC17" s="207"/>
      <c r="BD17" s="207"/>
      <c r="BE17" s="208"/>
      <c r="BF17" s="208"/>
      <c r="BG17" s="208"/>
    </row>
    <row r="18" spans="2:59" ht="14.25">
      <c r="B18" s="15" t="s">
        <v>37</v>
      </c>
      <c r="C18" s="15" t="s">
        <v>38</v>
      </c>
      <c r="D18" s="14" t="str">
        <f>IF(Content!$E$1=1,B18,C18)</f>
        <v>Джерело: ДССУ, розрахунки НБУ.</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8"/>
      <c r="BF18" s="208"/>
      <c r="BG18" s="208"/>
    </row>
    <row r="19" spans="2:59">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row>
    <row r="20" spans="2:59">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308"/>
      <c r="AV20" s="308"/>
      <c r="AW20" s="308"/>
    </row>
    <row r="21" spans="2:59">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17"/>
      <c r="AY21" s="17"/>
      <c r="AZ21" s="17"/>
      <c r="BA21" s="17"/>
      <c r="BB21" s="17"/>
      <c r="BC21" s="17"/>
    </row>
    <row r="22" spans="2:59">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17"/>
      <c r="AY22" s="17"/>
      <c r="AZ22" s="17"/>
      <c r="BA22" s="17"/>
      <c r="BB22" s="17"/>
      <c r="BC22" s="17"/>
    </row>
    <row r="23" spans="2:59">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17"/>
      <c r="AY23" s="17"/>
      <c r="AZ23" s="17"/>
      <c r="BA23" s="17"/>
      <c r="BB23" s="17"/>
      <c r="BC23" s="17"/>
    </row>
    <row r="24" spans="2:59">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17"/>
      <c r="AY24" s="17"/>
      <c r="AZ24" s="17"/>
      <c r="BA24" s="17"/>
      <c r="BB24" s="17"/>
      <c r="BC24" s="17"/>
    </row>
    <row r="25" spans="2:59">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308"/>
      <c r="AV25" s="308"/>
      <c r="AW25" s="308"/>
      <c r="AX25" s="17"/>
      <c r="AY25" s="17"/>
      <c r="AZ25" s="17"/>
      <c r="BA25" s="17"/>
      <c r="BB25" s="17"/>
      <c r="BC25" s="17"/>
    </row>
    <row r="26" spans="2:59">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c r="AM26" s="308"/>
      <c r="AN26" s="308"/>
      <c r="AO26" s="308"/>
      <c r="AP26" s="308"/>
      <c r="AQ26" s="308"/>
      <c r="AR26" s="308"/>
      <c r="AS26" s="308"/>
      <c r="AT26" s="308"/>
      <c r="AU26" s="308"/>
      <c r="AV26" s="308"/>
      <c r="AW26" s="308"/>
      <c r="AX26" s="17"/>
      <c r="AY26" s="17"/>
      <c r="AZ26" s="17"/>
      <c r="BA26" s="17"/>
      <c r="BB26" s="17"/>
      <c r="BC26" s="17"/>
    </row>
    <row r="27" spans="2:59">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17"/>
      <c r="AY27" s="17"/>
      <c r="AZ27" s="17"/>
      <c r="BA27" s="17"/>
      <c r="BB27" s="17"/>
      <c r="BC27" s="17"/>
    </row>
    <row r="28" spans="2:59">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17"/>
      <c r="AY28" s="17"/>
      <c r="AZ28" s="17"/>
      <c r="BA28" s="17"/>
      <c r="BB28" s="17"/>
      <c r="BC28" s="17"/>
    </row>
    <row r="29" spans="2:59">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17"/>
      <c r="AY29" s="17"/>
      <c r="AZ29" s="17"/>
      <c r="BA29" s="17"/>
      <c r="BB29" s="17"/>
      <c r="BC29" s="17"/>
    </row>
    <row r="30" spans="2:59">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17"/>
      <c r="AY30" s="17"/>
      <c r="AZ30" s="17"/>
      <c r="BA30" s="17"/>
      <c r="BB30" s="17"/>
      <c r="BC30" s="17"/>
    </row>
    <row r="31" spans="2:59">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17"/>
      <c r="AZ31" s="17"/>
      <c r="BA31" s="17"/>
      <c r="BB31" s="17"/>
      <c r="BC31" s="17"/>
    </row>
    <row r="32" spans="2:59">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17"/>
      <c r="AT32" s="17"/>
      <c r="AU32" s="17"/>
      <c r="AV32" s="17"/>
      <c r="AW32" s="17"/>
      <c r="AX32" s="17"/>
      <c r="AY32" s="17"/>
      <c r="AZ32" s="17"/>
      <c r="BA32" s="17"/>
      <c r="BB32" s="17"/>
      <c r="BC32" s="17"/>
    </row>
    <row r="33" spans="5:55">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17"/>
      <c r="AT33" s="17"/>
      <c r="AU33" s="17"/>
      <c r="AV33" s="17"/>
      <c r="AW33" s="17"/>
      <c r="AX33" s="17"/>
      <c r="AY33" s="17"/>
      <c r="AZ33" s="17"/>
      <c r="BA33" s="17"/>
      <c r="BB33" s="17"/>
      <c r="BC33" s="17"/>
    </row>
    <row r="34" spans="5:55">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17"/>
      <c r="AT34" s="17"/>
      <c r="AU34" s="17"/>
      <c r="AV34" s="17"/>
      <c r="AW34" s="17"/>
      <c r="AX34" s="17"/>
      <c r="AY34" s="17"/>
      <c r="AZ34" s="17"/>
      <c r="BA34" s="17"/>
      <c r="BB34" s="17"/>
      <c r="BC34" s="17"/>
    </row>
    <row r="35" spans="5:55">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17"/>
      <c r="AT35" s="17"/>
      <c r="AU35" s="17"/>
      <c r="AV35" s="17"/>
      <c r="AW35" s="17"/>
      <c r="AX35" s="17"/>
      <c r="AY35" s="17"/>
      <c r="AZ35" s="17"/>
      <c r="BA35" s="17"/>
      <c r="BB35" s="17"/>
      <c r="BC35" s="17"/>
    </row>
    <row r="36" spans="5:55">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17"/>
      <c r="AT36" s="17"/>
      <c r="AU36" s="17"/>
      <c r="AV36" s="17"/>
      <c r="AW36" s="17"/>
      <c r="AX36" s="17"/>
      <c r="AY36" s="17"/>
      <c r="AZ36" s="17"/>
      <c r="BA36" s="17"/>
      <c r="BB36" s="17"/>
      <c r="BC36" s="17"/>
    </row>
    <row r="37" spans="5:55">
      <c r="E37" s="308">
        <f t="shared" ref="E37:AR37" si="0">ROUND(E17,2)</f>
        <v>0</v>
      </c>
      <c r="F37" s="308">
        <f t="shared" si="0"/>
        <v>0</v>
      </c>
      <c r="G37" s="308">
        <f t="shared" si="0"/>
        <v>0</v>
      </c>
      <c r="H37" s="308">
        <f t="shared" si="0"/>
        <v>0</v>
      </c>
      <c r="I37" s="308">
        <f t="shared" si="0"/>
        <v>0</v>
      </c>
      <c r="J37" s="308">
        <f t="shared" si="0"/>
        <v>0</v>
      </c>
      <c r="K37" s="308">
        <f t="shared" si="0"/>
        <v>0</v>
      </c>
      <c r="L37" s="308">
        <f t="shared" si="0"/>
        <v>0</v>
      </c>
      <c r="M37" s="308">
        <f t="shared" si="0"/>
        <v>0</v>
      </c>
      <c r="N37" s="308">
        <f t="shared" si="0"/>
        <v>0</v>
      </c>
      <c r="O37" s="308">
        <f t="shared" si="0"/>
        <v>0</v>
      </c>
      <c r="P37" s="308">
        <f t="shared" si="0"/>
        <v>0</v>
      </c>
      <c r="Q37" s="308">
        <f t="shared" si="0"/>
        <v>0</v>
      </c>
      <c r="R37" s="308">
        <f t="shared" si="0"/>
        <v>0</v>
      </c>
      <c r="S37" s="308">
        <f t="shared" si="0"/>
        <v>0</v>
      </c>
      <c r="T37" s="308">
        <f t="shared" si="0"/>
        <v>0</v>
      </c>
      <c r="U37" s="308">
        <f t="shared" si="0"/>
        <v>0</v>
      </c>
      <c r="V37" s="308">
        <f t="shared" si="0"/>
        <v>0</v>
      </c>
      <c r="W37" s="308">
        <f t="shared" si="0"/>
        <v>0</v>
      </c>
      <c r="X37" s="308">
        <f t="shared" si="0"/>
        <v>0</v>
      </c>
      <c r="Y37" s="308">
        <f t="shared" si="0"/>
        <v>0</v>
      </c>
      <c r="Z37" s="308">
        <f t="shared" si="0"/>
        <v>0</v>
      </c>
      <c r="AA37" s="308">
        <f t="shared" si="0"/>
        <v>0</v>
      </c>
      <c r="AB37" s="308">
        <f t="shared" si="0"/>
        <v>0</v>
      </c>
      <c r="AC37" s="308">
        <f t="shared" si="0"/>
        <v>0</v>
      </c>
      <c r="AD37" s="308">
        <f t="shared" si="0"/>
        <v>0</v>
      </c>
      <c r="AE37" s="308">
        <f t="shared" si="0"/>
        <v>0</v>
      </c>
      <c r="AF37" s="308">
        <f t="shared" si="0"/>
        <v>0</v>
      </c>
      <c r="AG37" s="308">
        <f t="shared" si="0"/>
        <v>0</v>
      </c>
      <c r="AH37" s="308">
        <f t="shared" si="0"/>
        <v>0</v>
      </c>
      <c r="AI37" s="308">
        <f t="shared" si="0"/>
        <v>0</v>
      </c>
      <c r="AJ37" s="308">
        <f t="shared" si="0"/>
        <v>0</v>
      </c>
      <c r="AK37" s="308">
        <f t="shared" si="0"/>
        <v>0</v>
      </c>
      <c r="AL37" s="308">
        <f t="shared" si="0"/>
        <v>0</v>
      </c>
      <c r="AM37" s="308">
        <f t="shared" si="0"/>
        <v>0</v>
      </c>
      <c r="AN37" s="308">
        <f t="shared" si="0"/>
        <v>0</v>
      </c>
      <c r="AO37" s="308">
        <f t="shared" si="0"/>
        <v>0</v>
      </c>
      <c r="AP37" s="308">
        <f t="shared" si="0"/>
        <v>0</v>
      </c>
      <c r="AQ37" s="308">
        <f t="shared" si="0"/>
        <v>0</v>
      </c>
      <c r="AR37" s="308">
        <f t="shared" si="0"/>
        <v>0</v>
      </c>
      <c r="AS37" s="17"/>
      <c r="AT37" s="17"/>
      <c r="AU37" s="17"/>
      <c r="AV37" s="17"/>
      <c r="AW37" s="17"/>
      <c r="AX37" s="17"/>
      <c r="AY37" s="17"/>
      <c r="AZ37" s="17"/>
      <c r="BA37" s="17"/>
      <c r="BB37" s="17"/>
      <c r="BC37" s="17"/>
    </row>
    <row r="38" spans="5:55">
      <c r="E38" s="308" t="e">
        <f>ROUND(#REF!,2)</f>
        <v>#REF!</v>
      </c>
      <c r="F38" s="308" t="e">
        <f>ROUND(#REF!,2)</f>
        <v>#REF!</v>
      </c>
      <c r="G38" s="308" t="e">
        <f>ROUND(#REF!,2)</f>
        <v>#REF!</v>
      </c>
      <c r="H38" s="308" t="e">
        <f>ROUND(#REF!,2)</f>
        <v>#REF!</v>
      </c>
      <c r="I38" s="308" t="e">
        <f>ROUND(#REF!,2)</f>
        <v>#REF!</v>
      </c>
      <c r="J38" s="308" t="e">
        <f>ROUND(#REF!,2)</f>
        <v>#REF!</v>
      </c>
      <c r="K38" s="308" t="e">
        <f>ROUND(#REF!,2)</f>
        <v>#REF!</v>
      </c>
      <c r="L38" s="308" t="e">
        <f>ROUND(#REF!,2)</f>
        <v>#REF!</v>
      </c>
      <c r="M38" s="308" t="e">
        <f>ROUND(#REF!,2)</f>
        <v>#REF!</v>
      </c>
      <c r="N38" s="308" t="e">
        <f>ROUND(#REF!,2)</f>
        <v>#REF!</v>
      </c>
      <c r="O38" s="308" t="e">
        <f>ROUND(#REF!,2)</f>
        <v>#REF!</v>
      </c>
      <c r="P38" s="308" t="e">
        <f>ROUND(#REF!,2)</f>
        <v>#REF!</v>
      </c>
      <c r="Q38" s="308" t="e">
        <f>ROUND(#REF!,2)</f>
        <v>#REF!</v>
      </c>
      <c r="R38" s="308" t="e">
        <f>ROUND(#REF!,2)</f>
        <v>#REF!</v>
      </c>
      <c r="S38" s="308" t="e">
        <f>ROUND(#REF!,2)</f>
        <v>#REF!</v>
      </c>
      <c r="T38" s="308" t="e">
        <f>ROUND(#REF!,2)</f>
        <v>#REF!</v>
      </c>
      <c r="U38" s="308" t="e">
        <f>ROUND(#REF!,2)</f>
        <v>#REF!</v>
      </c>
      <c r="V38" s="308" t="e">
        <f>ROUND(#REF!,2)</f>
        <v>#REF!</v>
      </c>
      <c r="W38" s="308" t="e">
        <f>ROUND(#REF!,2)</f>
        <v>#REF!</v>
      </c>
      <c r="X38" s="308" t="e">
        <f>ROUND(#REF!,2)</f>
        <v>#REF!</v>
      </c>
      <c r="Y38" s="308" t="e">
        <f>ROUND(#REF!,2)</f>
        <v>#REF!</v>
      </c>
      <c r="Z38" s="308" t="e">
        <f>ROUND(#REF!,2)</f>
        <v>#REF!</v>
      </c>
      <c r="AA38" s="308" t="e">
        <f>ROUND(#REF!,2)</f>
        <v>#REF!</v>
      </c>
      <c r="AB38" s="308" t="e">
        <f>ROUND(#REF!,2)</f>
        <v>#REF!</v>
      </c>
      <c r="AC38" s="308" t="e">
        <f>ROUND(#REF!,2)</f>
        <v>#REF!</v>
      </c>
      <c r="AD38" s="308" t="e">
        <f>ROUND(#REF!,2)</f>
        <v>#REF!</v>
      </c>
      <c r="AE38" s="308" t="e">
        <f>ROUND(#REF!,2)</f>
        <v>#REF!</v>
      </c>
      <c r="AF38" s="308" t="e">
        <f>ROUND(#REF!,2)</f>
        <v>#REF!</v>
      </c>
      <c r="AG38" s="308" t="e">
        <f>ROUND(#REF!,2)</f>
        <v>#REF!</v>
      </c>
      <c r="AH38" s="308" t="e">
        <f>ROUND(#REF!,2)</f>
        <v>#REF!</v>
      </c>
      <c r="AI38" s="308" t="e">
        <f>ROUND(#REF!,2)</f>
        <v>#REF!</v>
      </c>
      <c r="AJ38" s="308" t="e">
        <f>ROUND(#REF!,2)</f>
        <v>#REF!</v>
      </c>
      <c r="AK38" s="308" t="e">
        <f>ROUND(#REF!,2)</f>
        <v>#REF!</v>
      </c>
      <c r="AL38" s="308" t="e">
        <f>ROUND(#REF!,2)</f>
        <v>#REF!</v>
      </c>
      <c r="AM38" s="308" t="e">
        <f>ROUND(#REF!,2)</f>
        <v>#REF!</v>
      </c>
      <c r="AN38" s="308" t="e">
        <f>ROUND(#REF!,2)</f>
        <v>#REF!</v>
      </c>
      <c r="AO38" s="308" t="e">
        <f>ROUND(#REF!,2)</f>
        <v>#REF!</v>
      </c>
      <c r="AP38" s="308" t="e">
        <f>ROUND(#REF!,2)</f>
        <v>#REF!</v>
      </c>
      <c r="AQ38" s="308" t="e">
        <f>ROUND(#REF!,2)</f>
        <v>#REF!</v>
      </c>
      <c r="AR38" s="308" t="e">
        <f>ROUND(#REF!,2)</f>
        <v>#REF!</v>
      </c>
      <c r="AS38" s="17"/>
      <c r="AT38" s="17"/>
      <c r="AU38" s="17"/>
      <c r="AV38" s="17"/>
      <c r="AW38" s="17"/>
      <c r="AX38" s="17"/>
      <c r="AY38" s="17"/>
      <c r="AZ38" s="17"/>
      <c r="BA38" s="17"/>
      <c r="BB38" s="17"/>
      <c r="BC38" s="17"/>
    </row>
    <row r="39" spans="5:55">
      <c r="E39" s="308">
        <f t="shared" ref="E39:AR39" si="1">ROUND(E18,2)</f>
        <v>0</v>
      </c>
      <c r="F39" s="308">
        <f t="shared" si="1"/>
        <v>0</v>
      </c>
      <c r="G39" s="308">
        <f t="shared" si="1"/>
        <v>0</v>
      </c>
      <c r="H39" s="308">
        <f t="shared" si="1"/>
        <v>0</v>
      </c>
      <c r="I39" s="308">
        <f t="shared" si="1"/>
        <v>0</v>
      </c>
      <c r="J39" s="308">
        <f t="shared" si="1"/>
        <v>0</v>
      </c>
      <c r="K39" s="308">
        <f t="shared" si="1"/>
        <v>0</v>
      </c>
      <c r="L39" s="308">
        <f t="shared" si="1"/>
        <v>0</v>
      </c>
      <c r="M39" s="308">
        <f t="shared" si="1"/>
        <v>0</v>
      </c>
      <c r="N39" s="308">
        <f t="shared" si="1"/>
        <v>0</v>
      </c>
      <c r="O39" s="308">
        <f t="shared" si="1"/>
        <v>0</v>
      </c>
      <c r="P39" s="308">
        <f t="shared" si="1"/>
        <v>0</v>
      </c>
      <c r="Q39" s="308">
        <f t="shared" si="1"/>
        <v>0</v>
      </c>
      <c r="R39" s="308">
        <f t="shared" si="1"/>
        <v>0</v>
      </c>
      <c r="S39" s="308">
        <f t="shared" si="1"/>
        <v>0</v>
      </c>
      <c r="T39" s="308">
        <f t="shared" si="1"/>
        <v>0</v>
      </c>
      <c r="U39" s="308">
        <f t="shared" si="1"/>
        <v>0</v>
      </c>
      <c r="V39" s="308">
        <f t="shared" si="1"/>
        <v>0</v>
      </c>
      <c r="W39" s="308">
        <f t="shared" si="1"/>
        <v>0</v>
      </c>
      <c r="X39" s="308">
        <f t="shared" si="1"/>
        <v>0</v>
      </c>
      <c r="Y39" s="308">
        <f t="shared" si="1"/>
        <v>0</v>
      </c>
      <c r="Z39" s="308">
        <f t="shared" si="1"/>
        <v>0</v>
      </c>
      <c r="AA39" s="308">
        <f t="shared" si="1"/>
        <v>0</v>
      </c>
      <c r="AB39" s="308">
        <f t="shared" si="1"/>
        <v>0</v>
      </c>
      <c r="AC39" s="308">
        <f t="shared" si="1"/>
        <v>0</v>
      </c>
      <c r="AD39" s="308">
        <f t="shared" si="1"/>
        <v>0</v>
      </c>
      <c r="AE39" s="308">
        <f t="shared" si="1"/>
        <v>0</v>
      </c>
      <c r="AF39" s="308">
        <f t="shared" si="1"/>
        <v>0</v>
      </c>
      <c r="AG39" s="308">
        <f t="shared" si="1"/>
        <v>0</v>
      </c>
      <c r="AH39" s="308">
        <f t="shared" si="1"/>
        <v>0</v>
      </c>
      <c r="AI39" s="308">
        <f t="shared" si="1"/>
        <v>0</v>
      </c>
      <c r="AJ39" s="308">
        <f t="shared" si="1"/>
        <v>0</v>
      </c>
      <c r="AK39" s="308">
        <f t="shared" si="1"/>
        <v>0</v>
      </c>
      <c r="AL39" s="308">
        <f t="shared" si="1"/>
        <v>0</v>
      </c>
      <c r="AM39" s="308">
        <f t="shared" si="1"/>
        <v>0</v>
      </c>
      <c r="AN39" s="308">
        <f t="shared" si="1"/>
        <v>0</v>
      </c>
      <c r="AO39" s="308">
        <f t="shared" si="1"/>
        <v>0</v>
      </c>
      <c r="AP39" s="308">
        <f t="shared" si="1"/>
        <v>0</v>
      </c>
      <c r="AQ39" s="308">
        <f t="shared" si="1"/>
        <v>0</v>
      </c>
      <c r="AR39" s="308">
        <f t="shared" si="1"/>
        <v>0</v>
      </c>
    </row>
  </sheetData>
  <customSheetViews>
    <customSheetView guid="{ACF06C40-177A-4CED-8E17-2347D4DD1C3A}" showGridLines="0">
      <pane xSplit="2" ySplit="1" topLeftCell="C2" activePane="bottomRight" state="frozen"/>
      <selection pane="bottomRight" activeCell="AQ10" sqref="AQ10"/>
      <pageMargins left="0.23622047244094491" right="0.27559055118110237" top="0.39370078740157483" bottom="0.39370078740157483" header="0.23622047244094491" footer="0"/>
      <pageSetup paperSize="9" scale="65" fitToHeight="2" orientation="portrait" r:id="rId1"/>
      <headerFooter alignWithMargins="0"/>
    </customSheetView>
  </customSheetViews>
  <mergeCells count="6">
    <mergeCell ref="D17:AW17"/>
    <mergeCell ref="E2:P2"/>
    <mergeCell ref="Q2:AB2"/>
    <mergeCell ref="AC2:AN2"/>
    <mergeCell ref="BE2:BG2"/>
    <mergeCell ref="AO2:AW2"/>
  </mergeCells>
  <conditionalFormatting sqref="E3:AW16">
    <cfRule type="colorScale" priority="2">
      <colorScale>
        <cfvo type="num" val="-$AY$1"/>
        <cfvo type="num" val="0"/>
        <cfvo type="num" val="$AY$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tabColor theme="4"/>
  </sheetPr>
  <dimension ref="A1:T36"/>
  <sheetViews>
    <sheetView showGridLines="0" zoomScaleNormal="100" workbookViewId="0"/>
  </sheetViews>
  <sheetFormatPr defaultColWidth="9.42578125" defaultRowHeight="12.75"/>
  <cols>
    <col min="1" max="6" width="9.42578125" style="36"/>
    <col min="7" max="7" width="9.42578125" style="35"/>
    <col min="8" max="16384" width="9.42578125" style="36"/>
  </cols>
  <sheetData>
    <row r="1" spans="1:20">
      <c r="A1" s="19" t="s">
        <v>84</v>
      </c>
      <c r="B1" s="36" t="str">
        <f>IF(Content!$E$1=1,B2,B3)</f>
        <v>Харчова промисловість</v>
      </c>
      <c r="C1" s="36" t="str">
        <f>IF(Content!$E$1=1,C2,C3)</f>
        <v>Індекс цін реалізації продукції с/г</v>
      </c>
      <c r="D1" s="36" t="str">
        <f>IF(Content!$E$1=1,D2,D3)</f>
        <v>Ціни на сирі продукти</v>
      </c>
      <c r="E1" s="36" t="str">
        <f>IF(Content!$E$1=1,E2,E3)</f>
        <v>Ціни на продукти з високим ступенем оброблення</v>
      </c>
      <c r="F1" s="36" t="str">
        <f>IF(Content!$E$1=1,F2,F3)</f>
        <v>Сукупний індекс витрат на виробництво с/г продукції</v>
      </c>
      <c r="G1" s="36"/>
      <c r="J1" s="36" t="str">
        <f>IF(Content!$E$1=1,J2,J3)</f>
        <v>Ціни на сирі продукти, продукти з високим ступенем оброблення, у харчовій промисловості та с/г, % р/р</v>
      </c>
    </row>
    <row r="2" spans="1:20" hidden="1">
      <c r="A2" s="19"/>
      <c r="B2" s="36" t="s">
        <v>75</v>
      </c>
      <c r="C2" s="36" t="s">
        <v>77</v>
      </c>
      <c r="D2" s="26" t="s">
        <v>16</v>
      </c>
      <c r="E2" s="26" t="s">
        <v>78</v>
      </c>
      <c r="F2" s="26" t="s">
        <v>516</v>
      </c>
      <c r="J2" s="26" t="s">
        <v>80</v>
      </c>
    </row>
    <row r="3" spans="1:20" hidden="1">
      <c r="B3" s="36" t="s">
        <v>76</v>
      </c>
      <c r="C3" s="36" t="s">
        <v>1295</v>
      </c>
      <c r="D3" s="26" t="s">
        <v>79</v>
      </c>
      <c r="E3" s="26" t="s">
        <v>1296</v>
      </c>
      <c r="F3" s="26" t="s">
        <v>1297</v>
      </c>
      <c r="J3" s="26" t="s">
        <v>1049</v>
      </c>
    </row>
    <row r="4" spans="1:20">
      <c r="A4" s="37">
        <v>42736</v>
      </c>
      <c r="B4" s="38">
        <v>16.399999999999999</v>
      </c>
      <c r="C4" s="38">
        <v>13.5</v>
      </c>
      <c r="D4" s="38">
        <v>1</v>
      </c>
      <c r="E4" s="38">
        <v>5.8</v>
      </c>
      <c r="F4" s="38">
        <v>23.4</v>
      </c>
      <c r="G4" s="35" t="s">
        <v>3</v>
      </c>
      <c r="Q4" s="38"/>
      <c r="R4" s="38"/>
      <c r="S4" s="38"/>
      <c r="T4" s="38"/>
    </row>
    <row r="5" spans="1:20">
      <c r="A5" s="37">
        <v>42767</v>
      </c>
      <c r="B5" s="38">
        <v>16.7</v>
      </c>
      <c r="C5" s="38">
        <v>9.6999999999999993</v>
      </c>
      <c r="D5" s="38">
        <v>4.0999999999999996</v>
      </c>
      <c r="E5" s="38">
        <v>6.7</v>
      </c>
      <c r="F5" s="38">
        <v>27.2</v>
      </c>
      <c r="Q5" s="38"/>
      <c r="R5" s="38"/>
      <c r="S5" s="38"/>
      <c r="T5" s="38"/>
    </row>
    <row r="6" spans="1:20">
      <c r="A6" s="37">
        <v>42795</v>
      </c>
      <c r="B6" s="38">
        <v>16.600000000000001</v>
      </c>
      <c r="C6" s="38">
        <v>11.1</v>
      </c>
      <c r="D6" s="38">
        <v>6.7</v>
      </c>
      <c r="E6" s="38">
        <v>7.6</v>
      </c>
      <c r="F6" s="38">
        <v>24.5</v>
      </c>
      <c r="Q6" s="38"/>
      <c r="R6" s="38"/>
      <c r="S6" s="38"/>
      <c r="T6" s="38"/>
    </row>
    <row r="7" spans="1:20">
      <c r="A7" s="37">
        <v>42826</v>
      </c>
      <c r="B7" s="38">
        <v>16.3</v>
      </c>
      <c r="C7" s="38">
        <v>11.2</v>
      </c>
      <c r="D7" s="38">
        <v>8.9</v>
      </c>
      <c r="E7" s="38">
        <v>7.9</v>
      </c>
      <c r="F7" s="38">
        <v>25.6</v>
      </c>
      <c r="Q7" s="38"/>
      <c r="R7" s="38"/>
      <c r="S7" s="38"/>
      <c r="T7" s="38"/>
    </row>
    <row r="8" spans="1:20">
      <c r="A8" s="37">
        <v>42856</v>
      </c>
      <c r="B8" s="38">
        <v>16.899999999999999</v>
      </c>
      <c r="C8" s="38">
        <v>7.3</v>
      </c>
      <c r="D8" s="38">
        <v>13.8</v>
      </c>
      <c r="E8" s="38">
        <v>8.1</v>
      </c>
      <c r="F8" s="38">
        <v>22.7</v>
      </c>
      <c r="G8" s="35" t="s">
        <v>504</v>
      </c>
      <c r="Q8" s="38"/>
      <c r="R8" s="38"/>
      <c r="S8" s="38"/>
      <c r="T8" s="38"/>
    </row>
    <row r="9" spans="1:20">
      <c r="A9" s="37">
        <v>42887</v>
      </c>
      <c r="B9" s="38">
        <v>16.5</v>
      </c>
      <c r="C9" s="38">
        <v>10.199999999999999</v>
      </c>
      <c r="D9" s="38">
        <v>23.6</v>
      </c>
      <c r="E9" s="38">
        <v>8.4</v>
      </c>
      <c r="F9" s="38">
        <v>21.3</v>
      </c>
      <c r="Q9" s="38"/>
      <c r="R9" s="38"/>
      <c r="S9" s="38"/>
      <c r="T9" s="38"/>
    </row>
    <row r="10" spans="1:20">
      <c r="A10" s="37">
        <v>42917</v>
      </c>
      <c r="B10" s="38">
        <v>14.7</v>
      </c>
      <c r="C10" s="38">
        <v>8.6999999999999993</v>
      </c>
      <c r="D10" s="38">
        <v>25.5</v>
      </c>
      <c r="E10" s="38">
        <v>9</v>
      </c>
      <c r="F10" s="38">
        <v>18.100000000000001</v>
      </c>
      <c r="Q10" s="38"/>
      <c r="R10" s="38"/>
      <c r="S10" s="38"/>
      <c r="T10" s="38"/>
    </row>
    <row r="11" spans="1:20">
      <c r="A11" s="37">
        <v>42948</v>
      </c>
      <c r="B11" s="38">
        <v>15.7</v>
      </c>
      <c r="C11" s="38">
        <v>10.1</v>
      </c>
      <c r="D11" s="38">
        <v>24.8</v>
      </c>
      <c r="E11" s="38">
        <v>9.6999999999999993</v>
      </c>
      <c r="F11" s="38">
        <v>20.6</v>
      </c>
      <c r="Q11" s="38"/>
      <c r="R11" s="38"/>
      <c r="S11" s="38"/>
      <c r="T11" s="38"/>
    </row>
    <row r="12" spans="1:20">
      <c r="A12" s="37">
        <v>42979</v>
      </c>
      <c r="B12" s="38">
        <v>14.1</v>
      </c>
      <c r="C12" s="38">
        <v>12.4</v>
      </c>
      <c r="D12" s="38">
        <v>28.2</v>
      </c>
      <c r="E12" s="38">
        <v>10.4</v>
      </c>
      <c r="F12" s="38">
        <v>19.7</v>
      </c>
      <c r="G12" s="35" t="s">
        <v>4</v>
      </c>
      <c r="Q12" s="38"/>
      <c r="R12" s="38"/>
      <c r="S12" s="38"/>
      <c r="T12" s="38"/>
    </row>
    <row r="13" spans="1:20">
      <c r="A13" s="37">
        <v>43009</v>
      </c>
      <c r="B13" s="38">
        <v>13.3</v>
      </c>
      <c r="C13" s="38">
        <v>13</v>
      </c>
      <c r="D13" s="38">
        <v>25.3</v>
      </c>
      <c r="E13" s="38">
        <v>11.4</v>
      </c>
      <c r="F13" s="38">
        <v>19.399999999999999</v>
      </c>
      <c r="Q13" s="38"/>
      <c r="R13" s="38"/>
      <c r="S13" s="38"/>
      <c r="T13" s="38"/>
    </row>
    <row r="14" spans="1:20">
      <c r="A14" s="37">
        <v>43040</v>
      </c>
      <c r="B14" s="38">
        <v>13.5</v>
      </c>
      <c r="C14" s="38">
        <v>12.8</v>
      </c>
      <c r="D14" s="38">
        <v>23.9</v>
      </c>
      <c r="E14" s="38">
        <v>12.3</v>
      </c>
      <c r="F14" s="38">
        <v>19.7</v>
      </c>
      <c r="Q14" s="38"/>
      <c r="R14" s="38"/>
      <c r="S14" s="38"/>
      <c r="T14" s="38"/>
    </row>
    <row r="15" spans="1:20">
      <c r="A15" s="37">
        <v>43070</v>
      </c>
      <c r="B15" s="38">
        <v>12.5</v>
      </c>
      <c r="C15" s="38">
        <v>12.1</v>
      </c>
      <c r="D15" s="38">
        <v>23.5</v>
      </c>
      <c r="E15" s="38">
        <v>13</v>
      </c>
      <c r="F15" s="38">
        <v>20.9</v>
      </c>
      <c r="Q15" s="38"/>
      <c r="R15" s="38"/>
      <c r="S15" s="38"/>
      <c r="T15" s="38"/>
    </row>
    <row r="16" spans="1:20">
      <c r="A16" s="37">
        <v>43101</v>
      </c>
      <c r="B16" s="38">
        <v>11.9</v>
      </c>
      <c r="C16" s="38">
        <v>11.8</v>
      </c>
      <c r="D16" s="38">
        <v>23.6</v>
      </c>
      <c r="E16" s="38">
        <v>12.8</v>
      </c>
      <c r="F16" s="38">
        <v>16.7</v>
      </c>
      <c r="G16" s="35" t="s">
        <v>5</v>
      </c>
      <c r="Q16" s="38"/>
      <c r="R16" s="38"/>
      <c r="S16" s="38"/>
      <c r="T16" s="38"/>
    </row>
    <row r="17" spans="1:20">
      <c r="A17" s="37">
        <v>43132</v>
      </c>
      <c r="B17" s="38">
        <v>10.9</v>
      </c>
      <c r="C17" s="38">
        <v>10</v>
      </c>
      <c r="D17" s="38">
        <v>22.9</v>
      </c>
      <c r="E17" s="38">
        <v>12.2</v>
      </c>
      <c r="F17" s="38">
        <v>12.6</v>
      </c>
      <c r="Q17" s="38"/>
      <c r="R17" s="38"/>
      <c r="S17" s="38"/>
      <c r="T17" s="38"/>
    </row>
    <row r="18" spans="1:20">
      <c r="A18" s="37">
        <v>43160</v>
      </c>
      <c r="B18" s="38">
        <v>10.3</v>
      </c>
      <c r="C18" s="38">
        <v>12.3</v>
      </c>
      <c r="D18" s="38">
        <v>23.3</v>
      </c>
      <c r="E18" s="38">
        <v>11.8</v>
      </c>
      <c r="F18" s="38">
        <v>12.1</v>
      </c>
      <c r="Q18" s="38"/>
      <c r="R18" s="38"/>
      <c r="S18" s="38"/>
      <c r="T18" s="38"/>
    </row>
    <row r="19" spans="1:20">
      <c r="A19" s="37">
        <v>43191</v>
      </c>
      <c r="B19" s="38">
        <v>10.7</v>
      </c>
      <c r="C19" s="38">
        <v>13.9</v>
      </c>
      <c r="D19" s="38">
        <v>22.6</v>
      </c>
      <c r="E19" s="38">
        <v>11.7</v>
      </c>
      <c r="F19" s="38">
        <v>12.2</v>
      </c>
      <c r="Q19" s="38"/>
      <c r="R19" s="38"/>
      <c r="S19" s="38"/>
      <c r="T19" s="38"/>
    </row>
    <row r="20" spans="1:20">
      <c r="A20" s="37">
        <v>43221</v>
      </c>
      <c r="B20" s="38">
        <v>10</v>
      </c>
      <c r="C20" s="38">
        <v>13.4</v>
      </c>
      <c r="D20" s="38">
        <v>14.5</v>
      </c>
      <c r="E20" s="38">
        <v>11.4</v>
      </c>
      <c r="F20" s="38">
        <v>14.5</v>
      </c>
      <c r="G20" s="35" t="s">
        <v>505</v>
      </c>
      <c r="J20" s="36" t="str">
        <f>IF(Content!$E$1=1,J21,J22)</f>
        <v>Джерело: ДССУ, розрахунки НБУ.</v>
      </c>
      <c r="Q20" s="38"/>
      <c r="R20" s="38"/>
      <c r="S20" s="38"/>
      <c r="T20" s="38"/>
    </row>
    <row r="21" spans="1:20">
      <c r="A21" s="37">
        <v>43252</v>
      </c>
      <c r="B21" s="38">
        <v>9.6</v>
      </c>
      <c r="C21" s="38">
        <v>9.6</v>
      </c>
      <c r="D21" s="38">
        <v>5.2</v>
      </c>
      <c r="E21" s="38">
        <v>11.2</v>
      </c>
      <c r="F21" s="38">
        <v>15.2</v>
      </c>
      <c r="J21" s="35" t="s">
        <v>37</v>
      </c>
      <c r="Q21" s="38"/>
      <c r="R21" s="38"/>
      <c r="S21" s="38"/>
      <c r="T21" s="38"/>
    </row>
    <row r="22" spans="1:20">
      <c r="A22" s="37">
        <v>43282</v>
      </c>
      <c r="B22" s="38">
        <v>8.4</v>
      </c>
      <c r="C22" s="38">
        <v>7.8</v>
      </c>
      <c r="D22" s="38">
        <v>1</v>
      </c>
      <c r="E22" s="38">
        <v>10.6</v>
      </c>
      <c r="F22" s="38">
        <v>14.5</v>
      </c>
      <c r="J22" s="35" t="s">
        <v>66</v>
      </c>
      <c r="Q22" s="38"/>
      <c r="R22" s="38"/>
      <c r="S22" s="38"/>
      <c r="T22" s="38"/>
    </row>
    <row r="23" spans="1:20">
      <c r="A23" s="37">
        <v>43313</v>
      </c>
      <c r="B23" s="38">
        <v>8.9</v>
      </c>
      <c r="C23" s="38">
        <v>11.2</v>
      </c>
      <c r="D23" s="38">
        <v>1.7</v>
      </c>
      <c r="E23" s="38">
        <v>10.1</v>
      </c>
      <c r="F23" s="38">
        <v>16.899999999999999</v>
      </c>
      <c r="Q23" s="38"/>
      <c r="R23" s="38"/>
      <c r="S23" s="38"/>
      <c r="T23" s="38"/>
    </row>
    <row r="24" spans="1:20">
      <c r="A24" s="37">
        <v>43344</v>
      </c>
      <c r="B24" s="38">
        <v>9.1999999999999993</v>
      </c>
      <c r="C24" s="38">
        <v>11.7</v>
      </c>
      <c r="D24" s="38">
        <v>0.8</v>
      </c>
      <c r="E24" s="38">
        <v>10.1</v>
      </c>
      <c r="F24" s="38">
        <v>16.899999999999999</v>
      </c>
      <c r="G24" s="35" t="s">
        <v>445</v>
      </c>
      <c r="Q24" s="38"/>
      <c r="R24" s="38"/>
      <c r="S24" s="38"/>
      <c r="T24" s="38"/>
    </row>
    <row r="25" spans="1:20">
      <c r="A25" s="37">
        <v>43374</v>
      </c>
      <c r="B25" s="36">
        <v>9.5999999999999943</v>
      </c>
      <c r="C25" s="36">
        <v>7.2</v>
      </c>
      <c r="D25" s="36">
        <v>1.6</v>
      </c>
      <c r="E25" s="38">
        <v>10</v>
      </c>
      <c r="F25" s="38">
        <v>15.7</v>
      </c>
      <c r="Q25" s="38"/>
      <c r="R25" s="38"/>
      <c r="S25" s="38"/>
      <c r="T25" s="38"/>
    </row>
    <row r="26" spans="1:20">
      <c r="A26" s="37">
        <v>43405</v>
      </c>
      <c r="B26" s="36">
        <v>8.5999999999999943</v>
      </c>
      <c r="C26" s="36">
        <v>5.4</v>
      </c>
      <c r="D26" s="36">
        <v>2.4</v>
      </c>
      <c r="E26" s="38">
        <v>10</v>
      </c>
      <c r="F26" s="38">
        <v>12.9</v>
      </c>
      <c r="Q26" s="38"/>
      <c r="R26" s="38"/>
      <c r="S26" s="38"/>
      <c r="T26" s="38"/>
    </row>
    <row r="27" spans="1:20">
      <c r="A27" s="37">
        <v>43435</v>
      </c>
      <c r="B27" s="38">
        <v>7</v>
      </c>
      <c r="C27" s="36">
        <v>6</v>
      </c>
      <c r="D27" s="36">
        <v>3.3</v>
      </c>
      <c r="E27" s="36">
        <v>9.6</v>
      </c>
      <c r="F27" s="36">
        <v>7.8</v>
      </c>
      <c r="G27" s="212"/>
      <c r="Q27" s="38"/>
      <c r="R27" s="38"/>
      <c r="S27" s="38"/>
      <c r="T27" s="38"/>
    </row>
    <row r="28" spans="1:20">
      <c r="A28" s="37">
        <v>43466</v>
      </c>
      <c r="B28" s="36">
        <v>6.2999999999999972</v>
      </c>
      <c r="C28" s="36">
        <v>4.4000000000000004</v>
      </c>
      <c r="D28" s="36">
        <v>4</v>
      </c>
      <c r="E28" s="36">
        <v>9.5</v>
      </c>
      <c r="F28" s="36">
        <v>5.7</v>
      </c>
      <c r="G28" s="35" t="s">
        <v>358</v>
      </c>
      <c r="Q28" s="38"/>
      <c r="R28" s="38"/>
      <c r="S28" s="38"/>
      <c r="T28" s="38"/>
    </row>
    <row r="29" spans="1:20">
      <c r="A29" s="37">
        <v>43497</v>
      </c>
      <c r="B29" s="36">
        <v>5</v>
      </c>
      <c r="C29" s="36">
        <v>3.5</v>
      </c>
      <c r="D29" s="36">
        <v>4.5999999999999996</v>
      </c>
      <c r="E29" s="36">
        <v>9.1999999999999993</v>
      </c>
      <c r="F29" s="36">
        <v>5.6</v>
      </c>
      <c r="Q29" s="38"/>
      <c r="R29" s="38"/>
      <c r="S29" s="38"/>
      <c r="T29" s="38"/>
    </row>
    <row r="30" spans="1:20">
      <c r="A30" s="37">
        <v>43525</v>
      </c>
      <c r="B30" s="36">
        <v>4.4000000000000004</v>
      </c>
      <c r="C30" s="36">
        <v>-2.6</v>
      </c>
      <c r="D30" s="36">
        <v>3.6</v>
      </c>
      <c r="E30" s="36">
        <v>8.6999999999999993</v>
      </c>
      <c r="F30" s="36">
        <v>5.4</v>
      </c>
      <c r="Q30" s="38"/>
      <c r="R30" s="38"/>
      <c r="S30" s="38"/>
      <c r="T30" s="38"/>
    </row>
    <row r="31" spans="1:20">
      <c r="A31" s="37">
        <v>43556</v>
      </c>
      <c r="B31" s="36">
        <v>4.7</v>
      </c>
      <c r="C31" s="36">
        <v>-5.6</v>
      </c>
      <c r="D31" s="36">
        <v>5.0999999999999996</v>
      </c>
      <c r="E31" s="36">
        <v>8.4</v>
      </c>
      <c r="F31" s="36">
        <v>4.4000000000000004</v>
      </c>
      <c r="G31" s="212"/>
      <c r="Q31" s="38"/>
      <c r="R31" s="38"/>
      <c r="S31" s="38"/>
      <c r="T31" s="38"/>
    </row>
    <row r="32" spans="1:20">
      <c r="A32" s="37">
        <v>43586</v>
      </c>
      <c r="B32" s="36">
        <v>5</v>
      </c>
      <c r="C32" s="36">
        <v>-6.2</v>
      </c>
      <c r="D32" s="36">
        <v>9.3000000000000007</v>
      </c>
      <c r="E32" s="36">
        <v>8.6999999999999993</v>
      </c>
      <c r="F32" s="36">
        <v>2.1</v>
      </c>
      <c r="G32" s="212" t="s">
        <v>596</v>
      </c>
      <c r="Q32" s="38"/>
      <c r="R32" s="38"/>
      <c r="S32" s="38"/>
      <c r="T32" s="38"/>
    </row>
    <row r="33" spans="1:20">
      <c r="A33" s="37">
        <v>43617</v>
      </c>
      <c r="B33" s="36">
        <v>6.2</v>
      </c>
      <c r="C33" s="36">
        <v>-4.7</v>
      </c>
      <c r="D33" s="36">
        <v>7.8</v>
      </c>
      <c r="E33" s="36">
        <v>8.9</v>
      </c>
      <c r="F33" s="36">
        <v>1</v>
      </c>
      <c r="G33" s="212"/>
      <c r="Q33" s="38"/>
      <c r="R33" s="38"/>
      <c r="S33" s="38"/>
      <c r="T33" s="38"/>
    </row>
    <row r="34" spans="1:20">
      <c r="A34" s="37">
        <v>43647</v>
      </c>
      <c r="B34" s="36">
        <v>6</v>
      </c>
      <c r="C34" s="36">
        <v>-3.3</v>
      </c>
      <c r="D34" s="36">
        <v>10.3</v>
      </c>
      <c r="E34" s="36">
        <v>8.9</v>
      </c>
      <c r="F34" s="36">
        <v>0.6</v>
      </c>
      <c r="G34" s="212"/>
      <c r="Q34" s="38"/>
      <c r="R34" s="38"/>
      <c r="S34" s="38"/>
      <c r="T34" s="38"/>
    </row>
    <row r="35" spans="1:20">
      <c r="A35" s="37">
        <v>43678</v>
      </c>
      <c r="B35" s="36">
        <v>4.5999999999999943</v>
      </c>
      <c r="C35" s="36">
        <v>-7.3</v>
      </c>
      <c r="D35" s="36">
        <v>10.9</v>
      </c>
      <c r="E35" s="36">
        <v>8.9</v>
      </c>
      <c r="F35" s="36">
        <v>-2.7</v>
      </c>
      <c r="G35" s="212"/>
      <c r="Q35" s="38"/>
      <c r="R35" s="38"/>
      <c r="S35" s="38"/>
      <c r="T35" s="38"/>
    </row>
    <row r="36" spans="1:20">
      <c r="A36" s="37">
        <v>43709</v>
      </c>
      <c r="B36" s="36">
        <v>3.0999999999999943</v>
      </c>
      <c r="C36" s="36">
        <v>-14.1</v>
      </c>
      <c r="D36" s="36">
        <v>8.6</v>
      </c>
      <c r="E36" s="36">
        <v>8.4</v>
      </c>
      <c r="G36" s="212" t="s">
        <v>762</v>
      </c>
      <c r="Q36" s="38"/>
      <c r="R36" s="38"/>
      <c r="S36" s="38"/>
      <c r="T36" s="38"/>
    </row>
  </sheetData>
  <customSheetViews>
    <customSheetView guid="{ACF06C40-177A-4CED-8E17-2347D4DD1C3A}" showGridLines="0">
      <selection activeCell="C36" sqref="C36"/>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tabColor theme="4"/>
  </sheetPr>
  <dimension ref="A1:Y75"/>
  <sheetViews>
    <sheetView showGridLines="0" zoomScaleNormal="100" workbookViewId="0"/>
  </sheetViews>
  <sheetFormatPr defaultColWidth="9.42578125" defaultRowHeight="12.75"/>
  <cols>
    <col min="1" max="7" width="9.42578125" style="210"/>
    <col min="8" max="8" width="10.42578125" style="9" bestFit="1" customWidth="1"/>
    <col min="9" max="14" width="9.42578125" style="210"/>
    <col min="15" max="15" width="9.42578125" style="305"/>
    <col min="16" max="25" width="9.42578125" style="9"/>
    <col min="26" max="16384" width="9.42578125" style="210"/>
  </cols>
  <sheetData>
    <row r="1" spans="1:25">
      <c r="A1" s="209" t="s">
        <v>84</v>
      </c>
      <c r="B1" s="195" t="str">
        <f>IF(Content!$E$1=1,B2,B3)</f>
        <v>Обмінний курс гривні</v>
      </c>
      <c r="C1" s="195" t="str">
        <f>IF(Content!$E$1=1,C2,C3)</f>
        <v>курс в податках</v>
      </c>
      <c r="D1" s="195" t="str">
        <f>IF(Content!$E$1=1,D2,D3)</f>
        <v>курс в нафті</v>
      </c>
      <c r="E1" s="195" t="str">
        <f>IF(Content!$E$1=1,E2,E3)</f>
        <v>Ціни на нафту (з лагом 1 місяць)</v>
      </c>
      <c r="F1" s="195" t="str">
        <f>IF(Content!$E$1=1,F2,F3)</f>
        <v>Інше*</v>
      </c>
      <c r="G1" s="195" t="str">
        <f>IF(Content!$E$1=1,G2,G3)</f>
        <v>Зміна цін на паливо, %</v>
      </c>
      <c r="I1" s="195" t="str">
        <f>IF(Content!$E$1=1,I2,I3)</f>
        <v>Вплив чинників на річну зміну ціни на паливо, в.п.</v>
      </c>
      <c r="Q1" s="35"/>
      <c r="R1" s="35"/>
      <c r="S1" s="35"/>
      <c r="T1" s="35"/>
      <c r="U1" s="35"/>
      <c r="V1" s="35"/>
      <c r="W1" s="35"/>
      <c r="X1" s="35"/>
      <c r="Y1" s="35"/>
    </row>
    <row r="2" spans="1:25" hidden="1">
      <c r="A2" s="209"/>
      <c r="B2" s="210" t="s">
        <v>773</v>
      </c>
      <c r="C2" s="210" t="s">
        <v>774</v>
      </c>
      <c r="D2" t="s">
        <v>775</v>
      </c>
      <c r="E2" t="s">
        <v>776</v>
      </c>
      <c r="F2" t="s">
        <v>777</v>
      </c>
      <c r="G2" s="210" t="s">
        <v>772</v>
      </c>
      <c r="I2" s="210" t="s">
        <v>780</v>
      </c>
    </row>
    <row r="3" spans="1:25" hidden="1">
      <c r="B3" t="s">
        <v>1311</v>
      </c>
      <c r="C3" t="s">
        <v>1309</v>
      </c>
      <c r="D3" t="s">
        <v>1310</v>
      </c>
      <c r="E3" t="s">
        <v>1300</v>
      </c>
      <c r="F3" s="1" t="s">
        <v>778</v>
      </c>
      <c r="G3" s="210" t="s">
        <v>1298</v>
      </c>
      <c r="I3" s="210" t="s">
        <v>1299</v>
      </c>
    </row>
    <row r="4" spans="1:25">
      <c r="A4" s="397">
        <v>42736</v>
      </c>
      <c r="B4" s="211"/>
      <c r="C4" s="211">
        <v>3.64</v>
      </c>
      <c r="D4" s="211">
        <v>3.96</v>
      </c>
      <c r="E4" s="211">
        <v>14.04</v>
      </c>
      <c r="F4" s="211">
        <v>2.81</v>
      </c>
      <c r="G4" s="211">
        <v>24.5</v>
      </c>
      <c r="H4" s="11" t="s">
        <v>3</v>
      </c>
      <c r="P4" s="10"/>
      <c r="R4" s="170"/>
      <c r="S4" s="170"/>
      <c r="T4" s="170"/>
      <c r="U4" s="170"/>
      <c r="V4" s="170"/>
      <c r="W4" s="170"/>
      <c r="X4" s="170"/>
      <c r="Y4" s="170"/>
    </row>
    <row r="5" spans="1:25">
      <c r="A5" s="397">
        <v>42767</v>
      </c>
      <c r="B5" s="211"/>
      <c r="C5" s="211">
        <v>-0.17</v>
      </c>
      <c r="D5" s="211">
        <v>4.1100000000000003</v>
      </c>
      <c r="E5" s="211">
        <v>26.98</v>
      </c>
      <c r="F5" s="211">
        <v>-2.57</v>
      </c>
      <c r="G5" s="211">
        <v>28.4</v>
      </c>
      <c r="H5" s="11"/>
      <c r="P5" s="10"/>
      <c r="R5" s="170"/>
      <c r="S5" s="170"/>
      <c r="T5" s="170"/>
      <c r="U5" s="170"/>
      <c r="V5" s="170"/>
      <c r="W5" s="170"/>
      <c r="X5" s="170"/>
      <c r="Y5" s="170"/>
    </row>
    <row r="6" spans="1:25">
      <c r="A6" s="397">
        <v>42795</v>
      </c>
      <c r="B6" s="211"/>
      <c r="C6" s="211">
        <v>-0.16</v>
      </c>
      <c r="D6" s="211">
        <v>1</v>
      </c>
      <c r="E6" s="211">
        <v>29.16</v>
      </c>
      <c r="F6" s="211">
        <v>-3.67</v>
      </c>
      <c r="G6" s="211">
        <v>26.3</v>
      </c>
      <c r="H6" s="2"/>
      <c r="P6" s="10"/>
      <c r="R6" s="170"/>
      <c r="S6" s="170"/>
      <c r="T6" s="170"/>
      <c r="U6" s="170"/>
      <c r="V6" s="170"/>
      <c r="W6" s="170"/>
      <c r="X6" s="170"/>
      <c r="Y6" s="170"/>
    </row>
    <row r="7" spans="1:25">
      <c r="A7" s="397">
        <v>42826</v>
      </c>
      <c r="B7" s="211"/>
      <c r="C7" s="211">
        <v>-0.36</v>
      </c>
      <c r="D7" s="211">
        <v>1.31</v>
      </c>
      <c r="E7" s="211">
        <v>16.54</v>
      </c>
      <c r="F7" s="211">
        <v>3.8</v>
      </c>
      <c r="G7" s="211">
        <v>21.3</v>
      </c>
      <c r="H7" s="2"/>
      <c r="P7" s="10"/>
      <c r="R7" s="170"/>
      <c r="S7" s="170"/>
      <c r="T7" s="170"/>
      <c r="U7" s="170"/>
      <c r="V7" s="170"/>
      <c r="W7" s="170"/>
      <c r="X7" s="170"/>
      <c r="Y7" s="170"/>
    </row>
    <row r="8" spans="1:25">
      <c r="A8" s="397">
        <v>42856</v>
      </c>
      <c r="B8" s="211"/>
      <c r="C8" s="211">
        <v>0.26</v>
      </c>
      <c r="D8" s="211">
        <v>2.72</v>
      </c>
      <c r="E8" s="211">
        <v>13.9</v>
      </c>
      <c r="F8" s="211">
        <v>-1.21</v>
      </c>
      <c r="G8" s="211">
        <v>15.7</v>
      </c>
      <c r="H8" s="2" t="s">
        <v>504</v>
      </c>
      <c r="P8" s="10"/>
      <c r="R8" s="170"/>
      <c r="S8" s="170"/>
      <c r="T8" s="170"/>
      <c r="U8" s="170"/>
      <c r="V8" s="170"/>
      <c r="W8" s="170"/>
      <c r="X8" s="170"/>
      <c r="Y8" s="170"/>
    </row>
    <row r="9" spans="1:25">
      <c r="A9" s="397">
        <v>42887</v>
      </c>
      <c r="B9" s="211"/>
      <c r="C9" s="211">
        <v>0.69</v>
      </c>
      <c r="D9" s="211">
        <v>3.79</v>
      </c>
      <c r="E9" s="211">
        <v>6.4</v>
      </c>
      <c r="F9" s="211">
        <v>0.63</v>
      </c>
      <c r="G9" s="211">
        <v>11.5</v>
      </c>
      <c r="H9" s="2"/>
      <c r="P9" s="10"/>
      <c r="R9" s="170"/>
      <c r="S9" s="170"/>
      <c r="T9" s="170"/>
      <c r="U9" s="170"/>
      <c r="V9" s="170"/>
      <c r="W9" s="170"/>
      <c r="X9" s="170"/>
      <c r="Y9" s="170"/>
    </row>
    <row r="10" spans="1:25">
      <c r="A10" s="397">
        <v>42917</v>
      </c>
      <c r="B10" s="211"/>
      <c r="C10" s="211">
        <v>2.54</v>
      </c>
      <c r="D10" s="211">
        <v>11.98</v>
      </c>
      <c r="E10" s="211">
        <v>-6.4</v>
      </c>
      <c r="F10" s="211">
        <v>1.61</v>
      </c>
      <c r="G10" s="211">
        <v>9.6999999999999993</v>
      </c>
      <c r="H10" s="2"/>
      <c r="P10" s="10"/>
      <c r="R10" s="170"/>
      <c r="S10" s="170"/>
      <c r="T10" s="170"/>
      <c r="U10" s="170"/>
      <c r="V10" s="170"/>
      <c r="W10" s="170"/>
      <c r="X10" s="170"/>
      <c r="Y10" s="170"/>
    </row>
    <row r="11" spans="1:25">
      <c r="A11" s="397">
        <v>42948</v>
      </c>
      <c r="B11" s="211"/>
      <c r="C11" s="211">
        <v>1.9</v>
      </c>
      <c r="D11" s="211">
        <v>1.0900000000000001</v>
      </c>
      <c r="E11" s="211">
        <v>1.79</v>
      </c>
      <c r="F11" s="211">
        <v>5.29</v>
      </c>
      <c r="G11" s="211">
        <v>10.1</v>
      </c>
      <c r="H11" s="2"/>
      <c r="P11" s="10"/>
      <c r="R11" s="170"/>
      <c r="S11" s="170"/>
      <c r="T11" s="170"/>
      <c r="U11" s="170"/>
      <c r="V11" s="170"/>
      <c r="W11" s="170"/>
      <c r="X11" s="170"/>
      <c r="Y11" s="170"/>
    </row>
    <row r="12" spans="1:25">
      <c r="A12" s="397">
        <v>42979</v>
      </c>
      <c r="B12" s="211"/>
      <c r="C12" s="211">
        <v>0.74</v>
      </c>
      <c r="D12" s="211">
        <v>0.79</v>
      </c>
      <c r="E12" s="211">
        <v>4.7</v>
      </c>
      <c r="F12" s="211">
        <v>6.13</v>
      </c>
      <c r="G12" s="211">
        <v>12.4</v>
      </c>
      <c r="H12" s="2" t="s">
        <v>4</v>
      </c>
      <c r="P12" s="10"/>
      <c r="R12" s="170"/>
      <c r="S12" s="170"/>
      <c r="T12" s="170"/>
      <c r="U12" s="170"/>
      <c r="V12" s="170"/>
      <c r="W12" s="170"/>
      <c r="X12" s="170"/>
      <c r="Y12" s="170"/>
    </row>
    <row r="13" spans="1:25">
      <c r="A13" s="397">
        <v>43009</v>
      </c>
      <c r="B13" s="211"/>
      <c r="C13" s="211">
        <v>5.2</v>
      </c>
      <c r="D13" s="211">
        <v>-1.21</v>
      </c>
      <c r="E13" s="211">
        <v>10.86</v>
      </c>
      <c r="F13" s="211">
        <v>1.18</v>
      </c>
      <c r="G13" s="211">
        <v>16</v>
      </c>
      <c r="H13" s="2"/>
      <c r="P13" s="10"/>
      <c r="R13" s="170"/>
      <c r="S13" s="170"/>
      <c r="T13" s="170"/>
      <c r="U13" s="170"/>
      <c r="V13" s="170"/>
      <c r="W13" s="170"/>
      <c r="X13" s="170"/>
      <c r="Y13" s="170"/>
    </row>
    <row r="14" spans="1:25">
      <c r="A14" s="397">
        <v>43040</v>
      </c>
      <c r="B14" s="211"/>
      <c r="C14" s="211">
        <v>4.96</v>
      </c>
      <c r="D14" s="211">
        <v>0.97</v>
      </c>
      <c r="E14" s="211">
        <v>9</v>
      </c>
      <c r="F14" s="211">
        <v>2.8</v>
      </c>
      <c r="G14" s="211">
        <v>17.7</v>
      </c>
      <c r="H14" s="2"/>
      <c r="P14" s="10"/>
      <c r="R14" s="170"/>
      <c r="S14" s="170"/>
      <c r="T14" s="170"/>
      <c r="U14" s="170"/>
      <c r="V14" s="170"/>
      <c r="W14" s="170"/>
      <c r="X14" s="170"/>
      <c r="Y14" s="170"/>
    </row>
    <row r="15" spans="1:25">
      <c r="A15" s="397">
        <v>43070</v>
      </c>
      <c r="B15" s="211"/>
      <c r="C15" s="211">
        <v>4.6500000000000004</v>
      </c>
      <c r="D15" s="211">
        <v>1.17</v>
      </c>
      <c r="E15" s="211">
        <v>10.71</v>
      </c>
      <c r="F15" s="211">
        <v>3.43</v>
      </c>
      <c r="G15" s="211">
        <v>20</v>
      </c>
      <c r="H15" s="2"/>
      <c r="P15" s="10"/>
      <c r="R15" s="170"/>
      <c r="S15" s="170"/>
      <c r="T15" s="170"/>
      <c r="U15" s="170"/>
      <c r="V15" s="170"/>
      <c r="W15" s="170"/>
      <c r="X15" s="170"/>
      <c r="Y15" s="170"/>
    </row>
    <row r="16" spans="1:25">
      <c r="A16" s="397">
        <v>43101</v>
      </c>
      <c r="B16" s="211"/>
      <c r="C16" s="211">
        <v>5.58</v>
      </c>
      <c r="D16" s="211">
        <v>0.92</v>
      </c>
      <c r="E16" s="211">
        <v>9.93</v>
      </c>
      <c r="F16" s="211">
        <v>5.39</v>
      </c>
      <c r="G16" s="211">
        <v>21.8</v>
      </c>
      <c r="H16" s="2" t="s">
        <v>5</v>
      </c>
      <c r="P16" s="10"/>
      <c r="R16" s="170"/>
      <c r="S16" s="170"/>
      <c r="T16" s="170"/>
      <c r="U16" s="170"/>
      <c r="V16" s="170"/>
      <c r="W16" s="170"/>
      <c r="X16" s="170"/>
      <c r="Y16" s="170"/>
    </row>
    <row r="17" spans="1:25">
      <c r="A17" s="397">
        <v>43132</v>
      </c>
      <c r="B17" s="211"/>
      <c r="C17" s="211">
        <v>5.48</v>
      </c>
      <c r="D17" s="211">
        <v>1.36</v>
      </c>
      <c r="E17" s="211">
        <v>7.85</v>
      </c>
      <c r="F17" s="211">
        <v>7.25</v>
      </c>
      <c r="G17" s="211">
        <v>21.9</v>
      </c>
      <c r="H17" s="2"/>
      <c r="P17" s="10"/>
      <c r="R17" s="170"/>
      <c r="S17" s="170"/>
      <c r="T17" s="170"/>
      <c r="U17" s="170"/>
      <c r="V17" s="170"/>
      <c r="W17" s="170"/>
      <c r="X17" s="170"/>
      <c r="Y17" s="170"/>
    </row>
    <row r="18" spans="1:25">
      <c r="A18" s="397">
        <v>43160</v>
      </c>
      <c r="B18" s="211"/>
      <c r="C18" s="211">
        <v>5.46</v>
      </c>
      <c r="D18" s="211">
        <v>0.14000000000000001</v>
      </c>
      <c r="E18" s="211">
        <v>6.5</v>
      </c>
      <c r="F18" s="211">
        <v>6.8</v>
      </c>
      <c r="G18" s="211">
        <v>18.899999999999999</v>
      </c>
      <c r="H18" s="2"/>
      <c r="P18" s="10"/>
      <c r="R18" s="170"/>
      <c r="S18" s="170"/>
      <c r="T18" s="170"/>
      <c r="U18" s="170"/>
      <c r="V18" s="170"/>
      <c r="W18" s="170"/>
      <c r="X18" s="170"/>
      <c r="Y18" s="170"/>
    </row>
    <row r="19" spans="1:25">
      <c r="A19" s="397">
        <v>43191</v>
      </c>
      <c r="B19" s="211"/>
      <c r="C19" s="211">
        <v>3.93</v>
      </c>
      <c r="D19" s="211">
        <v>-1</v>
      </c>
      <c r="E19" s="211">
        <v>10.74</v>
      </c>
      <c r="F19" s="211">
        <v>2.98</v>
      </c>
      <c r="G19" s="211">
        <v>16.7</v>
      </c>
      <c r="H19" s="2"/>
      <c r="P19" s="10"/>
      <c r="R19" s="170"/>
      <c r="S19" s="170"/>
      <c r="T19" s="170"/>
      <c r="U19" s="170"/>
      <c r="V19" s="170"/>
      <c r="W19" s="170"/>
      <c r="X19" s="170"/>
      <c r="Y19" s="170"/>
    </row>
    <row r="20" spans="1:25">
      <c r="A20" s="397">
        <v>43221</v>
      </c>
      <c r="B20" s="211"/>
      <c r="C20" s="211">
        <v>3.96</v>
      </c>
      <c r="D20" s="211">
        <v>-0.96</v>
      </c>
      <c r="E20" s="211">
        <v>11.08</v>
      </c>
      <c r="F20" s="211">
        <v>2.4700000000000002</v>
      </c>
      <c r="G20" s="211">
        <v>16.5</v>
      </c>
      <c r="H20" s="2" t="s">
        <v>505</v>
      </c>
      <c r="I20" s="195" t="str">
        <f>IF(Content!$E$1=1,I24,I25)</f>
        <v>* Уключає адміністративні витрати, витрати на послуги логістики, торгову націнку тощо.</v>
      </c>
      <c r="P20" s="10"/>
      <c r="R20" s="170"/>
      <c r="S20" s="170"/>
      <c r="T20" s="170"/>
      <c r="U20" s="170"/>
      <c r="V20" s="170"/>
      <c r="W20" s="170"/>
      <c r="X20" s="170"/>
      <c r="Y20" s="170"/>
    </row>
    <row r="21" spans="1:25">
      <c r="A21" s="397">
        <v>43252</v>
      </c>
      <c r="B21" s="211"/>
      <c r="C21" s="211">
        <v>4.09</v>
      </c>
      <c r="D21" s="211">
        <v>-0.39</v>
      </c>
      <c r="E21" s="211">
        <v>12.47</v>
      </c>
      <c r="F21" s="211">
        <v>1.91</v>
      </c>
      <c r="G21" s="211">
        <v>18.100000000000001</v>
      </c>
      <c r="H21" s="2"/>
      <c r="I21" s="195" t="str">
        <f>IF(Content!$E$1=1,I22,I23)</f>
        <v>Джерело: Нафторинок, Refinitiv, ДССУ, розрахунки НБУ.</v>
      </c>
      <c r="P21" s="10"/>
      <c r="R21" s="170"/>
      <c r="S21" s="170"/>
      <c r="T21" s="170"/>
      <c r="U21" s="170"/>
      <c r="V21" s="170"/>
      <c r="W21" s="170"/>
      <c r="X21" s="170"/>
      <c r="Y21" s="170"/>
    </row>
    <row r="22" spans="1:25">
      <c r="A22" s="397">
        <v>43282</v>
      </c>
      <c r="B22" s="211"/>
      <c r="C22" s="211">
        <v>1.06</v>
      </c>
      <c r="D22" s="211">
        <v>0.02</v>
      </c>
      <c r="E22" s="211">
        <v>13.55</v>
      </c>
      <c r="F22" s="211">
        <v>4.4000000000000004</v>
      </c>
      <c r="G22" s="211">
        <v>19</v>
      </c>
      <c r="H22" s="2"/>
      <c r="I22" s="9" t="s">
        <v>781</v>
      </c>
      <c r="P22" s="10"/>
      <c r="R22" s="170"/>
      <c r="S22" s="170"/>
      <c r="T22" s="170"/>
      <c r="U22" s="170"/>
      <c r="V22" s="170"/>
      <c r="W22" s="170"/>
      <c r="X22" s="170"/>
      <c r="Y22" s="170"/>
    </row>
    <row r="23" spans="1:25">
      <c r="A23" s="397">
        <v>43313</v>
      </c>
      <c r="B23" s="211"/>
      <c r="C23" s="211">
        <v>1.04</v>
      </c>
      <c r="D23" s="211">
        <v>0.46</v>
      </c>
      <c r="E23" s="211">
        <v>16.73</v>
      </c>
      <c r="F23" s="211">
        <v>1.52</v>
      </c>
      <c r="G23" s="211">
        <v>19.7</v>
      </c>
      <c r="H23" s="2"/>
      <c r="I23" s="9" t="s">
        <v>783</v>
      </c>
      <c r="P23" s="10"/>
      <c r="R23" s="170"/>
      <c r="S23" s="170"/>
      <c r="T23" s="170"/>
      <c r="U23" s="170"/>
      <c r="V23" s="170"/>
      <c r="W23" s="170"/>
      <c r="X23" s="170"/>
      <c r="Y23" s="170"/>
    </row>
    <row r="24" spans="1:25">
      <c r="A24" s="397">
        <v>43344</v>
      </c>
      <c r="B24" s="211"/>
      <c r="C24" s="211">
        <v>0.92</v>
      </c>
      <c r="D24" s="211">
        <v>2.73</v>
      </c>
      <c r="E24" s="211">
        <v>15.39</v>
      </c>
      <c r="F24" s="211">
        <v>3.66</v>
      </c>
      <c r="G24" s="211">
        <v>22.7</v>
      </c>
      <c r="H24" s="2" t="s">
        <v>445</v>
      </c>
      <c r="I24" s="9" t="s">
        <v>779</v>
      </c>
      <c r="M24" s="211"/>
      <c r="N24" s="211"/>
      <c r="O24" s="306"/>
      <c r="P24" s="10"/>
      <c r="Q24" s="10"/>
      <c r="R24" s="170"/>
      <c r="S24" s="170"/>
      <c r="T24" s="170"/>
      <c r="U24" s="170"/>
      <c r="V24" s="170"/>
      <c r="W24" s="170"/>
      <c r="X24" s="170"/>
      <c r="Y24" s="170"/>
    </row>
    <row r="25" spans="1:25">
      <c r="A25" s="397">
        <v>43374</v>
      </c>
      <c r="B25" s="211"/>
      <c r="C25" s="211">
        <v>1.25</v>
      </c>
      <c r="D25" s="211">
        <v>3.75</v>
      </c>
      <c r="E25" s="211">
        <v>15.75</v>
      </c>
      <c r="F25" s="211">
        <v>3.78</v>
      </c>
      <c r="G25" s="211">
        <v>24.5</v>
      </c>
      <c r="H25" s="2"/>
      <c r="I25" s="9" t="s">
        <v>782</v>
      </c>
      <c r="M25" s="211"/>
      <c r="N25" s="211"/>
      <c r="O25" s="306"/>
      <c r="P25" s="10"/>
      <c r="Q25" s="10"/>
      <c r="R25" s="170"/>
      <c r="S25" s="170"/>
      <c r="T25" s="170"/>
      <c r="U25" s="170"/>
      <c r="V25" s="170"/>
      <c r="W25" s="170"/>
      <c r="X25" s="170"/>
      <c r="Y25" s="170"/>
    </row>
    <row r="26" spans="1:25">
      <c r="A26" s="397">
        <v>43405</v>
      </c>
      <c r="B26" s="211"/>
      <c r="C26" s="211">
        <v>1.27</v>
      </c>
      <c r="D26" s="211">
        <v>1.8</v>
      </c>
      <c r="E26" s="211">
        <v>9.9499999999999993</v>
      </c>
      <c r="F26" s="211">
        <v>5.97</v>
      </c>
      <c r="G26" s="211">
        <v>19</v>
      </c>
      <c r="H26" s="2"/>
      <c r="P26" s="10"/>
      <c r="R26" s="170"/>
      <c r="S26" s="170"/>
      <c r="T26" s="170"/>
      <c r="U26" s="170"/>
      <c r="V26" s="170"/>
      <c r="W26" s="170"/>
      <c r="X26" s="170"/>
      <c r="Y26" s="170"/>
    </row>
    <row r="27" spans="1:25">
      <c r="A27" s="397">
        <v>43435</v>
      </c>
      <c r="B27" s="211"/>
      <c r="C27" s="211">
        <v>1</v>
      </c>
      <c r="D27" s="211">
        <v>-1.28</v>
      </c>
      <c r="E27" s="211">
        <v>-1.07</v>
      </c>
      <c r="F27" s="211">
        <v>10.47</v>
      </c>
      <c r="G27" s="210">
        <v>9.1</v>
      </c>
      <c r="H27" s="2"/>
      <c r="P27" s="10"/>
      <c r="R27" s="170"/>
      <c r="S27" s="170"/>
      <c r="T27" s="170"/>
      <c r="U27" s="170"/>
      <c r="V27" s="170"/>
      <c r="W27" s="170"/>
      <c r="X27" s="170"/>
      <c r="Y27" s="170"/>
    </row>
    <row r="28" spans="1:25">
      <c r="A28" s="397">
        <v>43466</v>
      </c>
      <c r="B28" s="211"/>
      <c r="C28" s="211">
        <v>-0.34</v>
      </c>
      <c r="D28" s="211">
        <v>1.21</v>
      </c>
      <c r="E28" s="211">
        <v>-3.62</v>
      </c>
      <c r="F28" s="211">
        <v>2.57</v>
      </c>
      <c r="G28" s="210">
        <v>-1.9</v>
      </c>
      <c r="H28" s="307" t="s">
        <v>358</v>
      </c>
      <c r="P28" s="10"/>
      <c r="R28" s="170"/>
      <c r="S28" s="170"/>
      <c r="T28" s="170"/>
      <c r="U28" s="170"/>
      <c r="V28" s="170"/>
      <c r="W28" s="170"/>
      <c r="X28" s="170"/>
      <c r="Y28" s="170"/>
    </row>
    <row r="29" spans="1:25">
      <c r="A29" s="397">
        <v>43497</v>
      </c>
      <c r="B29" s="211"/>
      <c r="C29" s="211">
        <v>-2.5099999999999998</v>
      </c>
      <c r="D29" s="211">
        <v>-1.77</v>
      </c>
      <c r="E29" s="211">
        <v>-12.82</v>
      </c>
      <c r="F29" s="211">
        <v>11.21</v>
      </c>
      <c r="G29" s="211">
        <v>-5.9</v>
      </c>
      <c r="H29" s="11"/>
      <c r="P29" s="10"/>
      <c r="R29" s="170"/>
      <c r="S29" s="170"/>
      <c r="T29" s="170"/>
      <c r="U29" s="170"/>
      <c r="V29" s="170"/>
      <c r="W29" s="170"/>
      <c r="X29" s="170"/>
      <c r="Y29" s="170"/>
    </row>
    <row r="30" spans="1:25">
      <c r="A30" s="397">
        <v>43525</v>
      </c>
      <c r="B30" s="211"/>
      <c r="C30" s="211">
        <v>-2.95</v>
      </c>
      <c r="D30" s="211">
        <v>7.0000000000000007E-2</v>
      </c>
      <c r="E30" s="211">
        <v>-10.62</v>
      </c>
      <c r="F30" s="211">
        <v>10.029999999999999</v>
      </c>
      <c r="G30" s="211">
        <v>-3.5</v>
      </c>
      <c r="H30" s="11"/>
      <c r="P30" s="10"/>
      <c r="R30" s="170"/>
      <c r="S30" s="170"/>
      <c r="T30" s="170"/>
      <c r="U30" s="170"/>
      <c r="V30" s="170"/>
      <c r="W30" s="170"/>
      <c r="X30" s="170"/>
      <c r="Y30" s="170"/>
    </row>
    <row r="31" spans="1:25">
      <c r="A31" s="397">
        <v>43556</v>
      </c>
      <c r="B31" s="211"/>
      <c r="C31" s="211">
        <v>0.59</v>
      </c>
      <c r="D31" s="211">
        <v>1.64</v>
      </c>
      <c r="E31" s="211">
        <v>-0.04</v>
      </c>
      <c r="F31" s="211">
        <v>-2.36</v>
      </c>
      <c r="G31" s="211">
        <v>-0.2</v>
      </c>
      <c r="H31" s="11"/>
      <c r="R31" s="170"/>
      <c r="S31" s="170"/>
      <c r="T31" s="170"/>
      <c r="U31" s="170"/>
      <c r="V31" s="170"/>
      <c r="W31" s="170"/>
      <c r="X31" s="170"/>
      <c r="Y31" s="170"/>
    </row>
    <row r="32" spans="1:25">
      <c r="A32" s="397">
        <v>43586</v>
      </c>
      <c r="B32" s="211"/>
      <c r="C32" s="211">
        <v>-1.25</v>
      </c>
      <c r="D32" s="211">
        <v>-2.16</v>
      </c>
      <c r="E32" s="211">
        <v>0.42</v>
      </c>
      <c r="F32" s="211">
        <v>6.09</v>
      </c>
      <c r="G32" s="211">
        <v>3.1</v>
      </c>
      <c r="H32" s="497" t="s">
        <v>596</v>
      </c>
      <c r="R32" s="170"/>
      <c r="S32" s="170"/>
      <c r="T32" s="170"/>
      <c r="U32" s="170"/>
      <c r="V32" s="170"/>
      <c r="W32" s="170"/>
      <c r="X32" s="170"/>
      <c r="Y32" s="170"/>
    </row>
    <row r="33" spans="1:25">
      <c r="A33" s="397">
        <v>43617</v>
      </c>
      <c r="B33" s="211"/>
      <c r="C33" s="211">
        <v>-0.97</v>
      </c>
      <c r="D33" s="211">
        <v>0.74</v>
      </c>
      <c r="E33" s="211">
        <v>-3.87</v>
      </c>
      <c r="F33" s="211">
        <v>6.68</v>
      </c>
      <c r="G33" s="211">
        <v>2.6</v>
      </c>
      <c r="H33" s="497"/>
      <c r="R33" s="170"/>
      <c r="S33" s="170"/>
      <c r="T33" s="170"/>
      <c r="U33" s="170"/>
      <c r="V33" s="170"/>
      <c r="W33" s="170"/>
      <c r="X33" s="170"/>
      <c r="Y33" s="170"/>
    </row>
    <row r="34" spans="1:25">
      <c r="A34" s="397">
        <v>43647</v>
      </c>
      <c r="B34" s="211"/>
      <c r="C34" s="211">
        <v>-0.15</v>
      </c>
      <c r="D34" s="211">
        <v>0.22</v>
      </c>
      <c r="E34" s="211">
        <v>-1.99</v>
      </c>
      <c r="F34" s="211">
        <v>1.52</v>
      </c>
      <c r="G34" s="211">
        <v>-0.4</v>
      </c>
      <c r="H34" s="497"/>
    </row>
    <row r="35" spans="1:25">
      <c r="A35" s="397">
        <v>43678</v>
      </c>
      <c r="B35" s="211"/>
      <c r="C35" s="211">
        <v>-1.05</v>
      </c>
      <c r="D35" s="211">
        <v>-1.96</v>
      </c>
      <c r="E35" s="211">
        <v>-10.8</v>
      </c>
      <c r="F35" s="211">
        <v>11.49</v>
      </c>
      <c r="G35" s="211">
        <v>-3.2</v>
      </c>
      <c r="H35" s="497"/>
    </row>
    <row r="36" spans="1:25">
      <c r="A36" s="397">
        <v>43709</v>
      </c>
      <c r="B36" s="211"/>
      <c r="C36" s="211">
        <v>-1.1499999999999999</v>
      </c>
      <c r="D36" s="211">
        <v>-7.92</v>
      </c>
      <c r="E36" s="211">
        <v>-15.08</v>
      </c>
      <c r="F36" s="211">
        <v>15.94</v>
      </c>
      <c r="G36" s="211">
        <v>-8.1999999999999993</v>
      </c>
      <c r="H36" s="497" t="s">
        <v>762</v>
      </c>
    </row>
    <row r="37" spans="1:25">
      <c r="B37" s="211"/>
      <c r="C37" s="211"/>
      <c r="D37" s="211"/>
      <c r="E37" s="211"/>
      <c r="F37" s="211"/>
      <c r="G37" s="211"/>
    </row>
    <row r="38" spans="1:25">
      <c r="B38" s="211"/>
      <c r="C38" s="211"/>
      <c r="D38" s="211"/>
      <c r="E38" s="211"/>
      <c r="F38" s="211"/>
      <c r="G38" s="211"/>
    </row>
    <row r="39" spans="1:25">
      <c r="B39" s="211"/>
      <c r="C39" s="211"/>
      <c r="D39" s="211"/>
      <c r="E39" s="211"/>
      <c r="F39" s="211"/>
      <c r="G39" s="211"/>
    </row>
    <row r="40" spans="1:25">
      <c r="B40" s="211"/>
      <c r="C40" s="211"/>
      <c r="D40" s="211"/>
      <c r="E40" s="211"/>
      <c r="F40" s="211"/>
      <c r="G40" s="211"/>
    </row>
    <row r="41" spans="1:25">
      <c r="B41" s="211"/>
      <c r="C41" s="211"/>
      <c r="D41" s="211"/>
      <c r="E41" s="211"/>
      <c r="F41" s="211"/>
      <c r="G41" s="211"/>
    </row>
    <row r="42" spans="1:25">
      <c r="B42" s="211"/>
      <c r="C42" s="211"/>
      <c r="D42" s="211"/>
      <c r="E42" s="211"/>
      <c r="F42" s="211"/>
      <c r="G42" s="211"/>
    </row>
    <row r="43" spans="1:25">
      <c r="B43" s="211"/>
      <c r="C43" s="211"/>
      <c r="D43" s="211"/>
      <c r="E43" s="211"/>
      <c r="F43" s="211"/>
      <c r="G43" s="211"/>
    </row>
    <row r="44" spans="1:25">
      <c r="B44" s="211"/>
      <c r="C44" s="211"/>
      <c r="D44" s="211"/>
      <c r="E44" s="211"/>
      <c r="F44" s="211"/>
      <c r="G44" s="211"/>
    </row>
    <row r="45" spans="1:25">
      <c r="B45" s="211"/>
      <c r="C45" s="211"/>
      <c r="D45" s="211"/>
      <c r="E45" s="211"/>
      <c r="F45" s="211"/>
      <c r="G45" s="211"/>
    </row>
    <row r="46" spans="1:25">
      <c r="B46" s="211"/>
      <c r="C46" s="211"/>
      <c r="D46" s="211"/>
      <c r="E46" s="211"/>
      <c r="F46" s="211"/>
      <c r="G46" s="211"/>
    </row>
    <row r="47" spans="1:25">
      <c r="B47" s="211"/>
      <c r="C47" s="211"/>
      <c r="D47" s="211"/>
      <c r="E47" s="211"/>
      <c r="F47" s="211"/>
      <c r="G47" s="211"/>
    </row>
    <row r="48" spans="1:25">
      <c r="B48" s="211"/>
      <c r="C48" s="211"/>
      <c r="D48" s="211"/>
      <c r="E48" s="211"/>
      <c r="F48" s="211"/>
      <c r="G48" s="211"/>
    </row>
    <row r="49" spans="2:7">
      <c r="B49" s="211"/>
      <c r="C49" s="211"/>
      <c r="D49" s="211"/>
      <c r="E49" s="211"/>
      <c r="F49" s="211"/>
      <c r="G49" s="211"/>
    </row>
    <row r="50" spans="2:7">
      <c r="B50" s="211"/>
      <c r="C50" s="211"/>
      <c r="D50" s="211"/>
      <c r="E50" s="211"/>
      <c r="F50" s="211"/>
      <c r="G50" s="211"/>
    </row>
    <row r="51" spans="2:7">
      <c r="B51" s="211"/>
      <c r="C51" s="211"/>
      <c r="D51" s="211"/>
      <c r="E51" s="211"/>
      <c r="F51" s="211"/>
      <c r="G51" s="211"/>
    </row>
    <row r="52" spans="2:7">
      <c r="B52" s="211"/>
      <c r="C52" s="211"/>
      <c r="D52" s="211"/>
      <c r="E52" s="211"/>
      <c r="F52" s="211"/>
      <c r="G52" s="211"/>
    </row>
    <row r="53" spans="2:7">
      <c r="B53" s="211"/>
      <c r="C53" s="211"/>
      <c r="D53" s="211"/>
      <c r="E53" s="211"/>
      <c r="F53" s="211"/>
      <c r="G53" s="211"/>
    </row>
    <row r="54" spans="2:7">
      <c r="B54" s="211"/>
      <c r="C54" s="211"/>
      <c r="D54" s="211"/>
      <c r="E54" s="211"/>
      <c r="F54" s="211"/>
      <c r="G54" s="211"/>
    </row>
    <row r="55" spans="2:7">
      <c r="B55" s="211"/>
      <c r="C55" s="211"/>
      <c r="D55" s="211"/>
      <c r="E55" s="211"/>
      <c r="F55" s="211"/>
      <c r="G55" s="211"/>
    </row>
    <row r="56" spans="2:7">
      <c r="B56" s="211"/>
      <c r="C56" s="211"/>
      <c r="D56" s="211"/>
      <c r="E56" s="211"/>
      <c r="F56" s="211"/>
      <c r="G56" s="211"/>
    </row>
    <row r="57" spans="2:7">
      <c r="B57" s="211"/>
      <c r="C57" s="211"/>
      <c r="D57" s="211"/>
      <c r="E57" s="211"/>
      <c r="F57" s="211"/>
      <c r="G57" s="211"/>
    </row>
    <row r="58" spans="2:7">
      <c r="B58" s="211"/>
      <c r="C58" s="211"/>
      <c r="D58" s="211"/>
      <c r="E58" s="211"/>
      <c r="F58" s="211"/>
      <c r="G58" s="211"/>
    </row>
    <row r="59" spans="2:7">
      <c r="B59" s="211"/>
      <c r="C59" s="211"/>
      <c r="D59" s="211"/>
      <c r="E59" s="211"/>
      <c r="F59" s="211"/>
      <c r="G59" s="211"/>
    </row>
    <row r="60" spans="2:7">
      <c r="B60" s="211"/>
      <c r="C60" s="211"/>
      <c r="D60" s="211"/>
      <c r="E60" s="211"/>
      <c r="F60" s="211"/>
      <c r="G60" s="211"/>
    </row>
    <row r="61" spans="2:7">
      <c r="B61" s="211"/>
      <c r="C61" s="211"/>
      <c r="D61" s="211"/>
      <c r="E61" s="211"/>
      <c r="F61" s="211"/>
      <c r="G61" s="211"/>
    </row>
    <row r="62" spans="2:7">
      <c r="B62" s="211"/>
      <c r="C62" s="211"/>
      <c r="D62" s="211"/>
      <c r="E62" s="211"/>
      <c r="F62" s="211"/>
      <c r="G62" s="211"/>
    </row>
    <row r="63" spans="2:7">
      <c r="B63" s="211"/>
      <c r="C63" s="211"/>
      <c r="D63" s="211"/>
      <c r="E63" s="211"/>
      <c r="F63" s="211"/>
      <c r="G63" s="211"/>
    </row>
    <row r="64" spans="2:7">
      <c r="B64" s="211"/>
      <c r="C64" s="211"/>
      <c r="D64" s="211"/>
      <c r="E64" s="211"/>
      <c r="F64" s="211"/>
      <c r="G64" s="211"/>
    </row>
    <row r="65" spans="2:7">
      <c r="B65" s="211"/>
      <c r="C65" s="211"/>
      <c r="D65" s="211"/>
      <c r="E65" s="211"/>
      <c r="F65" s="211"/>
      <c r="G65" s="211"/>
    </row>
    <row r="66" spans="2:7">
      <c r="B66" s="211"/>
      <c r="C66" s="211"/>
      <c r="D66" s="211"/>
      <c r="E66" s="211"/>
      <c r="F66" s="211"/>
      <c r="G66" s="211"/>
    </row>
    <row r="67" spans="2:7">
      <c r="B67" s="211"/>
      <c r="C67" s="211"/>
      <c r="D67" s="211"/>
      <c r="E67" s="211"/>
      <c r="F67" s="211"/>
      <c r="G67" s="211"/>
    </row>
    <row r="68" spans="2:7">
      <c r="B68" s="211"/>
      <c r="C68" s="211"/>
      <c r="D68" s="211"/>
      <c r="E68" s="211"/>
      <c r="F68" s="211"/>
      <c r="G68" s="211"/>
    </row>
    <row r="69" spans="2:7">
      <c r="B69" s="211"/>
      <c r="C69" s="211"/>
      <c r="D69" s="211"/>
      <c r="E69" s="211"/>
      <c r="F69" s="211"/>
      <c r="G69" s="211"/>
    </row>
    <row r="70" spans="2:7">
      <c r="B70" s="211"/>
      <c r="C70" s="211"/>
      <c r="D70" s="211"/>
      <c r="E70" s="211"/>
      <c r="F70" s="211"/>
      <c r="G70" s="211"/>
    </row>
    <row r="71" spans="2:7">
      <c r="B71" s="211"/>
      <c r="C71" s="211"/>
      <c r="D71" s="211"/>
      <c r="E71" s="211"/>
      <c r="F71" s="211"/>
      <c r="G71" s="211"/>
    </row>
    <row r="72" spans="2:7">
      <c r="C72" s="211"/>
      <c r="D72" s="211"/>
      <c r="E72" s="211"/>
      <c r="F72" s="211"/>
      <c r="G72" s="211"/>
    </row>
    <row r="73" spans="2:7">
      <c r="C73" s="211"/>
      <c r="D73" s="211"/>
      <c r="E73" s="211"/>
      <c r="F73" s="211"/>
      <c r="G73" s="211"/>
    </row>
    <row r="74" spans="2:7">
      <c r="C74" s="211"/>
      <c r="D74" s="211"/>
      <c r="E74" s="211"/>
      <c r="F74" s="211"/>
      <c r="G74" s="211"/>
    </row>
    <row r="75" spans="2:7">
      <c r="C75" s="211"/>
      <c r="D75" s="211"/>
      <c r="E75" s="211"/>
      <c r="F75" s="211"/>
      <c r="G75" s="211"/>
    </row>
  </sheetData>
  <customSheetViews>
    <customSheetView guid="{ACF06C40-177A-4CED-8E17-2347D4DD1C3A}" showGridLines="0">
      <selection activeCell="E36" sqref="E36"/>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tabColor theme="4"/>
  </sheetPr>
  <dimension ref="A1:J64"/>
  <sheetViews>
    <sheetView showGridLines="0" zoomScaleNormal="100" workbookViewId="0"/>
  </sheetViews>
  <sheetFormatPr defaultColWidth="9.42578125" defaultRowHeight="12.75"/>
  <cols>
    <col min="1" max="7" width="9.42578125" style="318"/>
    <col min="8" max="8" width="9.42578125" style="320"/>
    <col min="9" max="16384" width="9.42578125" style="318"/>
  </cols>
  <sheetData>
    <row r="1" spans="1:10">
      <c r="A1" s="209" t="s">
        <v>84</v>
      </c>
      <c r="B1" s="317" t="str">
        <f>IF(Content!$E$1=1,B2,B3)</f>
        <v>Алкогольні напої</v>
      </c>
      <c r="C1" s="317" t="str">
        <f>IF(Content!$E$1=1,C2,C3)</f>
        <v>Тютюнові вироби</v>
      </c>
      <c r="D1" s="317" t="str">
        <f>IF(Content!$E$1=1,D2,D3)</f>
        <v>Природний газ</v>
      </c>
      <c r="E1" s="317" t="str">
        <f>IF(Content!$E$1=1,E2,E3)</f>
        <v>Транспортні послуги</v>
      </c>
      <c r="F1" s="317" t="str">
        <f>IF(Content!$E$1=1,F2,F3)</f>
        <v xml:space="preserve">Водопостачання </v>
      </c>
      <c r="G1" s="317" t="str">
        <f>IF(Content!$E$1=1,G2,G3)</f>
        <v>Адміністративно регульовані ціни</v>
      </c>
      <c r="J1" s="317" t="str">
        <f>IF(Content!$E$1=1,J2,J3)</f>
        <v>Компоненти адміністративно регульованих цін, % р/р</v>
      </c>
    </row>
    <row r="2" spans="1:10" hidden="1">
      <c r="B2" s="319" t="s">
        <v>518</v>
      </c>
      <c r="C2" s="319" t="s">
        <v>519</v>
      </c>
      <c r="D2" s="314" t="s">
        <v>546</v>
      </c>
      <c r="E2" s="314" t="s">
        <v>580</v>
      </c>
      <c r="F2" s="314" t="s">
        <v>582</v>
      </c>
      <c r="G2" s="314" t="s">
        <v>17</v>
      </c>
      <c r="J2" s="318" t="s">
        <v>522</v>
      </c>
    </row>
    <row r="3" spans="1:10" hidden="1">
      <c r="B3" s="314" t="s">
        <v>520</v>
      </c>
      <c r="C3" s="314" t="s">
        <v>521</v>
      </c>
      <c r="D3" s="319" t="s">
        <v>547</v>
      </c>
      <c r="E3" s="319" t="s">
        <v>581</v>
      </c>
      <c r="F3" s="319" t="s">
        <v>583</v>
      </c>
      <c r="G3" s="319" t="s">
        <v>15</v>
      </c>
      <c r="I3" s="314"/>
      <c r="J3" s="318" t="s">
        <v>1301</v>
      </c>
    </row>
    <row r="4" spans="1:10">
      <c r="A4" s="316">
        <v>42736</v>
      </c>
      <c r="B4" s="315">
        <v>21.6</v>
      </c>
      <c r="C4" s="315">
        <v>29.9</v>
      </c>
      <c r="D4" s="315">
        <v>42</v>
      </c>
      <c r="E4" s="315">
        <v>9</v>
      </c>
      <c r="F4" s="315">
        <v>26.7</v>
      </c>
      <c r="G4" s="315">
        <v>35.9</v>
      </c>
      <c r="H4" s="321" t="s">
        <v>3</v>
      </c>
      <c r="I4" s="315"/>
    </row>
    <row r="5" spans="1:10">
      <c r="A5" s="316">
        <v>42767</v>
      </c>
      <c r="B5" s="315">
        <v>21.2</v>
      </c>
      <c r="C5" s="315">
        <v>38</v>
      </c>
      <c r="D5" s="315">
        <v>42</v>
      </c>
      <c r="E5" s="315">
        <v>12.6</v>
      </c>
      <c r="F5" s="315">
        <v>24.7</v>
      </c>
      <c r="G5" s="315">
        <v>37.799999999999997</v>
      </c>
      <c r="H5" s="321"/>
      <c r="I5" s="315"/>
    </row>
    <row r="6" spans="1:10">
      <c r="A6" s="316">
        <v>42795</v>
      </c>
      <c r="B6" s="315">
        <v>20.6</v>
      </c>
      <c r="C6" s="315">
        <v>39.4</v>
      </c>
      <c r="D6" s="315">
        <v>42</v>
      </c>
      <c r="E6" s="315">
        <v>14.4</v>
      </c>
      <c r="F6" s="315">
        <v>24.1</v>
      </c>
      <c r="G6" s="315">
        <v>39.299999999999997</v>
      </c>
      <c r="H6" s="321"/>
      <c r="I6" s="315"/>
    </row>
    <row r="7" spans="1:10">
      <c r="A7" s="316">
        <v>42826</v>
      </c>
      <c r="B7" s="315">
        <v>19.3</v>
      </c>
      <c r="C7" s="315">
        <v>37.9</v>
      </c>
      <c r="D7" s="315">
        <v>-4.3</v>
      </c>
      <c r="E7" s="315">
        <v>16.899999999999999</v>
      </c>
      <c r="F7" s="315">
        <v>27.3</v>
      </c>
      <c r="G7" s="315">
        <v>25.6</v>
      </c>
      <c r="H7" s="321"/>
      <c r="I7" s="315"/>
    </row>
    <row r="8" spans="1:10">
      <c r="A8" s="316">
        <v>42856</v>
      </c>
      <c r="B8" s="315">
        <v>16.7</v>
      </c>
      <c r="C8" s="315">
        <v>40.799999999999997</v>
      </c>
      <c r="D8" s="315">
        <v>0.9</v>
      </c>
      <c r="E8" s="315">
        <v>16.600000000000001</v>
      </c>
      <c r="F8" s="315">
        <v>37.1</v>
      </c>
      <c r="G8" s="315">
        <v>28.1</v>
      </c>
      <c r="H8" s="321" t="s">
        <v>504</v>
      </c>
      <c r="I8" s="315"/>
    </row>
    <row r="9" spans="1:10">
      <c r="A9" s="316">
        <v>42887</v>
      </c>
      <c r="B9" s="315">
        <v>15.4</v>
      </c>
      <c r="C9" s="315">
        <v>43.7</v>
      </c>
      <c r="D9" s="315">
        <v>1</v>
      </c>
      <c r="E9" s="315">
        <v>17.5</v>
      </c>
      <c r="F9" s="315">
        <v>40</v>
      </c>
      <c r="G9" s="315">
        <v>28.8</v>
      </c>
      <c r="H9" s="321"/>
      <c r="I9" s="315"/>
    </row>
    <row r="10" spans="1:10">
      <c r="A10" s="316">
        <v>42917</v>
      </c>
      <c r="B10" s="315">
        <v>15.2</v>
      </c>
      <c r="C10" s="315">
        <v>43.2</v>
      </c>
      <c r="D10" s="315">
        <v>1</v>
      </c>
      <c r="E10" s="315">
        <v>18.899999999999999</v>
      </c>
      <c r="F10" s="315">
        <v>41.2</v>
      </c>
      <c r="G10" s="315">
        <v>27.9</v>
      </c>
      <c r="H10" s="321"/>
      <c r="I10" s="315"/>
    </row>
    <row r="11" spans="1:10">
      <c r="A11" s="316">
        <v>42948</v>
      </c>
      <c r="B11" s="315">
        <v>15.2</v>
      </c>
      <c r="C11" s="315">
        <v>41.6</v>
      </c>
      <c r="D11" s="315">
        <v>1</v>
      </c>
      <c r="E11" s="315">
        <v>20.3</v>
      </c>
      <c r="F11" s="315">
        <v>32.1</v>
      </c>
      <c r="G11" s="315">
        <v>27.8</v>
      </c>
      <c r="H11" s="321"/>
      <c r="I11" s="315"/>
    </row>
    <row r="12" spans="1:10">
      <c r="A12" s="316">
        <v>42979</v>
      </c>
      <c r="B12" s="315">
        <v>17.2</v>
      </c>
      <c r="C12" s="315">
        <v>41.1</v>
      </c>
      <c r="D12" s="315">
        <v>1.1000000000000001</v>
      </c>
      <c r="E12" s="315">
        <v>21.1</v>
      </c>
      <c r="F12" s="315">
        <v>30.1</v>
      </c>
      <c r="G12" s="315">
        <v>25.9</v>
      </c>
      <c r="H12" s="321" t="s">
        <v>4</v>
      </c>
      <c r="I12" s="315"/>
    </row>
    <row r="13" spans="1:10">
      <c r="A13" s="316">
        <v>43009</v>
      </c>
      <c r="B13" s="315">
        <v>17</v>
      </c>
      <c r="C13" s="315">
        <v>39.4</v>
      </c>
      <c r="D13" s="315">
        <v>1.2</v>
      </c>
      <c r="E13" s="315">
        <v>20.5</v>
      </c>
      <c r="F13" s="315">
        <v>25.6</v>
      </c>
      <c r="G13" s="315">
        <v>20.3</v>
      </c>
      <c r="H13" s="321"/>
      <c r="I13" s="315"/>
    </row>
    <row r="14" spans="1:10">
      <c r="A14" s="316">
        <v>43040</v>
      </c>
      <c r="B14" s="315">
        <v>16.899999999999999</v>
      </c>
      <c r="C14" s="315">
        <v>37.9</v>
      </c>
      <c r="D14" s="315">
        <v>1.2</v>
      </c>
      <c r="E14" s="315">
        <v>22.2</v>
      </c>
      <c r="F14" s="315">
        <v>22.3</v>
      </c>
      <c r="G14" s="315">
        <v>16.7</v>
      </c>
      <c r="H14" s="321"/>
      <c r="I14" s="315"/>
    </row>
    <row r="15" spans="1:10">
      <c r="A15" s="316">
        <v>43070</v>
      </c>
      <c r="B15" s="315">
        <v>11.7</v>
      </c>
      <c r="C15" s="315">
        <v>36.299999999999997</v>
      </c>
      <c r="D15" s="315">
        <v>1.2</v>
      </c>
      <c r="E15" s="315">
        <v>22.7</v>
      </c>
      <c r="F15" s="315">
        <v>20.2</v>
      </c>
      <c r="G15" s="315">
        <v>16.100000000000001</v>
      </c>
      <c r="H15" s="321"/>
      <c r="I15" s="315"/>
    </row>
    <row r="16" spans="1:10">
      <c r="A16" s="316">
        <v>43101</v>
      </c>
      <c r="B16" s="315">
        <v>11.4</v>
      </c>
      <c r="C16" s="315">
        <v>35.6</v>
      </c>
      <c r="D16" s="315">
        <v>1.2</v>
      </c>
      <c r="E16" s="315">
        <v>20.7</v>
      </c>
      <c r="F16" s="315">
        <v>20.6</v>
      </c>
      <c r="G16" s="315">
        <v>16.2</v>
      </c>
      <c r="H16" s="321" t="s">
        <v>5</v>
      </c>
      <c r="I16" s="315"/>
    </row>
    <row r="17" spans="1:10">
      <c r="A17" s="316">
        <v>43132</v>
      </c>
      <c r="B17" s="315">
        <v>11.3</v>
      </c>
      <c r="C17" s="315">
        <v>34.299999999999997</v>
      </c>
      <c r="D17" s="315">
        <v>1.2</v>
      </c>
      <c r="E17" s="315">
        <v>19.5</v>
      </c>
      <c r="F17" s="315">
        <v>22.8</v>
      </c>
      <c r="G17" s="315">
        <v>16.100000000000001</v>
      </c>
      <c r="H17" s="321"/>
      <c r="I17" s="315"/>
    </row>
    <row r="18" spans="1:10">
      <c r="A18" s="316">
        <v>43160</v>
      </c>
      <c r="B18" s="315">
        <v>11.3</v>
      </c>
      <c r="C18" s="315">
        <v>33.700000000000003</v>
      </c>
      <c r="D18" s="315">
        <v>1.2</v>
      </c>
      <c r="E18" s="315">
        <v>18.8</v>
      </c>
      <c r="F18" s="315">
        <v>23.4</v>
      </c>
      <c r="G18" s="315">
        <v>13.6</v>
      </c>
      <c r="H18" s="321"/>
      <c r="I18" s="315"/>
    </row>
    <row r="19" spans="1:10">
      <c r="A19" s="316">
        <v>43191</v>
      </c>
      <c r="B19" s="315">
        <v>11.3</v>
      </c>
      <c r="C19" s="315">
        <v>33.299999999999997</v>
      </c>
      <c r="D19" s="315">
        <v>1.2</v>
      </c>
      <c r="E19" s="315">
        <v>18.2</v>
      </c>
      <c r="F19" s="315">
        <v>21.4</v>
      </c>
      <c r="G19" s="315">
        <v>13.7</v>
      </c>
      <c r="H19" s="321"/>
      <c r="I19" s="315"/>
    </row>
    <row r="20" spans="1:10">
      <c r="A20" s="316">
        <v>43221</v>
      </c>
      <c r="B20" s="315">
        <v>11.4</v>
      </c>
      <c r="C20" s="315">
        <v>29.4</v>
      </c>
      <c r="D20" s="315">
        <v>0.3</v>
      </c>
      <c r="E20" s="315">
        <v>18.8</v>
      </c>
      <c r="F20" s="315">
        <v>14.9</v>
      </c>
      <c r="G20" s="315">
        <v>13.3</v>
      </c>
      <c r="H20" s="321" t="s">
        <v>505</v>
      </c>
      <c r="I20" s="315"/>
    </row>
    <row r="21" spans="1:10">
      <c r="A21" s="316">
        <v>43252</v>
      </c>
      <c r="B21" s="315">
        <v>10.9</v>
      </c>
      <c r="C21" s="315">
        <v>26.2</v>
      </c>
      <c r="D21" s="315">
        <v>0.2</v>
      </c>
      <c r="E21" s="315">
        <v>19.399999999999999</v>
      </c>
      <c r="F21" s="315">
        <v>12.1</v>
      </c>
      <c r="G21" s="315">
        <v>13.2</v>
      </c>
      <c r="H21" s="321"/>
      <c r="I21" s="315"/>
      <c r="J21" s="318" t="str">
        <f>IF(Content!$E$1=1,J22,J23)</f>
        <v>Джерело: ДССУ.</v>
      </c>
    </row>
    <row r="22" spans="1:10">
      <c r="A22" s="316">
        <v>43282</v>
      </c>
      <c r="B22" s="315">
        <v>11.2</v>
      </c>
      <c r="C22" s="315">
        <v>25.3</v>
      </c>
      <c r="D22" s="315">
        <v>0.2</v>
      </c>
      <c r="E22" s="315">
        <v>21.2</v>
      </c>
      <c r="F22" s="315">
        <v>13.3</v>
      </c>
      <c r="G22" s="315">
        <v>13.8</v>
      </c>
      <c r="H22" s="321"/>
      <c r="I22" s="315"/>
      <c r="J22" s="320" t="s">
        <v>13</v>
      </c>
    </row>
    <row r="23" spans="1:10">
      <c r="A23" s="316">
        <v>43313</v>
      </c>
      <c r="B23" s="315">
        <v>10.9</v>
      </c>
      <c r="C23" s="315">
        <v>23.8</v>
      </c>
      <c r="D23" s="315">
        <v>0.1</v>
      </c>
      <c r="E23" s="315">
        <v>23.2</v>
      </c>
      <c r="F23" s="315">
        <v>12.3</v>
      </c>
      <c r="G23" s="315">
        <v>13.9</v>
      </c>
      <c r="H23" s="321"/>
      <c r="I23" s="315"/>
      <c r="J23" s="320" t="s">
        <v>14</v>
      </c>
    </row>
    <row r="24" spans="1:10">
      <c r="A24" s="316">
        <v>43344</v>
      </c>
      <c r="B24" s="315">
        <v>8.1</v>
      </c>
      <c r="C24" s="315">
        <v>22.4</v>
      </c>
      <c r="D24" s="315">
        <v>0</v>
      </c>
      <c r="E24" s="315">
        <v>23.6</v>
      </c>
      <c r="F24" s="315">
        <v>12.7</v>
      </c>
      <c r="G24" s="315">
        <v>13.5</v>
      </c>
      <c r="H24" s="321" t="s">
        <v>445</v>
      </c>
      <c r="I24" s="315"/>
    </row>
    <row r="25" spans="1:10">
      <c r="A25" s="316">
        <v>43374</v>
      </c>
      <c r="B25" s="315">
        <v>10.1</v>
      </c>
      <c r="C25" s="315">
        <v>22.6</v>
      </c>
      <c r="D25" s="315">
        <v>0</v>
      </c>
      <c r="E25" s="315">
        <v>26</v>
      </c>
      <c r="F25" s="315">
        <v>15.7</v>
      </c>
      <c r="G25" s="315">
        <v>14.6</v>
      </c>
      <c r="H25" s="321"/>
      <c r="I25" s="315"/>
    </row>
    <row r="26" spans="1:10">
      <c r="A26" s="316">
        <v>43405</v>
      </c>
      <c r="B26" s="315">
        <v>10.4</v>
      </c>
      <c r="C26" s="315">
        <v>23.4</v>
      </c>
      <c r="D26" s="315">
        <v>22.9</v>
      </c>
      <c r="E26" s="315">
        <v>27.8</v>
      </c>
      <c r="F26" s="315">
        <v>17.8</v>
      </c>
      <c r="G26" s="315">
        <v>17.3</v>
      </c>
      <c r="H26" s="321"/>
      <c r="I26" s="315"/>
    </row>
    <row r="27" spans="1:10">
      <c r="A27" s="316">
        <v>43435</v>
      </c>
      <c r="B27" s="315">
        <v>10.1</v>
      </c>
      <c r="C27" s="315">
        <v>24.5</v>
      </c>
      <c r="D27" s="315">
        <v>22.9</v>
      </c>
      <c r="E27" s="315">
        <v>28.9</v>
      </c>
      <c r="F27" s="315">
        <v>19.899999999999999</v>
      </c>
      <c r="G27" s="315">
        <v>18</v>
      </c>
      <c r="H27" s="321"/>
      <c r="I27" s="315"/>
    </row>
    <row r="28" spans="1:10">
      <c r="A28" s="316">
        <v>43466</v>
      </c>
      <c r="B28" s="315">
        <v>10.1</v>
      </c>
      <c r="C28" s="315">
        <v>25</v>
      </c>
      <c r="D28" s="315">
        <v>22.9</v>
      </c>
      <c r="E28" s="315">
        <v>27.4</v>
      </c>
      <c r="F28" s="315">
        <v>21.1</v>
      </c>
      <c r="G28" s="315">
        <v>18.7</v>
      </c>
      <c r="H28" s="321" t="s">
        <v>358</v>
      </c>
      <c r="I28" s="315"/>
    </row>
    <row r="29" spans="1:10">
      <c r="A29" s="316">
        <v>43497</v>
      </c>
      <c r="B29" s="315">
        <v>10.199999999999999</v>
      </c>
      <c r="C29" s="315">
        <v>24.5</v>
      </c>
      <c r="D29" s="315">
        <v>22.9</v>
      </c>
      <c r="E29" s="315">
        <v>27</v>
      </c>
      <c r="F29" s="315">
        <v>20.8</v>
      </c>
      <c r="G29" s="315">
        <v>18.7</v>
      </c>
      <c r="H29" s="321"/>
      <c r="I29" s="315"/>
    </row>
    <row r="30" spans="1:10">
      <c r="A30" s="316">
        <v>43525</v>
      </c>
      <c r="B30" s="315">
        <v>9.9</v>
      </c>
      <c r="C30" s="315">
        <v>24</v>
      </c>
      <c r="D30" s="315">
        <v>22.9</v>
      </c>
      <c r="E30" s="315">
        <v>27.2</v>
      </c>
      <c r="F30" s="315">
        <v>22.2</v>
      </c>
      <c r="G30" s="315">
        <v>18.7</v>
      </c>
      <c r="H30" s="321"/>
      <c r="I30" s="315"/>
    </row>
    <row r="31" spans="1:10">
      <c r="A31" s="316">
        <v>43556</v>
      </c>
      <c r="B31" s="318">
        <v>10</v>
      </c>
      <c r="C31" s="318">
        <v>23.2</v>
      </c>
      <c r="D31" s="318">
        <v>22.9</v>
      </c>
      <c r="E31" s="318">
        <v>25.2</v>
      </c>
      <c r="F31" s="318">
        <v>21.5</v>
      </c>
      <c r="G31" s="318">
        <v>18.2</v>
      </c>
    </row>
    <row r="32" spans="1:10">
      <c r="A32" s="316">
        <v>43586</v>
      </c>
      <c r="B32" s="318">
        <v>9.6</v>
      </c>
      <c r="C32" s="318">
        <v>22.8</v>
      </c>
      <c r="D32" s="318">
        <v>17.7</v>
      </c>
      <c r="E32" s="318">
        <v>24.9</v>
      </c>
      <c r="F32" s="318">
        <v>19.8</v>
      </c>
      <c r="G32" s="318">
        <v>17.600000000000001</v>
      </c>
      <c r="H32" s="321" t="s">
        <v>596</v>
      </c>
    </row>
    <row r="33" spans="1:8">
      <c r="A33" s="316">
        <v>43617</v>
      </c>
      <c r="B33" s="318">
        <v>9.9</v>
      </c>
      <c r="C33" s="318">
        <v>21.8</v>
      </c>
      <c r="D33" s="318">
        <v>10.199999999999999</v>
      </c>
      <c r="E33" s="318">
        <v>24.7</v>
      </c>
      <c r="F33" s="318">
        <v>21.1</v>
      </c>
      <c r="G33" s="318">
        <v>17</v>
      </c>
    </row>
    <row r="34" spans="1:8">
      <c r="A34" s="316">
        <v>43647</v>
      </c>
      <c r="B34" s="318">
        <v>9.6</v>
      </c>
      <c r="C34" s="318">
        <v>20.6</v>
      </c>
      <c r="D34" s="318">
        <v>-1.3</v>
      </c>
      <c r="E34" s="318">
        <v>21.3</v>
      </c>
      <c r="F34" s="318">
        <v>19.5</v>
      </c>
      <c r="G34" s="318">
        <v>15.5</v>
      </c>
    </row>
    <row r="35" spans="1:8">
      <c r="A35" s="316">
        <v>43678</v>
      </c>
      <c r="B35" s="315">
        <v>9.5609157205085609</v>
      </c>
      <c r="C35" s="315">
        <v>20.7</v>
      </c>
      <c r="D35" s="315">
        <v>-5.7</v>
      </c>
      <c r="E35" s="315">
        <v>18.3</v>
      </c>
      <c r="F35" s="315">
        <v>18.600000000000001</v>
      </c>
      <c r="G35" s="315">
        <v>14.8</v>
      </c>
    </row>
    <row r="36" spans="1:8">
      <c r="A36" s="316">
        <v>43709</v>
      </c>
      <c r="B36" s="315">
        <v>9.5</v>
      </c>
      <c r="C36" s="315">
        <v>21.6</v>
      </c>
      <c r="D36" s="315">
        <v>-8.5</v>
      </c>
      <c r="E36" s="315">
        <v>16.7</v>
      </c>
      <c r="F36" s="315">
        <v>17.899999999999999</v>
      </c>
      <c r="G36" s="315">
        <v>14.1</v>
      </c>
      <c r="H36" s="321" t="s">
        <v>762</v>
      </c>
    </row>
    <row r="37" spans="1:8">
      <c r="B37" s="315"/>
      <c r="C37" s="315"/>
      <c r="D37" s="315"/>
      <c r="E37" s="315"/>
      <c r="F37" s="315"/>
      <c r="G37" s="315"/>
    </row>
    <row r="38" spans="1:8">
      <c r="B38" s="315"/>
      <c r="C38" s="315"/>
      <c r="D38" s="315"/>
      <c r="E38" s="315"/>
      <c r="F38" s="315"/>
      <c r="G38" s="315"/>
    </row>
    <row r="39" spans="1:8">
      <c r="B39" s="315"/>
      <c r="C39" s="315"/>
      <c r="D39" s="315"/>
      <c r="E39" s="315"/>
      <c r="F39" s="315"/>
      <c r="G39" s="315"/>
    </row>
    <row r="40" spans="1:8">
      <c r="B40" s="315"/>
      <c r="C40" s="315"/>
      <c r="D40" s="315"/>
      <c r="E40" s="315"/>
      <c r="F40" s="315"/>
      <c r="G40" s="315"/>
    </row>
    <row r="41" spans="1:8">
      <c r="B41" s="315"/>
      <c r="C41" s="315"/>
      <c r="D41" s="315"/>
      <c r="E41" s="315"/>
      <c r="F41" s="315"/>
      <c r="G41" s="315"/>
    </row>
    <row r="42" spans="1:8">
      <c r="B42" s="315"/>
      <c r="C42" s="315"/>
      <c r="D42" s="315"/>
      <c r="E42" s="315"/>
      <c r="F42" s="315"/>
      <c r="G42" s="315"/>
    </row>
    <row r="43" spans="1:8">
      <c r="B43" s="315"/>
      <c r="C43" s="315"/>
      <c r="D43" s="315"/>
      <c r="E43" s="315"/>
      <c r="F43" s="315"/>
      <c r="G43" s="315"/>
    </row>
    <row r="44" spans="1:8">
      <c r="B44" s="315"/>
      <c r="C44" s="315"/>
      <c r="D44" s="315"/>
      <c r="E44" s="315"/>
      <c r="F44" s="315"/>
      <c r="G44" s="315"/>
    </row>
    <row r="45" spans="1:8">
      <c r="B45" s="315"/>
      <c r="C45" s="315"/>
      <c r="D45" s="315"/>
      <c r="E45" s="315"/>
      <c r="F45" s="315"/>
      <c r="G45" s="315"/>
    </row>
    <row r="46" spans="1:8">
      <c r="B46" s="315"/>
      <c r="C46" s="315"/>
      <c r="D46" s="315"/>
      <c r="E46" s="315"/>
      <c r="F46" s="315"/>
      <c r="G46" s="315"/>
    </row>
    <row r="47" spans="1:8">
      <c r="B47" s="315"/>
      <c r="C47" s="315"/>
      <c r="D47" s="315"/>
      <c r="E47" s="315"/>
      <c r="F47" s="315"/>
      <c r="G47" s="315"/>
    </row>
    <row r="48" spans="1:8">
      <c r="B48" s="315"/>
      <c r="C48" s="315"/>
      <c r="D48" s="315"/>
      <c r="E48" s="315"/>
      <c r="F48" s="315"/>
      <c r="G48" s="315"/>
    </row>
    <row r="49" spans="2:7">
      <c r="B49" s="315"/>
      <c r="C49" s="315"/>
      <c r="D49" s="315"/>
      <c r="E49" s="315"/>
      <c r="F49" s="315"/>
      <c r="G49" s="315"/>
    </row>
    <row r="50" spans="2:7">
      <c r="B50" s="315"/>
      <c r="C50" s="315"/>
      <c r="D50" s="315"/>
      <c r="E50" s="315"/>
      <c r="F50" s="315"/>
      <c r="G50" s="315"/>
    </row>
    <row r="51" spans="2:7">
      <c r="B51" s="315"/>
      <c r="C51" s="315"/>
      <c r="D51" s="315"/>
      <c r="E51" s="315"/>
      <c r="F51" s="315"/>
      <c r="G51" s="315"/>
    </row>
    <row r="52" spans="2:7">
      <c r="B52" s="315"/>
      <c r="C52" s="315"/>
      <c r="D52" s="315"/>
      <c r="E52" s="315"/>
      <c r="F52" s="315"/>
      <c r="G52" s="315"/>
    </row>
    <row r="53" spans="2:7">
      <c r="B53" s="315"/>
      <c r="C53" s="315"/>
      <c r="D53" s="315"/>
      <c r="E53" s="315"/>
      <c r="F53" s="315"/>
      <c r="G53" s="315"/>
    </row>
    <row r="54" spans="2:7">
      <c r="B54" s="315"/>
      <c r="C54" s="315"/>
      <c r="D54" s="315"/>
      <c r="E54" s="315"/>
      <c r="F54" s="315"/>
      <c r="G54" s="315"/>
    </row>
    <row r="55" spans="2:7">
      <c r="B55" s="315"/>
      <c r="C55" s="315"/>
      <c r="D55" s="315"/>
      <c r="E55" s="315"/>
      <c r="F55" s="315"/>
      <c r="G55" s="315"/>
    </row>
    <row r="56" spans="2:7">
      <c r="B56" s="315"/>
      <c r="C56" s="315"/>
      <c r="D56" s="315"/>
      <c r="E56" s="315"/>
      <c r="F56" s="315"/>
      <c r="G56" s="315"/>
    </row>
    <row r="57" spans="2:7">
      <c r="B57" s="315"/>
      <c r="C57" s="315"/>
      <c r="D57" s="315"/>
      <c r="E57" s="315"/>
      <c r="F57" s="315"/>
      <c r="G57" s="315"/>
    </row>
    <row r="58" spans="2:7">
      <c r="B58" s="315"/>
      <c r="C58" s="315"/>
      <c r="D58" s="315"/>
      <c r="E58" s="315"/>
      <c r="F58" s="315"/>
      <c r="G58" s="315"/>
    </row>
    <row r="59" spans="2:7">
      <c r="B59" s="315"/>
      <c r="C59" s="315"/>
      <c r="D59" s="315"/>
      <c r="E59" s="315"/>
      <c r="F59" s="315"/>
      <c r="G59" s="315"/>
    </row>
    <row r="60" spans="2:7">
      <c r="B60" s="315"/>
      <c r="C60" s="315"/>
      <c r="D60" s="315"/>
      <c r="E60" s="315"/>
      <c r="F60" s="315"/>
      <c r="G60" s="315"/>
    </row>
    <row r="61" spans="2:7">
      <c r="B61" s="315"/>
      <c r="C61" s="315"/>
      <c r="D61" s="315"/>
      <c r="E61" s="315"/>
      <c r="F61" s="315"/>
      <c r="G61" s="315"/>
    </row>
    <row r="62" spans="2:7">
      <c r="B62" s="315"/>
      <c r="C62" s="315"/>
      <c r="D62" s="315"/>
      <c r="E62" s="315"/>
      <c r="F62" s="315"/>
      <c r="G62" s="315"/>
    </row>
    <row r="63" spans="2:7">
      <c r="B63" s="315"/>
      <c r="C63" s="315"/>
      <c r="D63" s="315"/>
      <c r="E63" s="315"/>
      <c r="F63" s="315"/>
      <c r="G63" s="315"/>
    </row>
    <row r="64" spans="2:7">
      <c r="B64" s="315"/>
      <c r="C64" s="315"/>
      <c r="D64" s="315"/>
      <c r="E64" s="315"/>
      <c r="F64" s="315"/>
      <c r="G64" s="315"/>
    </row>
  </sheetData>
  <customSheetViews>
    <customSheetView guid="{ACF06C40-177A-4CED-8E17-2347D4DD1C3A}" showGridLines="0" topLeftCell="B1">
      <selection activeCell="C36" sqref="C36"/>
      <pageMargins left="0.75" right="0.75" top="1" bottom="1" header="0.5" footer="0.5"/>
      <pageSetup paperSize="9" orientation="portrait" horizontalDpi="4294967294" verticalDpi="0" r:id="rId1"/>
      <headerFooter alignWithMargins="0"/>
    </customSheetView>
  </customSheetViews>
  <hyperlinks>
    <hyperlink ref="A1" location="Content!A1" display="&lt;&lt;"/>
  </hyperlinks>
  <pageMargins left="0.75" right="0.75" top="1" bottom="1" header="0.5" footer="0.5"/>
  <pageSetup paperSize="9" orientation="portrait" horizontalDpi="4294967294" verticalDpi="0"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tabColor theme="4"/>
  </sheetPr>
  <dimension ref="A1:M38"/>
  <sheetViews>
    <sheetView showGridLines="0" workbookViewId="0"/>
  </sheetViews>
  <sheetFormatPr defaultColWidth="9.42578125" defaultRowHeight="12.75"/>
  <cols>
    <col min="1" max="16384" width="9.42578125" style="309"/>
  </cols>
  <sheetData>
    <row r="1" spans="1:13">
      <c r="A1" s="19" t="s">
        <v>84</v>
      </c>
      <c r="B1" s="36" t="str">
        <f>IF(Content!$E$1=1,B2,B3)</f>
        <v>Дефлятор ВВП*</v>
      </c>
      <c r="C1" s="36" t="str">
        <f>IF(Content!$E$1=1,C2,C3)</f>
        <v>Промисловість</v>
      </c>
      <c r="D1" s="36" t="str">
        <f>IF(Content!$E$1=1,D2,D3)</f>
        <v>Промисловість за межі України</v>
      </c>
      <c r="E1" s="36" t="str">
        <f>IF(Content!$E$1=1,E2,E3)</f>
        <v>Будівельно-монтажні роботи**</v>
      </c>
      <c r="F1" s="36" t="str">
        <f>IF(Content!$E$1=1,F2,F3)</f>
        <v>Сільське господарство</v>
      </c>
      <c r="H1" s="36" t="str">
        <f>IF(Content!$E$1=1,H2,H3)</f>
        <v>Інші виміри інфляції, у середньому за квартал, % р/р</v>
      </c>
    </row>
    <row r="2" spans="1:13" hidden="1">
      <c r="B2" s="310" t="s">
        <v>83</v>
      </c>
      <c r="C2" s="310" t="s">
        <v>119</v>
      </c>
      <c r="D2" s="310" t="s">
        <v>787</v>
      </c>
      <c r="E2" s="310" t="s">
        <v>585</v>
      </c>
      <c r="F2" s="310" t="s">
        <v>120</v>
      </c>
      <c r="H2" s="309" t="s">
        <v>517</v>
      </c>
    </row>
    <row r="3" spans="1:13" hidden="1">
      <c r="B3" s="310" t="s">
        <v>584</v>
      </c>
      <c r="C3" s="310" t="s">
        <v>124</v>
      </c>
      <c r="D3" s="310" t="s">
        <v>788</v>
      </c>
      <c r="E3" s="310" t="s">
        <v>586</v>
      </c>
      <c r="F3" s="310" t="s">
        <v>121</v>
      </c>
      <c r="H3" s="309" t="s">
        <v>1050</v>
      </c>
    </row>
    <row r="4" spans="1:13">
      <c r="A4" s="310" t="s">
        <v>22</v>
      </c>
      <c r="B4" s="309">
        <v>41.2</v>
      </c>
      <c r="C4" s="309">
        <v>42.400000000000006</v>
      </c>
      <c r="E4" s="309">
        <v>24.900000000000006</v>
      </c>
      <c r="F4" s="309">
        <v>70.400000000000006</v>
      </c>
      <c r="G4" s="313" t="s">
        <v>22</v>
      </c>
    </row>
    <row r="5" spans="1:13">
      <c r="A5" s="310" t="s">
        <v>23</v>
      </c>
      <c r="B5" s="309">
        <v>39.700000000000003</v>
      </c>
      <c r="C5" s="309">
        <v>42.699999999999989</v>
      </c>
      <c r="E5" s="309">
        <v>31.300000000000011</v>
      </c>
      <c r="F5" s="309">
        <v>52.2</v>
      </c>
      <c r="G5" s="313"/>
    </row>
    <row r="6" spans="1:13">
      <c r="A6" s="310" t="s">
        <v>24</v>
      </c>
      <c r="B6" s="309">
        <v>38.4</v>
      </c>
      <c r="C6" s="309">
        <v>34.099999999999994</v>
      </c>
      <c r="E6" s="309">
        <v>28.199999999999989</v>
      </c>
      <c r="F6" s="309">
        <v>48</v>
      </c>
      <c r="G6" s="313" t="s">
        <v>24</v>
      </c>
    </row>
    <row r="7" spans="1:13">
      <c r="A7" s="310" t="s">
        <v>25</v>
      </c>
      <c r="B7" s="309">
        <v>35</v>
      </c>
      <c r="C7" s="309">
        <v>26.900000000000006</v>
      </c>
      <c r="E7" s="309">
        <v>24.200000000000003</v>
      </c>
      <c r="F7" s="309">
        <v>54.7</v>
      </c>
      <c r="G7" s="313"/>
    </row>
    <row r="8" spans="1:13">
      <c r="A8" s="310" t="s">
        <v>26</v>
      </c>
      <c r="B8" s="309">
        <v>20.9</v>
      </c>
      <c r="C8" s="309">
        <v>16.099999999999994</v>
      </c>
      <c r="E8" s="309">
        <v>12.5</v>
      </c>
      <c r="F8" s="309">
        <v>12.8</v>
      </c>
      <c r="G8" s="313" t="s">
        <v>26</v>
      </c>
    </row>
    <row r="9" spans="1:13">
      <c r="A9" s="310" t="s">
        <v>27</v>
      </c>
      <c r="B9" s="309">
        <v>15.3</v>
      </c>
      <c r="C9" s="309">
        <v>14.099999999999994</v>
      </c>
      <c r="E9" s="309">
        <v>7.5</v>
      </c>
      <c r="F9" s="309">
        <v>3.8</v>
      </c>
      <c r="G9" s="313"/>
    </row>
    <row r="10" spans="1:13">
      <c r="A10" s="310" t="s">
        <v>28</v>
      </c>
      <c r="B10" s="309">
        <v>15.3</v>
      </c>
      <c r="C10" s="309">
        <v>18.900000000000006</v>
      </c>
      <c r="E10" s="309">
        <v>8.1</v>
      </c>
      <c r="F10" s="309">
        <v>9.5</v>
      </c>
      <c r="G10" s="313" t="s">
        <v>28</v>
      </c>
    </row>
    <row r="11" spans="1:13">
      <c r="A11" s="310" t="s">
        <v>29</v>
      </c>
      <c r="B11" s="309">
        <v>17.399999999999999</v>
      </c>
      <c r="C11" s="309">
        <v>32.300000000000011</v>
      </c>
      <c r="E11" s="309">
        <v>9</v>
      </c>
      <c r="F11" s="309">
        <v>9.6999999999999993</v>
      </c>
      <c r="G11" s="313"/>
    </row>
    <row r="12" spans="1:13">
      <c r="A12" s="310" t="s">
        <v>30</v>
      </c>
      <c r="B12" s="309">
        <v>26.6</v>
      </c>
      <c r="C12" s="309">
        <v>38</v>
      </c>
      <c r="E12" s="309">
        <v>12.799999999999997</v>
      </c>
      <c r="F12" s="309">
        <v>11</v>
      </c>
      <c r="G12" s="312" t="s">
        <v>30</v>
      </c>
      <c r="H12" s="311"/>
      <c r="I12" s="311"/>
      <c r="J12" s="311"/>
      <c r="K12" s="311"/>
      <c r="L12" s="311"/>
      <c r="M12" s="311"/>
    </row>
    <row r="13" spans="1:13">
      <c r="A13" s="310" t="s">
        <v>31</v>
      </c>
      <c r="B13" s="309">
        <v>20.9</v>
      </c>
      <c r="C13" s="309">
        <v>29.599999999999994</v>
      </c>
      <c r="E13" s="309">
        <v>12</v>
      </c>
      <c r="F13" s="309">
        <v>9.6</v>
      </c>
      <c r="G13" s="312"/>
      <c r="H13" s="311"/>
      <c r="I13" s="311"/>
      <c r="J13" s="311"/>
      <c r="K13" s="311"/>
      <c r="L13" s="311"/>
      <c r="M13" s="311"/>
    </row>
    <row r="14" spans="1:13">
      <c r="A14" s="310" t="s">
        <v>32</v>
      </c>
      <c r="B14" s="309">
        <v>21.5</v>
      </c>
      <c r="C14" s="309">
        <v>23.099999999999994</v>
      </c>
      <c r="E14" s="309">
        <v>13.299999999999997</v>
      </c>
      <c r="F14" s="309">
        <v>10.8</v>
      </c>
      <c r="G14" s="312" t="s">
        <v>32</v>
      </c>
      <c r="H14" s="311"/>
      <c r="I14" s="311"/>
      <c r="J14" s="311"/>
      <c r="K14" s="311"/>
      <c r="L14" s="311"/>
      <c r="M14" s="311"/>
    </row>
    <row r="15" spans="1:13">
      <c r="A15" s="310" t="s">
        <v>33</v>
      </c>
      <c r="B15" s="309">
        <v>20.8</v>
      </c>
      <c r="C15" s="309">
        <v>17.900000000000006</v>
      </c>
      <c r="E15" s="309">
        <v>15.299999999999997</v>
      </c>
      <c r="F15" s="309">
        <v>12.6</v>
      </c>
      <c r="G15" s="312"/>
      <c r="H15" s="311"/>
      <c r="I15" s="311"/>
      <c r="J15" s="311"/>
      <c r="K15" s="311"/>
      <c r="L15" s="311"/>
      <c r="M15" s="311"/>
    </row>
    <row r="16" spans="1:13">
      <c r="A16" s="310" t="s">
        <v>34</v>
      </c>
      <c r="B16" s="309">
        <v>15.1</v>
      </c>
      <c r="C16" s="309">
        <v>19.100000000000001</v>
      </c>
      <c r="D16" s="309">
        <v>11.7</v>
      </c>
      <c r="E16" s="309">
        <v>22.799999999999997</v>
      </c>
      <c r="F16" s="309">
        <v>11.4</v>
      </c>
      <c r="G16" s="312" t="s">
        <v>34</v>
      </c>
      <c r="H16" s="311"/>
      <c r="I16" s="311"/>
      <c r="J16" s="311"/>
      <c r="K16" s="311"/>
      <c r="L16" s="311"/>
      <c r="M16" s="311"/>
    </row>
    <row r="17" spans="1:13">
      <c r="A17" s="310" t="s">
        <v>35</v>
      </c>
      <c r="B17" s="309">
        <v>17.399999999999999</v>
      </c>
      <c r="C17" s="309">
        <v>16.3</v>
      </c>
      <c r="D17" s="309">
        <v>9.1</v>
      </c>
      <c r="E17" s="309">
        <v>25</v>
      </c>
      <c r="F17" s="309">
        <v>12.599999999999994</v>
      </c>
      <c r="G17" s="312"/>
      <c r="H17" s="311"/>
      <c r="I17" s="311"/>
      <c r="J17" s="311"/>
      <c r="K17" s="311"/>
      <c r="L17" s="311"/>
      <c r="M17" s="311"/>
    </row>
    <row r="18" spans="1:13">
      <c r="A18" s="310" t="s">
        <v>36</v>
      </c>
      <c r="B18" s="309">
        <v>16</v>
      </c>
      <c r="C18" s="309">
        <v>18.8</v>
      </c>
      <c r="D18" s="309">
        <v>12.8</v>
      </c>
      <c r="E18" s="309">
        <v>23.5</v>
      </c>
      <c r="F18" s="309">
        <v>10.400000000000006</v>
      </c>
      <c r="G18" s="312" t="s">
        <v>36</v>
      </c>
      <c r="H18" s="311"/>
      <c r="I18" s="311"/>
      <c r="J18" s="311"/>
      <c r="K18" s="311"/>
      <c r="L18" s="311"/>
      <c r="M18" s="311"/>
    </row>
    <row r="19" spans="1:13">
      <c r="A19" s="310" t="s">
        <v>159</v>
      </c>
      <c r="B19" s="309">
        <v>13.5</v>
      </c>
      <c r="C19" s="309">
        <v>15.7</v>
      </c>
      <c r="D19" s="309">
        <v>7.5</v>
      </c>
      <c r="E19" s="309">
        <v>21</v>
      </c>
      <c r="F19" s="309">
        <v>6.2000000000000028</v>
      </c>
      <c r="G19" s="312"/>
      <c r="H19" s="311"/>
      <c r="I19" s="311"/>
      <c r="J19" s="311"/>
      <c r="K19" s="311"/>
      <c r="L19" s="311"/>
      <c r="M19" s="311"/>
    </row>
    <row r="20" spans="1:13">
      <c r="A20" s="310" t="s">
        <v>189</v>
      </c>
      <c r="B20" s="309">
        <v>11.7</v>
      </c>
      <c r="C20" s="309">
        <v>9.8000000000000007</v>
      </c>
      <c r="D20" s="309">
        <v>-0.3</v>
      </c>
      <c r="E20" s="311">
        <v>12.1</v>
      </c>
      <c r="F20" s="311">
        <v>1.3</v>
      </c>
      <c r="G20" s="312" t="s">
        <v>189</v>
      </c>
      <c r="H20" s="311"/>
      <c r="I20" s="311"/>
      <c r="J20" s="311"/>
      <c r="K20" s="311"/>
      <c r="L20" s="311"/>
      <c r="M20" s="311"/>
    </row>
    <row r="21" spans="1:13">
      <c r="A21" s="309" t="s">
        <v>190</v>
      </c>
      <c r="B21" s="309">
        <v>9.4</v>
      </c>
      <c r="C21" s="309">
        <v>6.8</v>
      </c>
      <c r="D21" s="309">
        <v>2.9</v>
      </c>
      <c r="E21" s="309">
        <v>6.9</v>
      </c>
      <c r="F21" s="309">
        <v>-5.5</v>
      </c>
      <c r="G21" s="312"/>
      <c r="H21" s="36" t="str">
        <f>IF(Content!$E$1=1,H25,H29)</f>
        <v>* Дані за III квартал 2019 року – за оцінками НБУ.</v>
      </c>
      <c r="I21" s="311"/>
      <c r="J21" s="311"/>
      <c r="K21" s="311"/>
      <c r="L21" s="311"/>
      <c r="M21" s="311"/>
    </row>
    <row r="22" spans="1:13">
      <c r="A22" s="309" t="s">
        <v>191</v>
      </c>
      <c r="B22" s="309">
        <v>8</v>
      </c>
      <c r="C22" s="309">
        <v>4.3</v>
      </c>
      <c r="D22" s="309">
        <v>-0.9</v>
      </c>
      <c r="E22" s="309">
        <v>4.9000000000000004</v>
      </c>
      <c r="F22" s="309">
        <v>-8.8000000000000007</v>
      </c>
      <c r="G22" s="312" t="s">
        <v>191</v>
      </c>
      <c r="H22" s="36" t="str">
        <f>IF(Content!$E$1=1,H26,H31)</f>
        <v>** Для IIІ кварталу 2019 року дані за два місяці.</v>
      </c>
      <c r="I22" s="311"/>
      <c r="J22" s="311"/>
      <c r="K22" s="311"/>
      <c r="L22" s="311"/>
      <c r="M22" s="311"/>
    </row>
    <row r="23" spans="1:13">
      <c r="G23" s="311"/>
      <c r="H23" s="36" t="str">
        <f>IF(Content!$E$1=1,H28,H32)</f>
        <v>Джерело: ДССУ.</v>
      </c>
      <c r="I23" s="311"/>
      <c r="J23" s="311"/>
      <c r="K23" s="311"/>
      <c r="L23" s="311"/>
      <c r="M23" s="311"/>
    </row>
    <row r="24" spans="1:13">
      <c r="G24" s="311"/>
      <c r="I24" s="311"/>
      <c r="J24" s="311"/>
      <c r="K24" s="311"/>
      <c r="L24" s="311"/>
      <c r="M24" s="311"/>
    </row>
    <row r="25" spans="1:13">
      <c r="G25" s="311"/>
      <c r="H25" s="312" t="s">
        <v>784</v>
      </c>
      <c r="I25" s="311"/>
      <c r="J25" s="311"/>
      <c r="K25" s="311"/>
      <c r="L25" s="311"/>
      <c r="M25" s="311"/>
    </row>
    <row r="26" spans="1:13">
      <c r="G26" s="311"/>
      <c r="H26" s="312" t="s">
        <v>785</v>
      </c>
      <c r="I26" s="311"/>
      <c r="J26" s="311"/>
      <c r="K26" s="311"/>
      <c r="L26" s="311"/>
      <c r="M26" s="311"/>
    </row>
    <row r="27" spans="1:13">
      <c r="H27" s="313"/>
    </row>
    <row r="28" spans="1:13">
      <c r="H28" s="312" t="s">
        <v>13</v>
      </c>
    </row>
    <row r="29" spans="1:13">
      <c r="H29" s="313" t="s">
        <v>786</v>
      </c>
    </row>
    <row r="30" spans="1:13">
      <c r="H30" s="313"/>
    </row>
    <row r="31" spans="1:13">
      <c r="H31" s="313" t="s">
        <v>1302</v>
      </c>
      <c r="I31" s="310"/>
      <c r="J31" s="310"/>
      <c r="K31" s="310"/>
    </row>
    <row r="32" spans="1:13">
      <c r="H32" s="313" t="s">
        <v>14</v>
      </c>
      <c r="I32" s="310"/>
      <c r="J32" s="310"/>
      <c r="K32" s="310"/>
    </row>
    <row r="33" spans="8:11">
      <c r="H33" s="310"/>
      <c r="I33" s="310"/>
      <c r="J33" s="310"/>
      <c r="K33" s="310"/>
    </row>
    <row r="34" spans="8:11">
      <c r="H34" s="310"/>
      <c r="I34" s="310"/>
      <c r="J34" s="310"/>
      <c r="K34" s="310"/>
    </row>
    <row r="35" spans="8:11">
      <c r="H35" s="310"/>
      <c r="I35" s="310"/>
      <c r="J35" s="310"/>
      <c r="K35" s="310"/>
    </row>
    <row r="36" spans="8:11">
      <c r="H36" s="310"/>
      <c r="I36" s="310"/>
      <c r="J36" s="310"/>
      <c r="K36" s="310"/>
    </row>
    <row r="37" spans="8:11">
      <c r="H37" s="310"/>
      <c r="I37" s="310"/>
      <c r="J37" s="310"/>
      <c r="K37" s="310"/>
    </row>
    <row r="38" spans="8:11">
      <c r="H38" s="310"/>
      <c r="I38" s="310"/>
      <c r="J38" s="310"/>
      <c r="K38" s="310"/>
    </row>
  </sheetData>
  <customSheetViews>
    <customSheetView guid="{ACF06C40-177A-4CED-8E17-2347D4DD1C3A}" showGridLines="0">
      <selection activeCell="F22" sqref="F2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U72"/>
  <sheetViews>
    <sheetView showGridLines="0" workbookViewId="0"/>
  </sheetViews>
  <sheetFormatPr defaultColWidth="9.28515625" defaultRowHeight="12.75"/>
  <cols>
    <col min="1" max="2" width="9.28515625" style="36"/>
    <col min="3" max="3" width="10" style="36" bestFit="1" customWidth="1"/>
    <col min="4" max="4" width="10" style="36" customWidth="1"/>
    <col min="5" max="16384" width="9.28515625" style="36"/>
  </cols>
  <sheetData>
    <row r="1" spans="1:20">
      <c r="A1" s="19" t="s">
        <v>84</v>
      </c>
      <c r="B1" s="26" t="str">
        <f>IF(Content!$E$1=1,B2,B3)</f>
        <v>ВВП, % р/р</v>
      </c>
      <c r="C1" s="26" t="str">
        <f>IF(Content!$E$1=1,C2,C3)</f>
        <v>Приватне споживання*</v>
      </c>
      <c r="D1" s="26" t="str">
        <f>IF(Content!$E$1=1,D2,D3)</f>
        <v>Споживання СЗДУ</v>
      </c>
      <c r="E1" s="26" t="str">
        <f>IF(Content!$E$1=1,E2,E3)</f>
        <v>Інвестиції (ВНОК)</v>
      </c>
      <c r="F1" s="26" t="str">
        <f>IF(Content!$E$1=1,F2,F3)</f>
        <v>Зміна запасів</v>
      </c>
      <c r="G1" s="26" t="str">
        <f>IF(Content!$E$1=1,G2,G3)</f>
        <v>Чистий експорт</v>
      </c>
      <c r="H1" s="86"/>
      <c r="I1" s="26" t="str">
        <f>IF(Content!$E$1=1,I2,I3)</f>
        <v>Внески категорій кінцевого використання в річну зміну реального ВВП, в. п.</v>
      </c>
    </row>
    <row r="2" spans="1:20" hidden="1">
      <c r="A2" s="19"/>
      <c r="B2" s="26" t="s">
        <v>207</v>
      </c>
      <c r="C2" s="26" t="s">
        <v>376</v>
      </c>
      <c r="D2" s="26" t="s">
        <v>497</v>
      </c>
      <c r="E2" s="26" t="s">
        <v>209</v>
      </c>
      <c r="F2" s="26" t="s">
        <v>210</v>
      </c>
      <c r="G2" s="26" t="s">
        <v>211</v>
      </c>
      <c r="H2" s="86"/>
      <c r="I2" s="36" t="s">
        <v>418</v>
      </c>
    </row>
    <row r="3" spans="1:20" hidden="1">
      <c r="B3" s="26" t="s">
        <v>212</v>
      </c>
      <c r="C3" s="26" t="s">
        <v>377</v>
      </c>
      <c r="D3" s="26" t="s">
        <v>378</v>
      </c>
      <c r="E3" s="26" t="s">
        <v>214</v>
      </c>
      <c r="F3" s="26" t="s">
        <v>215</v>
      </c>
      <c r="G3" s="26" t="s">
        <v>216</v>
      </c>
      <c r="I3" s="36" t="s">
        <v>964</v>
      </c>
    </row>
    <row r="4" spans="1:20">
      <c r="A4" s="36" t="s">
        <v>26</v>
      </c>
      <c r="B4" s="38">
        <v>0.1</v>
      </c>
      <c r="C4" s="398">
        <v>-1.33</v>
      </c>
      <c r="D4" s="398">
        <v>0.28000000000000003</v>
      </c>
      <c r="E4" s="398">
        <v>0.66</v>
      </c>
      <c r="F4" s="398">
        <v>1.17</v>
      </c>
      <c r="G4" s="398">
        <v>-0.63</v>
      </c>
      <c r="H4" s="35" t="s">
        <v>26</v>
      </c>
      <c r="P4" s="38"/>
      <c r="Q4" s="38"/>
      <c r="R4" s="38"/>
      <c r="S4" s="38"/>
      <c r="T4" s="38"/>
    </row>
    <row r="5" spans="1:20">
      <c r="A5" s="36" t="s">
        <v>27</v>
      </c>
      <c r="B5" s="38">
        <v>1.7</v>
      </c>
      <c r="C5" s="398">
        <v>3.16</v>
      </c>
      <c r="D5" s="398">
        <v>-0.45</v>
      </c>
      <c r="E5" s="398">
        <v>2.31</v>
      </c>
      <c r="F5" s="398">
        <v>1.1000000000000001</v>
      </c>
      <c r="G5" s="398">
        <v>-4.38</v>
      </c>
      <c r="H5" s="35"/>
      <c r="O5" s="35"/>
      <c r="P5" s="38"/>
      <c r="Q5" s="38"/>
      <c r="R5" s="38"/>
      <c r="S5" s="38"/>
      <c r="T5" s="38"/>
    </row>
    <row r="6" spans="1:20">
      <c r="A6" s="36" t="s">
        <v>28</v>
      </c>
      <c r="B6" s="38">
        <v>2.7</v>
      </c>
      <c r="C6" s="398">
        <v>3.27</v>
      </c>
      <c r="D6" s="398">
        <v>0.14000000000000001</v>
      </c>
      <c r="E6" s="398">
        <v>2.98</v>
      </c>
      <c r="F6" s="398">
        <v>7.34</v>
      </c>
      <c r="G6" s="398">
        <v>-10.98</v>
      </c>
      <c r="H6" s="35" t="s">
        <v>28</v>
      </c>
      <c r="O6" s="35"/>
      <c r="P6" s="38"/>
      <c r="Q6" s="38"/>
      <c r="R6" s="38"/>
      <c r="S6" s="38"/>
      <c r="T6" s="38"/>
    </row>
    <row r="7" spans="1:20">
      <c r="A7" s="36" t="s">
        <v>29</v>
      </c>
      <c r="B7" s="38">
        <v>4.5999999999999996</v>
      </c>
      <c r="C7" s="398">
        <v>1.8</v>
      </c>
      <c r="D7" s="398">
        <v>-0.37</v>
      </c>
      <c r="E7" s="398">
        <v>4.41</v>
      </c>
      <c r="F7" s="398">
        <v>4.28</v>
      </c>
      <c r="G7" s="398">
        <v>-5.56</v>
      </c>
      <c r="H7" s="35"/>
      <c r="O7" s="35"/>
      <c r="P7" s="38"/>
      <c r="Q7" s="38"/>
      <c r="R7" s="38"/>
      <c r="S7" s="38"/>
      <c r="T7" s="38"/>
    </row>
    <row r="8" spans="1:20">
      <c r="A8" s="36" t="s">
        <v>30</v>
      </c>
      <c r="B8" s="38">
        <v>2.8</v>
      </c>
      <c r="C8" s="399">
        <v>4.5599999999999996</v>
      </c>
      <c r="D8" s="399">
        <v>1.9</v>
      </c>
      <c r="E8" s="399">
        <v>2.2999999999999998</v>
      </c>
      <c r="F8" s="399">
        <v>-1.23</v>
      </c>
      <c r="G8" s="399">
        <v>-4.74</v>
      </c>
      <c r="H8" s="35" t="s">
        <v>30</v>
      </c>
      <c r="O8" s="35"/>
      <c r="P8" s="38"/>
      <c r="Q8" s="38"/>
      <c r="R8" s="38"/>
      <c r="S8" s="38"/>
      <c r="T8" s="38"/>
    </row>
    <row r="9" spans="1:20">
      <c r="A9" s="36" t="s">
        <v>31</v>
      </c>
      <c r="B9" s="38">
        <v>2.7</v>
      </c>
      <c r="C9" s="398">
        <v>8.0299999999999994</v>
      </c>
      <c r="D9" s="398">
        <v>-0.49</v>
      </c>
      <c r="E9" s="398">
        <v>3.09</v>
      </c>
      <c r="F9" s="398">
        <v>-0.72</v>
      </c>
      <c r="G9" s="398">
        <v>-7.21</v>
      </c>
      <c r="H9" s="35"/>
      <c r="P9" s="38"/>
      <c r="Q9" s="38"/>
      <c r="R9" s="38"/>
      <c r="S9" s="38"/>
      <c r="T9" s="38"/>
    </row>
    <row r="10" spans="1:20">
      <c r="A10" s="36" t="s">
        <v>32</v>
      </c>
      <c r="B10" s="38">
        <v>2.2999999999999998</v>
      </c>
      <c r="C10" s="398">
        <v>4.5</v>
      </c>
      <c r="D10" s="398">
        <v>1.44</v>
      </c>
      <c r="E10" s="398">
        <v>1.83</v>
      </c>
      <c r="F10" s="398">
        <v>-3.36</v>
      </c>
      <c r="G10" s="399">
        <v>-2.12</v>
      </c>
      <c r="H10" s="35" t="s">
        <v>32</v>
      </c>
      <c r="P10" s="38"/>
      <c r="Q10" s="38"/>
      <c r="R10" s="38"/>
      <c r="S10" s="38"/>
      <c r="T10" s="38"/>
    </row>
    <row r="11" spans="1:20">
      <c r="A11" s="36" t="s">
        <v>33</v>
      </c>
      <c r="B11" s="38">
        <v>2.2000000000000002</v>
      </c>
      <c r="C11" s="399">
        <v>7.52</v>
      </c>
      <c r="D11" s="399">
        <v>0.92</v>
      </c>
      <c r="E11" s="399">
        <v>2.74</v>
      </c>
      <c r="F11" s="399">
        <v>-1.74</v>
      </c>
      <c r="G11" s="399">
        <v>-7.24</v>
      </c>
      <c r="H11" s="35"/>
      <c r="P11" s="38"/>
      <c r="Q11" s="38"/>
      <c r="R11" s="38"/>
      <c r="S11" s="38"/>
      <c r="T11" s="38"/>
    </row>
    <row r="12" spans="1:20">
      <c r="A12" s="36" t="s">
        <v>34</v>
      </c>
      <c r="B12" s="38">
        <v>3.3</v>
      </c>
      <c r="C12" s="399">
        <v>5.84</v>
      </c>
      <c r="D12" s="399">
        <v>-0.33</v>
      </c>
      <c r="E12" s="399">
        <v>2.56</v>
      </c>
      <c r="F12" s="399">
        <v>-2.65</v>
      </c>
      <c r="G12" s="399">
        <v>-2.11</v>
      </c>
      <c r="H12" s="35" t="s">
        <v>34</v>
      </c>
      <c r="P12" s="38"/>
      <c r="Q12" s="38"/>
      <c r="R12" s="38"/>
      <c r="S12" s="38"/>
      <c r="T12" s="38"/>
    </row>
    <row r="13" spans="1:20">
      <c r="A13" s="36" t="s">
        <v>35</v>
      </c>
      <c r="B13" s="38">
        <v>3.8</v>
      </c>
      <c r="C13" s="398">
        <v>4.88</v>
      </c>
      <c r="D13" s="398">
        <v>2.7</v>
      </c>
      <c r="E13" s="398">
        <v>2.72</v>
      </c>
      <c r="F13" s="398">
        <v>-4.4800000000000004</v>
      </c>
      <c r="G13" s="398">
        <v>-2.02</v>
      </c>
      <c r="H13" s="35"/>
      <c r="P13" s="38"/>
      <c r="Q13" s="38"/>
      <c r="R13" s="38"/>
      <c r="S13" s="38"/>
      <c r="T13" s="38"/>
    </row>
    <row r="14" spans="1:20">
      <c r="A14" s="26" t="s">
        <v>36</v>
      </c>
      <c r="B14" s="38">
        <v>2.8</v>
      </c>
      <c r="C14" s="398">
        <v>7.21</v>
      </c>
      <c r="D14" s="398">
        <v>-1.1200000000000001</v>
      </c>
      <c r="E14" s="398">
        <v>1.89</v>
      </c>
      <c r="F14" s="398">
        <v>-0.79</v>
      </c>
      <c r="G14" s="398">
        <v>-4.3899999999999997</v>
      </c>
      <c r="H14" s="35" t="s">
        <v>36</v>
      </c>
      <c r="P14" s="38"/>
      <c r="Q14" s="38"/>
      <c r="R14" s="38"/>
      <c r="S14" s="38"/>
      <c r="T14" s="38"/>
    </row>
    <row r="15" spans="1:20">
      <c r="A15" s="36" t="s">
        <v>159</v>
      </c>
      <c r="B15" s="38">
        <v>3.5</v>
      </c>
      <c r="C15" s="398">
        <v>5.45</v>
      </c>
      <c r="D15" s="398">
        <v>-0.54</v>
      </c>
      <c r="E15" s="398">
        <v>1.98</v>
      </c>
      <c r="F15" s="398">
        <v>-2.08</v>
      </c>
      <c r="G15" s="398">
        <v>-1.31</v>
      </c>
      <c r="H15" s="35"/>
      <c r="P15" s="38"/>
      <c r="Q15" s="38"/>
      <c r="R15" s="38"/>
      <c r="S15" s="38"/>
      <c r="T15" s="38"/>
    </row>
    <row r="16" spans="1:20">
      <c r="A16" s="36" t="s">
        <v>189</v>
      </c>
      <c r="B16" s="38">
        <v>2.5</v>
      </c>
      <c r="C16" s="398">
        <v>8.1999999999999993</v>
      </c>
      <c r="D16" s="398">
        <v>-1.85</v>
      </c>
      <c r="E16" s="398">
        <v>2.5499999999999998</v>
      </c>
      <c r="F16" s="398">
        <v>-6.07</v>
      </c>
      <c r="G16" s="398">
        <v>-0.33</v>
      </c>
      <c r="H16" s="35"/>
      <c r="P16" s="38"/>
      <c r="Q16" s="38"/>
      <c r="R16" s="38"/>
      <c r="S16" s="38"/>
      <c r="T16" s="38"/>
    </row>
    <row r="17" spans="1:20">
      <c r="A17" s="36" t="s">
        <v>190</v>
      </c>
      <c r="B17" s="36">
        <v>4.5999999999999996</v>
      </c>
      <c r="C17" s="36">
        <v>8.42</v>
      </c>
      <c r="D17" s="36">
        <v>-1.49</v>
      </c>
      <c r="E17" s="36">
        <v>1.36</v>
      </c>
      <c r="F17" s="36">
        <v>-0.89</v>
      </c>
      <c r="G17" s="398">
        <v>-2.8</v>
      </c>
      <c r="H17" s="35" t="s">
        <v>190</v>
      </c>
      <c r="P17" s="38"/>
      <c r="Q17" s="38"/>
      <c r="R17" s="38"/>
      <c r="S17" s="38"/>
      <c r="T17" s="38"/>
    </row>
    <row r="18" spans="1:20">
      <c r="I18" s="36" t="str">
        <f>IF(Content!$E$1=1,I20,I22)</f>
        <v>* Включає кінцеві споживчі витрати домогосподарств та некомерційних організацій, що обслуговують домашні господарства.</v>
      </c>
      <c r="P18" s="38"/>
      <c r="Q18" s="38"/>
      <c r="R18" s="38"/>
      <c r="S18" s="38"/>
      <c r="T18" s="38"/>
    </row>
    <row r="19" spans="1:20">
      <c r="I19" s="26" t="str">
        <f>IF(Content!$E$1=1,I21,I23)</f>
        <v>Джерело: ДССУ, розрахунки НБУ.</v>
      </c>
      <c r="P19" s="38"/>
      <c r="Q19" s="38"/>
      <c r="R19" s="38"/>
      <c r="S19" s="38"/>
      <c r="T19" s="38"/>
    </row>
    <row r="20" spans="1:20">
      <c r="I20" s="35" t="s">
        <v>379</v>
      </c>
      <c r="P20" s="38"/>
      <c r="Q20" s="38"/>
      <c r="R20" s="38"/>
      <c r="S20" s="38"/>
      <c r="T20" s="38"/>
    </row>
    <row r="21" spans="1:20">
      <c r="I21" s="35" t="s">
        <v>37</v>
      </c>
      <c r="P21" s="38"/>
      <c r="Q21" s="38"/>
      <c r="R21" s="38"/>
      <c r="S21" s="38"/>
      <c r="T21" s="38"/>
    </row>
    <row r="22" spans="1:20">
      <c r="I22" s="35" t="s">
        <v>380</v>
      </c>
      <c r="J22" s="38"/>
    </row>
    <row r="23" spans="1:20">
      <c r="I23" s="35" t="s">
        <v>38</v>
      </c>
      <c r="J23" s="38"/>
    </row>
    <row r="24" spans="1:20">
      <c r="I24" s="310"/>
      <c r="J24" s="38"/>
      <c r="K24" s="38"/>
      <c r="L24" s="38"/>
      <c r="M24" s="38"/>
      <c r="N24" s="38"/>
    </row>
    <row r="25" spans="1:20">
      <c r="B25" s="38"/>
      <c r="C25" s="245"/>
      <c r="D25" s="245"/>
      <c r="E25" s="245"/>
      <c r="F25" s="245"/>
      <c r="H25" s="35"/>
      <c r="I25" s="310"/>
      <c r="J25" s="325"/>
      <c r="K25" s="325"/>
      <c r="L25" s="325"/>
      <c r="M25" s="325"/>
      <c r="N25" s="325"/>
      <c r="O25" s="325"/>
      <c r="P25" s="325"/>
    </row>
    <row r="26" spans="1:20">
      <c r="B26" s="245"/>
      <c r="C26" s="245"/>
      <c r="D26" s="245"/>
      <c r="E26" s="245"/>
      <c r="F26" s="245"/>
      <c r="G26" s="245"/>
      <c r="H26" s="400"/>
      <c r="I26" s="38"/>
      <c r="J26" s="38"/>
      <c r="K26" s="38"/>
      <c r="L26" s="38"/>
      <c r="M26" s="38"/>
      <c r="N26" s="38"/>
    </row>
    <row r="27" spans="1:20">
      <c r="B27" s="245"/>
      <c r="C27" s="398"/>
      <c r="D27" s="401"/>
      <c r="E27" s="402"/>
      <c r="F27" s="402"/>
      <c r="G27" s="402"/>
      <c r="H27" s="400"/>
      <c r="I27" s="38"/>
      <c r="J27" s="38"/>
      <c r="K27" s="38"/>
      <c r="L27" s="38"/>
      <c r="M27" s="38"/>
      <c r="N27" s="38"/>
    </row>
    <row r="28" spans="1:20">
      <c r="B28" s="245"/>
      <c r="C28" s="398"/>
      <c r="D28" s="401"/>
      <c r="E28" s="402"/>
      <c r="F28" s="402"/>
      <c r="G28" s="402"/>
      <c r="I28" s="38"/>
      <c r="J28" s="38"/>
      <c r="K28" s="38"/>
      <c r="L28" s="38"/>
      <c r="M28" s="38"/>
      <c r="N28" s="38"/>
    </row>
    <row r="29" spans="1:20">
      <c r="B29" s="245"/>
      <c r="C29" s="398"/>
      <c r="D29" s="401"/>
      <c r="E29" s="402"/>
      <c r="F29" s="402"/>
      <c r="G29" s="402"/>
      <c r="H29" s="400"/>
      <c r="I29" s="38"/>
      <c r="J29" s="38"/>
      <c r="K29" s="38"/>
      <c r="L29" s="38"/>
      <c r="M29" s="38"/>
      <c r="N29" s="38"/>
    </row>
    <row r="30" spans="1:20">
      <c r="B30" s="245"/>
      <c r="C30" s="398"/>
      <c r="D30" s="401"/>
      <c r="E30" s="402"/>
      <c r="F30" s="402"/>
      <c r="G30" s="402"/>
      <c r="H30" s="400"/>
      <c r="I30" s="38"/>
      <c r="J30" s="38"/>
      <c r="K30" s="38"/>
      <c r="L30" s="38"/>
      <c r="M30" s="38"/>
      <c r="N30" s="38"/>
    </row>
    <row r="31" spans="1:20">
      <c r="B31" s="245"/>
      <c r="C31" s="398"/>
      <c r="D31" s="401"/>
      <c r="E31" s="402"/>
      <c r="F31" s="402"/>
      <c r="G31" s="402"/>
      <c r="H31" s="400"/>
      <c r="I31" s="38"/>
      <c r="J31" s="38"/>
      <c r="K31" s="38"/>
      <c r="L31" s="38"/>
      <c r="M31" s="38"/>
      <c r="N31" s="38"/>
    </row>
    <row r="32" spans="1:20">
      <c r="B32" s="245"/>
      <c r="C32" s="398"/>
      <c r="D32" s="401"/>
      <c r="E32" s="402"/>
      <c r="F32" s="402"/>
      <c r="G32" s="402"/>
      <c r="H32" s="400"/>
      <c r="I32" s="38"/>
      <c r="J32" s="38"/>
      <c r="K32" s="38"/>
      <c r="L32" s="38"/>
      <c r="M32" s="38"/>
      <c r="N32" s="38"/>
    </row>
    <row r="33" spans="2:14">
      <c r="B33" s="245"/>
      <c r="C33" s="398"/>
      <c r="D33" s="401"/>
      <c r="E33" s="402"/>
      <c r="F33" s="402"/>
      <c r="G33" s="402"/>
      <c r="H33" s="400"/>
      <c r="I33" s="38"/>
      <c r="J33" s="38"/>
      <c r="K33" s="38"/>
      <c r="L33" s="38"/>
      <c r="M33" s="38"/>
      <c r="N33" s="38"/>
    </row>
    <row r="34" spans="2:14">
      <c r="B34" s="245"/>
      <c r="C34" s="398"/>
      <c r="D34" s="401"/>
      <c r="E34" s="402"/>
      <c r="F34" s="402"/>
      <c r="G34" s="402"/>
      <c r="H34" s="400"/>
      <c r="I34" s="245"/>
      <c r="J34" s="38"/>
      <c r="K34" s="38"/>
      <c r="L34" s="38"/>
      <c r="M34" s="38"/>
      <c r="N34" s="38"/>
    </row>
    <row r="35" spans="2:14">
      <c r="B35" s="245"/>
      <c r="C35" s="398"/>
      <c r="D35" s="401"/>
      <c r="E35" s="402"/>
      <c r="F35" s="402"/>
      <c r="G35" s="402"/>
      <c r="H35" s="400"/>
      <c r="I35" s="38"/>
      <c r="J35" s="38"/>
      <c r="K35" s="38"/>
      <c r="L35" s="38"/>
      <c r="M35" s="38"/>
      <c r="N35" s="38"/>
    </row>
    <row r="36" spans="2:14">
      <c r="B36" s="245"/>
      <c r="C36" s="398"/>
      <c r="D36" s="401"/>
      <c r="E36" s="402"/>
      <c r="F36" s="402"/>
      <c r="G36" s="402"/>
      <c r="H36" s="400"/>
      <c r="I36" s="38"/>
      <c r="J36" s="38"/>
      <c r="K36" s="38"/>
      <c r="L36" s="38"/>
      <c r="M36" s="38"/>
      <c r="N36" s="38"/>
    </row>
    <row r="37" spans="2:14">
      <c r="B37" s="245"/>
      <c r="C37" s="398"/>
      <c r="D37" s="401"/>
      <c r="E37" s="402"/>
      <c r="F37" s="402"/>
      <c r="G37" s="402"/>
      <c r="H37" s="400"/>
      <c r="I37" s="38"/>
      <c r="J37" s="38"/>
      <c r="K37" s="38"/>
      <c r="L37" s="38"/>
      <c r="M37" s="38"/>
      <c r="N37" s="38"/>
    </row>
    <row r="38" spans="2:14">
      <c r="B38" s="245"/>
      <c r="C38" s="398"/>
      <c r="D38" s="401"/>
      <c r="E38" s="402"/>
      <c r="F38" s="402"/>
      <c r="G38" s="402"/>
      <c r="H38" s="400"/>
      <c r="I38" s="38"/>
      <c r="J38" s="38"/>
      <c r="K38" s="38"/>
      <c r="L38" s="38"/>
      <c r="M38" s="38"/>
      <c r="N38" s="38"/>
    </row>
    <row r="39" spans="2:14">
      <c r="B39" s="245"/>
      <c r="C39" s="398"/>
      <c r="D39" s="401"/>
      <c r="E39" s="402"/>
      <c r="F39" s="402"/>
      <c r="G39" s="402"/>
      <c r="H39" s="400"/>
      <c r="I39" s="38"/>
      <c r="J39" s="38"/>
      <c r="K39" s="38"/>
      <c r="L39" s="38"/>
      <c r="M39" s="38"/>
      <c r="N39" s="38"/>
    </row>
    <row r="40" spans="2:14">
      <c r="B40" s="245"/>
      <c r="C40" s="398"/>
      <c r="D40" s="401"/>
      <c r="E40" s="402"/>
      <c r="F40" s="402"/>
      <c r="G40" s="402"/>
      <c r="H40" s="400"/>
      <c r="I40" s="38"/>
      <c r="J40" s="38"/>
      <c r="K40" s="38"/>
      <c r="L40" s="38"/>
      <c r="M40" s="38"/>
      <c r="N40" s="38"/>
    </row>
    <row r="41" spans="2:14">
      <c r="B41" s="245"/>
      <c r="C41" s="398"/>
      <c r="D41" s="401"/>
      <c r="E41" s="402"/>
      <c r="F41" s="402"/>
      <c r="G41" s="402"/>
      <c r="H41" s="400"/>
      <c r="I41" s="38"/>
      <c r="J41" s="38"/>
      <c r="K41" s="38"/>
      <c r="L41" s="38"/>
      <c r="M41" s="38"/>
      <c r="N41" s="38"/>
    </row>
    <row r="42" spans="2:14">
      <c r="B42" s="245"/>
      <c r="C42" s="398"/>
      <c r="D42" s="401"/>
      <c r="E42" s="402"/>
      <c r="F42" s="402"/>
      <c r="G42" s="402"/>
      <c r="H42" s="400"/>
      <c r="I42" s="38"/>
      <c r="J42" s="38"/>
      <c r="K42" s="38"/>
      <c r="L42" s="38"/>
      <c r="M42" s="38"/>
      <c r="N42" s="38"/>
    </row>
    <row r="43" spans="2:14">
      <c r="B43" s="245"/>
      <c r="C43" s="398"/>
      <c r="D43" s="401"/>
      <c r="E43" s="402"/>
      <c r="F43" s="402"/>
      <c r="G43" s="402"/>
      <c r="H43" s="400"/>
    </row>
    <row r="44" spans="2:14">
      <c r="B44" s="245"/>
      <c r="C44" s="398"/>
      <c r="D44" s="401"/>
      <c r="E44" s="402"/>
      <c r="F44" s="402"/>
      <c r="G44" s="402"/>
      <c r="H44" s="400"/>
    </row>
    <row r="45" spans="2:14">
      <c r="B45" s="245"/>
      <c r="C45" s="398"/>
      <c r="D45" s="401"/>
      <c r="E45" s="402"/>
      <c r="F45" s="402"/>
      <c r="G45" s="402"/>
      <c r="H45" s="400"/>
    </row>
    <row r="46" spans="2:14">
      <c r="B46" s="245"/>
      <c r="C46" s="398"/>
      <c r="D46" s="401"/>
      <c r="E46" s="402"/>
      <c r="F46" s="402"/>
      <c r="G46" s="402"/>
      <c r="H46" s="400"/>
    </row>
    <row r="47" spans="2:14">
      <c r="C47" s="398"/>
      <c r="D47" s="401"/>
      <c r="E47" s="402"/>
      <c r="F47" s="402"/>
      <c r="G47" s="402"/>
    </row>
    <row r="50" spans="2:21">
      <c r="B50" s="38"/>
      <c r="C50" s="38"/>
      <c r="D50" s="38"/>
      <c r="E50" s="38"/>
      <c r="F50" s="38"/>
      <c r="G50" s="38"/>
      <c r="H50" s="38"/>
      <c r="I50" s="38"/>
      <c r="J50" s="38"/>
      <c r="P50" s="38"/>
      <c r="Q50" s="38"/>
      <c r="R50" s="38"/>
      <c r="S50" s="38"/>
      <c r="T50" s="38"/>
      <c r="U50" s="38"/>
    </row>
    <row r="51" spans="2:21">
      <c r="B51" s="38"/>
      <c r="C51" s="38"/>
      <c r="D51" s="38"/>
      <c r="E51" s="38"/>
      <c r="F51" s="38"/>
      <c r="G51" s="38"/>
      <c r="H51" s="38"/>
      <c r="I51" s="38"/>
      <c r="J51" s="38"/>
      <c r="P51" s="38"/>
      <c r="Q51" s="38"/>
      <c r="R51" s="38"/>
      <c r="S51" s="38"/>
      <c r="T51" s="38"/>
      <c r="U51" s="38"/>
    </row>
    <row r="52" spans="2:21">
      <c r="B52" s="38"/>
      <c r="C52" s="38"/>
      <c r="D52" s="38"/>
      <c r="E52" s="38"/>
      <c r="F52" s="38"/>
      <c r="G52" s="38"/>
      <c r="H52" s="38"/>
      <c r="I52" s="38"/>
      <c r="J52" s="38"/>
      <c r="P52" s="38"/>
      <c r="Q52" s="38"/>
      <c r="R52" s="38"/>
      <c r="S52" s="38"/>
      <c r="T52" s="38"/>
      <c r="U52" s="38"/>
    </row>
    <row r="53" spans="2:21">
      <c r="B53" s="38"/>
      <c r="C53" s="38"/>
      <c r="D53" s="38"/>
      <c r="E53" s="38"/>
      <c r="F53" s="38"/>
      <c r="G53" s="38"/>
      <c r="H53" s="38"/>
      <c r="I53" s="38"/>
      <c r="J53" s="38"/>
      <c r="P53" s="38"/>
      <c r="Q53" s="38"/>
      <c r="R53" s="38"/>
      <c r="S53" s="38"/>
      <c r="T53" s="38"/>
      <c r="U53" s="38"/>
    </row>
    <row r="54" spans="2:21">
      <c r="B54" s="38"/>
      <c r="C54" s="38"/>
      <c r="D54" s="38"/>
      <c r="E54" s="38"/>
      <c r="F54" s="38"/>
      <c r="G54" s="38"/>
      <c r="H54" s="38"/>
      <c r="I54" s="38"/>
      <c r="J54" s="38"/>
      <c r="P54" s="38"/>
      <c r="Q54" s="38"/>
      <c r="R54" s="38"/>
      <c r="S54" s="38"/>
      <c r="T54" s="38"/>
      <c r="U54" s="38"/>
    </row>
    <row r="55" spans="2:21">
      <c r="B55" s="38"/>
      <c r="C55" s="38"/>
      <c r="D55" s="38"/>
      <c r="E55" s="38"/>
      <c r="F55" s="38"/>
      <c r="G55" s="38"/>
      <c r="H55" s="38"/>
      <c r="I55" s="38"/>
      <c r="J55" s="38"/>
      <c r="P55" s="38"/>
      <c r="Q55" s="38"/>
      <c r="R55" s="38"/>
      <c r="S55" s="38"/>
      <c r="T55" s="38"/>
      <c r="U55" s="38"/>
    </row>
    <row r="56" spans="2:21">
      <c r="B56" s="38"/>
      <c r="C56" s="38"/>
      <c r="D56" s="38"/>
      <c r="E56" s="38"/>
      <c r="F56" s="38"/>
      <c r="G56" s="38"/>
      <c r="H56" s="38"/>
      <c r="I56" s="38"/>
      <c r="J56" s="38"/>
      <c r="P56" s="38"/>
      <c r="Q56" s="38"/>
      <c r="R56" s="38"/>
      <c r="S56" s="38"/>
      <c r="T56" s="38"/>
      <c r="U56" s="38"/>
    </row>
    <row r="57" spans="2:21">
      <c r="B57" s="38"/>
      <c r="C57" s="38"/>
      <c r="D57" s="38"/>
      <c r="E57" s="38"/>
      <c r="F57" s="38"/>
      <c r="G57" s="38"/>
      <c r="H57" s="38"/>
      <c r="I57" s="38"/>
      <c r="J57" s="38"/>
      <c r="P57" s="38"/>
      <c r="Q57" s="38"/>
      <c r="R57" s="38"/>
      <c r="S57" s="38"/>
      <c r="T57" s="38"/>
      <c r="U57" s="38"/>
    </row>
    <row r="58" spans="2:21">
      <c r="B58" s="38"/>
      <c r="C58" s="38"/>
      <c r="D58" s="38"/>
      <c r="E58" s="38"/>
      <c r="F58" s="38"/>
      <c r="G58" s="38"/>
      <c r="H58" s="38"/>
      <c r="I58" s="38"/>
      <c r="J58" s="38"/>
      <c r="P58" s="38"/>
      <c r="Q58" s="38"/>
      <c r="R58" s="38"/>
      <c r="S58" s="38"/>
      <c r="T58" s="38"/>
      <c r="U58" s="38"/>
    </row>
    <row r="59" spans="2:21">
      <c r="B59" s="38"/>
      <c r="C59" s="38"/>
      <c r="D59" s="38"/>
      <c r="E59" s="38"/>
      <c r="F59" s="38"/>
      <c r="G59" s="38"/>
      <c r="H59" s="38"/>
      <c r="I59" s="38"/>
      <c r="J59" s="38"/>
      <c r="P59" s="38"/>
      <c r="Q59" s="38"/>
      <c r="R59" s="38"/>
      <c r="S59" s="38"/>
      <c r="T59" s="38"/>
      <c r="U59" s="38"/>
    </row>
    <row r="60" spans="2:21">
      <c r="B60" s="38"/>
      <c r="C60" s="38"/>
      <c r="D60" s="38"/>
      <c r="E60" s="38"/>
      <c r="F60" s="38"/>
      <c r="G60" s="38"/>
      <c r="H60" s="38"/>
      <c r="I60" s="38"/>
      <c r="J60" s="38"/>
      <c r="P60" s="38"/>
      <c r="Q60" s="38"/>
      <c r="R60" s="38"/>
      <c r="S60" s="38"/>
      <c r="T60" s="38"/>
      <c r="U60" s="38"/>
    </row>
    <row r="61" spans="2:21">
      <c r="B61" s="38"/>
      <c r="C61" s="38"/>
      <c r="D61" s="38"/>
      <c r="E61" s="38"/>
      <c r="F61" s="38"/>
      <c r="G61" s="38"/>
      <c r="H61" s="38"/>
      <c r="I61" s="38"/>
      <c r="J61" s="38"/>
      <c r="P61" s="38"/>
      <c r="Q61" s="38"/>
      <c r="R61" s="38"/>
      <c r="S61" s="38"/>
      <c r="T61" s="38"/>
      <c r="U61" s="38"/>
    </row>
    <row r="62" spans="2:21">
      <c r="B62" s="38"/>
      <c r="C62" s="38"/>
      <c r="D62" s="38"/>
      <c r="E62" s="38"/>
      <c r="F62" s="38"/>
      <c r="G62" s="38"/>
      <c r="H62" s="38"/>
      <c r="I62" s="38"/>
      <c r="J62" s="38"/>
      <c r="P62" s="38"/>
      <c r="Q62" s="38"/>
      <c r="R62" s="38"/>
      <c r="S62" s="38"/>
      <c r="T62" s="38"/>
      <c r="U62" s="38"/>
    </row>
    <row r="63" spans="2:21">
      <c r="B63" s="38"/>
      <c r="C63" s="38"/>
      <c r="D63" s="38"/>
      <c r="E63" s="38"/>
      <c r="F63" s="38"/>
      <c r="G63" s="38"/>
      <c r="H63" s="38"/>
      <c r="I63" s="38"/>
      <c r="J63" s="38"/>
      <c r="P63" s="38"/>
      <c r="Q63" s="38"/>
      <c r="R63" s="38"/>
      <c r="S63" s="38"/>
      <c r="T63" s="38"/>
      <c r="U63" s="38"/>
    </row>
    <row r="64" spans="2:21">
      <c r="B64" s="38"/>
      <c r="C64" s="38"/>
      <c r="D64" s="38"/>
      <c r="E64" s="38"/>
      <c r="F64" s="38"/>
      <c r="G64" s="38"/>
      <c r="H64" s="38"/>
      <c r="I64" s="38"/>
      <c r="J64" s="38"/>
      <c r="P64" s="38"/>
      <c r="Q64" s="38"/>
      <c r="R64" s="38"/>
      <c r="S64" s="38"/>
      <c r="T64" s="38"/>
      <c r="U64" s="38"/>
    </row>
    <row r="65" spans="2:21">
      <c r="B65" s="38"/>
      <c r="C65" s="38"/>
      <c r="D65" s="38"/>
      <c r="E65" s="38"/>
      <c r="F65" s="38"/>
      <c r="G65" s="38"/>
      <c r="H65" s="38"/>
      <c r="I65" s="38"/>
      <c r="J65" s="38"/>
      <c r="P65" s="38"/>
      <c r="Q65" s="38"/>
      <c r="R65" s="38"/>
      <c r="S65" s="38"/>
      <c r="T65" s="38"/>
      <c r="U65" s="38"/>
    </row>
    <row r="66" spans="2:21">
      <c r="B66" s="38"/>
      <c r="C66" s="38"/>
      <c r="D66" s="38"/>
      <c r="E66" s="38"/>
      <c r="F66" s="38"/>
      <c r="G66" s="38"/>
      <c r="H66" s="38"/>
      <c r="I66" s="38"/>
      <c r="J66" s="38"/>
      <c r="P66" s="38"/>
      <c r="Q66" s="38"/>
      <c r="R66" s="38"/>
      <c r="S66" s="38"/>
      <c r="T66" s="38"/>
      <c r="U66" s="38"/>
    </row>
    <row r="67" spans="2:21">
      <c r="B67" s="38"/>
      <c r="C67" s="38"/>
      <c r="D67" s="38"/>
      <c r="E67" s="38"/>
      <c r="F67" s="38"/>
      <c r="G67" s="38"/>
      <c r="H67" s="38"/>
      <c r="I67" s="38"/>
      <c r="J67" s="38"/>
      <c r="P67" s="38"/>
      <c r="Q67" s="38"/>
      <c r="R67" s="38"/>
      <c r="S67" s="38"/>
      <c r="T67" s="38"/>
      <c r="U67" s="38"/>
    </row>
    <row r="68" spans="2:21">
      <c r="B68" s="38"/>
      <c r="C68" s="38"/>
      <c r="D68" s="38"/>
      <c r="E68" s="38"/>
      <c r="F68" s="38"/>
      <c r="G68" s="38"/>
      <c r="H68" s="38"/>
      <c r="I68" s="38"/>
      <c r="J68" s="38"/>
      <c r="P68" s="38"/>
      <c r="Q68" s="38"/>
      <c r="R68" s="38"/>
      <c r="S68" s="38"/>
      <c r="T68" s="38"/>
      <c r="U68" s="38"/>
    </row>
    <row r="69" spans="2:21">
      <c r="B69" s="38"/>
      <c r="C69" s="38"/>
      <c r="D69" s="38"/>
      <c r="E69" s="38"/>
      <c r="F69" s="38"/>
      <c r="G69" s="38"/>
      <c r="H69" s="38"/>
      <c r="I69" s="38"/>
      <c r="J69" s="38"/>
      <c r="P69" s="38"/>
      <c r="Q69" s="38"/>
      <c r="R69" s="38"/>
      <c r="S69" s="38"/>
      <c r="T69" s="38"/>
      <c r="U69" s="38"/>
    </row>
    <row r="70" spans="2:21">
      <c r="B70" s="38"/>
    </row>
    <row r="71" spans="2:21">
      <c r="B71" s="38"/>
    </row>
    <row r="72" spans="2:21">
      <c r="B72" s="38"/>
    </row>
  </sheetData>
  <customSheetViews>
    <customSheetView guid="{ACF06C40-177A-4CED-8E17-2347D4DD1C3A}" showGridLines="0" hiddenRows="1">
      <selection activeCell="H17" sqref="H1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sheetPr>
  <dimension ref="A1:N69"/>
  <sheetViews>
    <sheetView showGridLines="0" workbookViewId="0"/>
  </sheetViews>
  <sheetFormatPr defaultColWidth="9.28515625" defaultRowHeight="12.75"/>
  <cols>
    <col min="1" max="16384" width="9.28515625" style="36"/>
  </cols>
  <sheetData>
    <row r="1" spans="1:8">
      <c r="A1" s="19" t="s">
        <v>84</v>
      </c>
      <c r="B1" s="310" t="str">
        <f>IF(Content!$E$1=1,B2,B3)</f>
        <v>Споживчі витрати ДГ</v>
      </c>
      <c r="C1" s="310" t="str">
        <f>IF(Content!$E$1=1,C2,C3)</f>
        <v>Споживчі витрати СЗДУ</v>
      </c>
      <c r="D1" s="310" t="str">
        <f>IF(Content!$E$1=1,D2,D3)</f>
        <v>Споживчі витрати ДГ (без ефекту монетизації)</v>
      </c>
      <c r="E1" s="310" t="str">
        <f>IF(Content!$E$1=1,E2,E3)</f>
        <v>Споживчі витрати СЗДУ (без ефекту монетизації)</v>
      </c>
      <c r="F1" s="310" t="str">
        <f>IF(Content!$E$1=1,F2,F3)</f>
        <v>Кінцеві споживчі витрати</v>
      </c>
      <c r="H1" s="310" t="str">
        <f>IF(Content!$E$1=1,H2,H3)</f>
        <v>Реальні кінцеві споживчі витрати*, % р/р</v>
      </c>
    </row>
    <row r="2" spans="1:8" hidden="1">
      <c r="A2" s="19"/>
      <c r="B2" s="36" t="s">
        <v>665</v>
      </c>
      <c r="C2" s="36" t="s">
        <v>617</v>
      </c>
      <c r="D2" s="36" t="s">
        <v>666</v>
      </c>
      <c r="E2" s="36" t="s">
        <v>618</v>
      </c>
      <c r="F2" s="36" t="s">
        <v>619</v>
      </c>
      <c r="H2" s="36" t="s">
        <v>965</v>
      </c>
    </row>
    <row r="3" spans="1:8" hidden="1">
      <c r="B3" s="36" t="s">
        <v>620</v>
      </c>
      <c r="C3" s="26" t="s">
        <v>378</v>
      </c>
      <c r="D3" s="26" t="s">
        <v>621</v>
      </c>
      <c r="E3" s="36" t="s">
        <v>622</v>
      </c>
      <c r="F3" s="36" t="s">
        <v>623</v>
      </c>
      <c r="H3" s="36" t="s">
        <v>1308</v>
      </c>
    </row>
    <row r="4" spans="1:8">
      <c r="A4" s="309" t="s">
        <v>26</v>
      </c>
      <c r="B4" s="98">
        <v>-1.8</v>
      </c>
      <c r="C4" s="98">
        <v>1.5</v>
      </c>
      <c r="D4" s="98"/>
      <c r="E4" s="26"/>
      <c r="F4" s="36">
        <v>-0.9</v>
      </c>
      <c r="G4" s="326" t="s">
        <v>26</v>
      </c>
    </row>
    <row r="5" spans="1:8">
      <c r="A5" s="309" t="s">
        <v>27</v>
      </c>
      <c r="B5" s="98">
        <v>4.5999999999999996</v>
      </c>
      <c r="C5" s="98">
        <v>-2.2999999999999998</v>
      </c>
      <c r="D5" s="98"/>
      <c r="E5" s="26"/>
      <c r="F5" s="36">
        <v>2.6</v>
      </c>
      <c r="G5" s="326"/>
    </row>
    <row r="6" spans="1:8">
      <c r="A6" s="309" t="s">
        <v>28</v>
      </c>
      <c r="B6" s="98">
        <v>5.3</v>
      </c>
      <c r="C6" s="98">
        <v>1</v>
      </c>
      <c r="D6" s="98"/>
      <c r="E6" s="26"/>
      <c r="F6" s="36">
        <v>4.9000000000000004</v>
      </c>
      <c r="G6" s="326" t="s">
        <v>28</v>
      </c>
    </row>
    <row r="7" spans="1:8">
      <c r="A7" s="309" t="s">
        <v>29</v>
      </c>
      <c r="B7" s="98">
        <v>2.7</v>
      </c>
      <c r="C7" s="98">
        <v>-1.6</v>
      </c>
      <c r="D7" s="98"/>
      <c r="E7" s="26"/>
      <c r="F7" s="36">
        <v>1.4</v>
      </c>
      <c r="G7" s="326"/>
    </row>
    <row r="8" spans="1:8">
      <c r="A8" s="309" t="s">
        <v>30</v>
      </c>
      <c r="B8" s="98">
        <v>6.2</v>
      </c>
      <c r="C8" s="98">
        <v>10</v>
      </c>
      <c r="D8" s="98"/>
      <c r="E8" s="26"/>
      <c r="F8" s="36">
        <v>6.8</v>
      </c>
      <c r="G8" s="326" t="s">
        <v>30</v>
      </c>
    </row>
    <row r="9" spans="1:8">
      <c r="A9" s="309" t="s">
        <v>31</v>
      </c>
      <c r="B9" s="98">
        <v>12</v>
      </c>
      <c r="C9" s="98">
        <v>-2.5</v>
      </c>
      <c r="D9" s="98"/>
      <c r="E9" s="26"/>
      <c r="F9" s="36">
        <v>8.5</v>
      </c>
      <c r="G9" s="326"/>
    </row>
    <row r="10" spans="1:8">
      <c r="A10" s="309" t="s">
        <v>32</v>
      </c>
      <c r="B10" s="98">
        <v>7.5</v>
      </c>
      <c r="C10" s="98">
        <v>10</v>
      </c>
      <c r="D10" s="98"/>
      <c r="E10" s="26"/>
      <c r="F10" s="36">
        <v>7.7</v>
      </c>
      <c r="G10" s="326" t="s">
        <v>32</v>
      </c>
    </row>
    <row r="11" spans="1:8">
      <c r="A11" s="309" t="s">
        <v>33</v>
      </c>
      <c r="B11" s="98">
        <v>12.2</v>
      </c>
      <c r="C11" s="98">
        <v>4.3</v>
      </c>
      <c r="D11" s="98"/>
      <c r="E11" s="26"/>
      <c r="F11" s="36">
        <v>10.199999999999999</v>
      </c>
      <c r="G11" s="326"/>
    </row>
    <row r="12" spans="1:8">
      <c r="A12" s="309" t="s">
        <v>34</v>
      </c>
      <c r="B12" s="98">
        <v>8.1999999999999993</v>
      </c>
      <c r="C12" s="98">
        <v>-1.5</v>
      </c>
      <c r="D12" s="98"/>
      <c r="E12" s="26"/>
      <c r="F12" s="36">
        <v>5.9</v>
      </c>
      <c r="G12" s="326" t="s">
        <v>34</v>
      </c>
    </row>
    <row r="13" spans="1:8">
      <c r="A13" s="309" t="s">
        <v>35</v>
      </c>
      <c r="B13" s="98">
        <v>6.9</v>
      </c>
      <c r="C13" s="98">
        <v>12.9</v>
      </c>
      <c r="D13" s="98"/>
      <c r="E13" s="26"/>
      <c r="F13" s="36">
        <v>8.1</v>
      </c>
      <c r="G13" s="326"/>
    </row>
    <row r="14" spans="1:8">
      <c r="A14" s="36" t="s">
        <v>36</v>
      </c>
      <c r="B14" s="26">
        <v>11.7</v>
      </c>
      <c r="C14" s="98">
        <v>-6.6</v>
      </c>
      <c r="D14" s="98"/>
      <c r="E14" s="26"/>
      <c r="F14" s="36">
        <v>7.4</v>
      </c>
      <c r="G14" s="326" t="s">
        <v>36</v>
      </c>
    </row>
    <row r="15" spans="1:8">
      <c r="A15" s="36" t="s">
        <v>159</v>
      </c>
      <c r="B15" s="98">
        <v>8.5</v>
      </c>
      <c r="C15" s="98">
        <v>-2.4</v>
      </c>
      <c r="D15" s="170">
        <v>8.5</v>
      </c>
      <c r="E15" s="35">
        <v>-2.4</v>
      </c>
      <c r="F15" s="36">
        <v>5.8</v>
      </c>
      <c r="G15" s="326"/>
    </row>
    <row r="16" spans="1:8">
      <c r="A16" s="36" t="s">
        <v>189</v>
      </c>
      <c r="B16" s="98">
        <v>10.7</v>
      </c>
      <c r="C16" s="98">
        <v>-8.3000000000000007</v>
      </c>
      <c r="D16" s="98">
        <v>9.6999999999999993</v>
      </c>
      <c r="E16" s="26">
        <v>-5.0999999999999996</v>
      </c>
      <c r="F16" s="36">
        <v>6.3</v>
      </c>
      <c r="G16" s="35"/>
    </row>
    <row r="17" spans="1:14">
      <c r="A17" s="36" t="s">
        <v>190</v>
      </c>
      <c r="B17" s="38">
        <v>11.8</v>
      </c>
      <c r="C17" s="38">
        <v>-6.4</v>
      </c>
      <c r="D17" s="38">
        <v>10.4</v>
      </c>
      <c r="E17" s="38">
        <v>-2.4</v>
      </c>
      <c r="F17" s="38">
        <v>7.4</v>
      </c>
      <c r="G17" s="35" t="s">
        <v>190</v>
      </c>
      <c r="H17" s="310" t="str">
        <f>IF(Content!$E$1=1,H21,H22)</f>
        <v>* Пунктирні лінії відображають оцінки НБУ без впливу ефектів перерозподілу від монетизації субсидій.</v>
      </c>
    </row>
    <row r="18" spans="1:14">
      <c r="H18" s="310" t="str">
        <f>IF(Content!$E$1=1,H19,H20)</f>
        <v>Джерело: ДССУ, розрахунки НБУ.</v>
      </c>
    </row>
    <row r="19" spans="1:14">
      <c r="H19" s="313" t="s">
        <v>37</v>
      </c>
    </row>
    <row r="20" spans="1:14">
      <c r="B20" s="38"/>
      <c r="C20" s="38"/>
      <c r="D20" s="38"/>
      <c r="E20" s="38"/>
      <c r="F20" s="38"/>
      <c r="G20" s="310"/>
      <c r="H20" s="313" t="s">
        <v>38</v>
      </c>
      <c r="I20" s="310"/>
      <c r="J20" s="310"/>
      <c r="K20" s="310"/>
      <c r="L20" s="310"/>
      <c r="M20" s="310"/>
      <c r="N20" s="310"/>
    </row>
    <row r="21" spans="1:14">
      <c r="B21" s="38"/>
      <c r="C21" s="38"/>
      <c r="D21" s="38"/>
      <c r="E21" s="38"/>
      <c r="F21" s="38"/>
      <c r="G21" s="310"/>
      <c r="H21" s="313" t="s">
        <v>667</v>
      </c>
      <c r="I21" s="310"/>
      <c r="J21" s="310"/>
      <c r="K21" s="310"/>
      <c r="L21" s="310"/>
      <c r="M21" s="310"/>
      <c r="N21" s="310"/>
    </row>
    <row r="22" spans="1:14">
      <c r="B22" s="38"/>
      <c r="C22" s="38"/>
      <c r="D22" s="38"/>
      <c r="E22" s="38"/>
      <c r="F22" s="38"/>
      <c r="G22" s="310"/>
      <c r="H22" s="313" t="s">
        <v>668</v>
      </c>
      <c r="I22" s="310"/>
      <c r="J22" s="310"/>
      <c r="K22" s="310"/>
      <c r="L22" s="310"/>
      <c r="M22" s="310"/>
      <c r="N22" s="310"/>
    </row>
    <row r="23" spans="1:14">
      <c r="B23" s="38"/>
      <c r="C23" s="38"/>
      <c r="D23" s="38"/>
      <c r="E23" s="38"/>
      <c r="F23" s="38"/>
      <c r="G23" s="310"/>
      <c r="I23" s="310"/>
      <c r="J23" s="310"/>
      <c r="K23" s="310"/>
      <c r="L23" s="310"/>
      <c r="M23" s="310"/>
      <c r="N23" s="310"/>
    </row>
    <row r="24" spans="1:14">
      <c r="B24" s="38"/>
      <c r="C24" s="38"/>
      <c r="D24" s="38"/>
      <c r="E24" s="38"/>
      <c r="F24" s="38"/>
      <c r="G24" s="310"/>
      <c r="H24" s="310"/>
      <c r="I24" s="310"/>
      <c r="J24" s="310"/>
      <c r="K24" s="310"/>
      <c r="L24" s="310"/>
      <c r="M24" s="310"/>
      <c r="N24" s="310"/>
    </row>
    <row r="25" spans="1:14">
      <c r="B25" s="38"/>
      <c r="C25" s="38"/>
      <c r="D25" s="38"/>
      <c r="E25" s="38"/>
      <c r="F25" s="38"/>
      <c r="G25" s="310"/>
      <c r="H25" s="310"/>
      <c r="I25" s="310"/>
      <c r="J25" s="310"/>
      <c r="K25" s="310"/>
      <c r="L25" s="310"/>
      <c r="M25" s="310"/>
      <c r="N25" s="310"/>
    </row>
    <row r="26" spans="1:14">
      <c r="B26" s="38"/>
      <c r="C26" s="38"/>
      <c r="D26" s="38"/>
      <c r="E26" s="38"/>
      <c r="F26" s="38"/>
      <c r="G26" s="310"/>
      <c r="H26" s="310"/>
      <c r="I26" s="310"/>
      <c r="J26" s="310"/>
      <c r="K26" s="310"/>
      <c r="L26" s="310"/>
      <c r="M26" s="310"/>
      <c r="N26" s="310"/>
    </row>
    <row r="27" spans="1:14">
      <c r="B27" s="38"/>
      <c r="C27" s="38"/>
      <c r="D27" s="38"/>
      <c r="E27" s="38"/>
      <c r="F27" s="38"/>
      <c r="G27" s="310"/>
      <c r="H27" s="310"/>
      <c r="I27" s="310"/>
      <c r="J27" s="310"/>
      <c r="K27" s="310"/>
      <c r="L27" s="310"/>
      <c r="M27" s="310"/>
      <c r="N27" s="310"/>
    </row>
    <row r="28" spans="1:14">
      <c r="B28" s="38"/>
      <c r="C28" s="38"/>
      <c r="D28" s="38"/>
      <c r="E28" s="38"/>
      <c r="F28" s="38"/>
      <c r="G28" s="310"/>
      <c r="H28" s="310"/>
      <c r="I28" s="310"/>
      <c r="J28" s="310"/>
      <c r="K28" s="310"/>
      <c r="L28" s="310"/>
      <c r="M28" s="310"/>
      <c r="N28" s="310"/>
    </row>
    <row r="29" spans="1:14">
      <c r="B29" s="38"/>
      <c r="C29" s="38"/>
      <c r="D29" s="38"/>
      <c r="E29" s="38"/>
      <c r="F29" s="38"/>
      <c r="G29" s="310"/>
      <c r="H29" s="310"/>
      <c r="I29" s="310"/>
      <c r="J29" s="310"/>
      <c r="K29" s="310"/>
      <c r="L29" s="310"/>
      <c r="M29" s="310"/>
      <c r="N29" s="310"/>
    </row>
    <row r="30" spans="1:14">
      <c r="B30" s="38"/>
      <c r="C30" s="38"/>
      <c r="D30" s="38"/>
      <c r="E30" s="38"/>
      <c r="F30" s="38"/>
      <c r="G30" s="310"/>
      <c r="H30" s="310"/>
      <c r="I30" s="310"/>
      <c r="J30" s="310"/>
      <c r="K30" s="310"/>
      <c r="L30" s="310"/>
      <c r="M30" s="310"/>
      <c r="N30" s="310"/>
    </row>
    <row r="31" spans="1:14">
      <c r="B31" s="38"/>
      <c r="C31" s="38"/>
      <c r="D31" s="38"/>
      <c r="E31" s="38"/>
      <c r="F31" s="38"/>
      <c r="G31" s="194"/>
    </row>
    <row r="32" spans="1:14">
      <c r="B32" s="38"/>
      <c r="C32" s="38"/>
      <c r="D32" s="38"/>
      <c r="E32" s="38"/>
      <c r="F32" s="38"/>
    </row>
    <row r="33" spans="2:7">
      <c r="B33" s="38"/>
      <c r="C33" s="38"/>
      <c r="D33" s="38"/>
      <c r="E33" s="38"/>
      <c r="F33" s="38"/>
    </row>
    <row r="34" spans="2:7">
      <c r="B34" s="38"/>
      <c r="C34" s="38"/>
      <c r="D34" s="38"/>
      <c r="E34" s="38"/>
      <c r="F34" s="38"/>
      <c r="G34" s="38"/>
    </row>
    <row r="35" spans="2:7">
      <c r="B35" s="38"/>
      <c r="C35" s="38"/>
      <c r="D35" s="38"/>
      <c r="E35" s="38"/>
      <c r="F35" s="38"/>
      <c r="G35" s="38"/>
    </row>
    <row r="36" spans="2:7">
      <c r="B36" s="38"/>
      <c r="C36" s="38"/>
      <c r="D36" s="38"/>
      <c r="E36" s="38"/>
      <c r="F36" s="38"/>
      <c r="G36" s="38"/>
    </row>
    <row r="37" spans="2:7">
      <c r="B37" s="38"/>
      <c r="C37" s="38"/>
      <c r="D37" s="38"/>
      <c r="E37" s="38"/>
      <c r="F37" s="38"/>
      <c r="G37" s="38"/>
    </row>
    <row r="38" spans="2:7">
      <c r="B38" s="38"/>
      <c r="C38" s="38"/>
      <c r="D38" s="38"/>
      <c r="E38" s="38"/>
      <c r="F38" s="38"/>
      <c r="G38" s="38"/>
    </row>
    <row r="39" spans="2:7">
      <c r="B39" s="38"/>
      <c r="C39" s="38"/>
      <c r="D39" s="38"/>
      <c r="E39" s="38"/>
      <c r="F39" s="38"/>
      <c r="G39" s="38"/>
    </row>
    <row r="40" spans="2:7">
      <c r="B40" s="38"/>
      <c r="C40" s="38"/>
      <c r="D40" s="38"/>
      <c r="E40" s="38"/>
      <c r="F40" s="38"/>
      <c r="G40" s="38"/>
    </row>
    <row r="41" spans="2:7">
      <c r="B41" s="38"/>
      <c r="C41" s="38"/>
      <c r="D41" s="38"/>
      <c r="G41" s="38"/>
    </row>
    <row r="42" spans="2:7">
      <c r="B42" s="38"/>
      <c r="C42" s="38"/>
      <c r="G42" s="38"/>
    </row>
    <row r="43" spans="2:7">
      <c r="B43" s="38"/>
      <c r="C43" s="38"/>
      <c r="G43" s="38"/>
    </row>
    <row r="44" spans="2:7">
      <c r="B44" s="38"/>
      <c r="C44" s="38"/>
      <c r="G44" s="38"/>
    </row>
    <row r="45" spans="2:7">
      <c r="B45" s="38"/>
      <c r="C45" s="38"/>
      <c r="G45" s="38"/>
    </row>
    <row r="46" spans="2:7">
      <c r="B46" s="38"/>
      <c r="C46" s="38"/>
      <c r="G46" s="38"/>
    </row>
    <row r="47" spans="2:7">
      <c r="B47" s="38"/>
      <c r="C47" s="38"/>
      <c r="G47" s="38"/>
    </row>
    <row r="48" spans="2:7">
      <c r="B48" s="38"/>
      <c r="C48" s="38"/>
      <c r="G48" s="38"/>
    </row>
    <row r="49" spans="2:7">
      <c r="B49" s="38"/>
      <c r="C49" s="38"/>
      <c r="G49" s="38"/>
    </row>
    <row r="50" spans="2:7">
      <c r="B50" s="38"/>
      <c r="C50" s="38"/>
      <c r="G50" s="38"/>
    </row>
    <row r="51" spans="2:7">
      <c r="B51" s="38"/>
      <c r="C51" s="38"/>
      <c r="G51" s="38"/>
    </row>
    <row r="52" spans="2:7">
      <c r="B52" s="38"/>
      <c r="C52" s="38"/>
      <c r="G52" s="38"/>
    </row>
    <row r="53" spans="2:7">
      <c r="B53" s="38"/>
      <c r="C53" s="38"/>
      <c r="G53" s="38"/>
    </row>
    <row r="54" spans="2:7">
      <c r="B54" s="38"/>
      <c r="C54" s="38"/>
      <c r="G54" s="38"/>
    </row>
    <row r="55" spans="2:7">
      <c r="B55" s="38"/>
      <c r="C55" s="38"/>
      <c r="G55" s="38"/>
    </row>
    <row r="56" spans="2:7">
      <c r="B56" s="38"/>
      <c r="C56" s="38"/>
      <c r="G56" s="38"/>
    </row>
    <row r="57" spans="2:7">
      <c r="B57" s="38"/>
      <c r="C57" s="38"/>
      <c r="G57" s="38"/>
    </row>
    <row r="58" spans="2:7">
      <c r="B58" s="38"/>
      <c r="C58" s="38"/>
      <c r="G58" s="38"/>
    </row>
    <row r="59" spans="2:7">
      <c r="B59" s="38"/>
      <c r="C59" s="38"/>
      <c r="G59" s="38"/>
    </row>
    <row r="60" spans="2:7">
      <c r="G60" s="38"/>
    </row>
    <row r="61" spans="2:7">
      <c r="G61" s="38"/>
    </row>
    <row r="62" spans="2:7">
      <c r="G62" s="38"/>
    </row>
    <row r="63" spans="2:7">
      <c r="G63" s="38"/>
    </row>
    <row r="64" spans="2:7">
      <c r="G64" s="38"/>
    </row>
    <row r="65" spans="7:7">
      <c r="G65" s="38"/>
    </row>
    <row r="66" spans="7:7">
      <c r="G66" s="38"/>
    </row>
    <row r="67" spans="7:7">
      <c r="G67" s="38"/>
    </row>
    <row r="68" spans="7:7">
      <c r="G68" s="38"/>
    </row>
    <row r="69" spans="7:7">
      <c r="G69" s="38"/>
    </row>
  </sheetData>
  <customSheetViews>
    <customSheetView guid="{ACF06C40-177A-4CED-8E17-2347D4DD1C3A}" showGridLines="0" hiddenRows="1">
      <selection activeCell="H1" sqref="H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A1:I59"/>
  <sheetViews>
    <sheetView showGridLines="0" workbookViewId="0"/>
  </sheetViews>
  <sheetFormatPr defaultColWidth="9.28515625" defaultRowHeight="12.75"/>
  <cols>
    <col min="1" max="16384" width="9.28515625" style="36"/>
  </cols>
  <sheetData>
    <row r="1" spans="1:9">
      <c r="A1" s="19" t="s">
        <v>84</v>
      </c>
      <c r="B1" s="310" t="str">
        <f>IF(Content!$E$1=1,B2,B3)</f>
        <v>ВНОК, % р/р</v>
      </c>
      <c r="C1" s="310" t="str">
        <f>IF(Content!$E$1=1,C2,C3)</f>
        <v>Продукти інтелектуальної власності (3.6%)</v>
      </c>
      <c r="D1" s="310" t="str">
        <f>IF(Content!$E$1=1,D2,D3)</f>
        <v>Житлові будівлі (14.2%)</v>
      </c>
      <c r="E1" s="310" t="str">
        <f>IF(Content!$E$1=1,E2,E3)</f>
        <v>Машини та обладнання (44.6%)</v>
      </c>
      <c r="F1" s="310" t="str">
        <f>IF(Content!$E$1=1,F2,F3)</f>
        <v>Інші  будівлі та споруди (34.0%)</v>
      </c>
      <c r="G1" s="310" t="str">
        <f>IF(Content!$E$1=1,G2,G3)</f>
        <v>Інші види нефінансових активів (3.6%)</v>
      </c>
      <c r="H1" s="35"/>
      <c r="I1" s="310" t="str">
        <f>IF(Content!$E$1=1,I2,I3)</f>
        <v>Внески видів нефінансових активів у річну зміну ВНОК, в. п. (частка у ВНОК у 2018 році, %)</v>
      </c>
    </row>
    <row r="2" spans="1:9" hidden="1">
      <c r="A2" s="19"/>
      <c r="B2" s="36" t="s">
        <v>240</v>
      </c>
      <c r="C2" s="540" t="s">
        <v>523</v>
      </c>
      <c r="D2" s="446" t="s">
        <v>524</v>
      </c>
      <c r="E2" s="446" t="s">
        <v>525</v>
      </c>
      <c r="F2" s="446" t="s">
        <v>526</v>
      </c>
      <c r="G2" s="446" t="s">
        <v>587</v>
      </c>
      <c r="H2" s="35"/>
      <c r="I2" s="36" t="s">
        <v>1574</v>
      </c>
    </row>
    <row r="3" spans="1:9" hidden="1">
      <c r="B3" s="26" t="s">
        <v>381</v>
      </c>
      <c r="C3" s="540" t="s">
        <v>527</v>
      </c>
      <c r="D3" s="540" t="s">
        <v>588</v>
      </c>
      <c r="E3" s="540" t="s">
        <v>528</v>
      </c>
      <c r="F3" s="540" t="s">
        <v>529</v>
      </c>
      <c r="G3" s="36" t="s">
        <v>589</v>
      </c>
      <c r="H3" s="35"/>
      <c r="I3" s="36" t="s">
        <v>966</v>
      </c>
    </row>
    <row r="4" spans="1:9">
      <c r="A4" s="309" t="s">
        <v>26</v>
      </c>
      <c r="B4" s="38">
        <v>5.4</v>
      </c>
      <c r="C4" s="38">
        <v>-0.3</v>
      </c>
      <c r="D4" s="194">
        <v>-0.6</v>
      </c>
      <c r="E4" s="36">
        <v>7.3</v>
      </c>
      <c r="F4" s="329">
        <v>0.7</v>
      </c>
      <c r="G4" s="329">
        <v>-1.7</v>
      </c>
      <c r="H4" s="313" t="s">
        <v>26</v>
      </c>
    </row>
    <row r="5" spans="1:9">
      <c r="A5" s="309" t="s">
        <v>27</v>
      </c>
      <c r="B5" s="38">
        <v>17.899999999999999</v>
      </c>
      <c r="C5" s="38">
        <v>-0.5</v>
      </c>
      <c r="D5" s="194">
        <v>-0.5</v>
      </c>
      <c r="E5" s="36">
        <v>13</v>
      </c>
      <c r="F5" s="329">
        <v>5.4</v>
      </c>
      <c r="G5" s="329">
        <v>0.5</v>
      </c>
      <c r="H5" s="313"/>
    </row>
    <row r="6" spans="1:9">
      <c r="A6" s="309" t="s">
        <v>28</v>
      </c>
      <c r="B6" s="38">
        <v>24</v>
      </c>
      <c r="C6" s="38">
        <v>-0.7</v>
      </c>
      <c r="D6" s="194">
        <v>3.2</v>
      </c>
      <c r="E6" s="36">
        <v>15.2</v>
      </c>
      <c r="F6" s="329">
        <v>5.4</v>
      </c>
      <c r="G6" s="329">
        <v>0.8</v>
      </c>
      <c r="H6" s="313" t="s">
        <v>28</v>
      </c>
    </row>
    <row r="7" spans="1:9">
      <c r="A7" s="309" t="s">
        <v>29</v>
      </c>
      <c r="B7" s="38">
        <v>27.4</v>
      </c>
      <c r="C7" s="38">
        <v>0.4</v>
      </c>
      <c r="D7" s="194">
        <v>-1.5</v>
      </c>
      <c r="E7" s="36">
        <v>14.2</v>
      </c>
      <c r="F7" s="329">
        <v>13.8</v>
      </c>
      <c r="G7" s="329">
        <v>0.5</v>
      </c>
      <c r="H7" s="313"/>
    </row>
    <row r="8" spans="1:9">
      <c r="A8" s="309" t="s">
        <v>30</v>
      </c>
      <c r="B8" s="38">
        <v>18.2</v>
      </c>
      <c r="C8" s="38">
        <v>0.7</v>
      </c>
      <c r="D8" s="194">
        <v>2.2999999999999998</v>
      </c>
      <c r="E8" s="36">
        <v>16.5</v>
      </c>
      <c r="F8" s="329">
        <v>-0.4</v>
      </c>
      <c r="G8" s="329">
        <v>-0.9</v>
      </c>
      <c r="H8" s="313" t="s">
        <v>30</v>
      </c>
    </row>
    <row r="9" spans="1:9">
      <c r="A9" s="309" t="s">
        <v>31</v>
      </c>
      <c r="B9" s="38">
        <v>21.3</v>
      </c>
      <c r="C9" s="38">
        <v>0.1</v>
      </c>
      <c r="D9" s="194">
        <v>4.7</v>
      </c>
      <c r="E9" s="36">
        <v>12.4</v>
      </c>
      <c r="F9" s="329">
        <v>4.0999999999999996</v>
      </c>
      <c r="G9" s="403">
        <v>0</v>
      </c>
      <c r="H9" s="313"/>
    </row>
    <row r="10" spans="1:9">
      <c r="A10" s="309" t="s">
        <v>32</v>
      </c>
      <c r="B10" s="38">
        <v>12.8</v>
      </c>
      <c r="C10" s="38">
        <v>0.8</v>
      </c>
      <c r="D10" s="194">
        <v>-0.8</v>
      </c>
      <c r="E10" s="36">
        <v>8.9</v>
      </c>
      <c r="F10" s="329">
        <v>4</v>
      </c>
      <c r="G10" s="403">
        <v>0</v>
      </c>
      <c r="H10" s="313" t="s">
        <v>32</v>
      </c>
    </row>
    <row r="11" spans="1:9">
      <c r="A11" s="309" t="s">
        <v>33</v>
      </c>
      <c r="B11" s="38">
        <v>14.5</v>
      </c>
      <c r="C11" s="38">
        <v>0.8</v>
      </c>
      <c r="D11" s="194">
        <v>2</v>
      </c>
      <c r="E11" s="36">
        <v>9.6</v>
      </c>
      <c r="F11" s="329">
        <v>1.7</v>
      </c>
      <c r="G11" s="329">
        <v>0.4</v>
      </c>
      <c r="H11" s="313"/>
    </row>
    <row r="12" spans="1:9">
      <c r="A12" s="309" t="s">
        <v>34</v>
      </c>
      <c r="B12" s="38">
        <v>20.3</v>
      </c>
      <c r="C12" s="38">
        <v>1.9</v>
      </c>
      <c r="D12" s="194">
        <v>-0.9</v>
      </c>
      <c r="E12" s="36">
        <v>13.8</v>
      </c>
      <c r="F12" s="329">
        <v>5</v>
      </c>
      <c r="G12" s="329">
        <v>0.5</v>
      </c>
      <c r="H12" s="313" t="s">
        <v>34</v>
      </c>
    </row>
    <row r="13" spans="1:9">
      <c r="A13" s="309" t="s">
        <v>35</v>
      </c>
      <c r="B13" s="38">
        <v>17.600000000000001</v>
      </c>
      <c r="C13" s="38">
        <v>1.9</v>
      </c>
      <c r="D13" s="194">
        <v>-1.6</v>
      </c>
      <c r="E13" s="36">
        <v>9.3000000000000007</v>
      </c>
      <c r="F13" s="329">
        <v>4.5999999999999996</v>
      </c>
      <c r="G13" s="329">
        <v>3.3</v>
      </c>
      <c r="H13" s="313"/>
    </row>
    <row r="14" spans="1:9">
      <c r="A14" s="36" t="s">
        <v>36</v>
      </c>
      <c r="B14" s="36">
        <v>13.2</v>
      </c>
      <c r="C14" s="38">
        <v>0.2</v>
      </c>
      <c r="D14" s="194">
        <v>-0.5</v>
      </c>
      <c r="E14" s="36">
        <v>7.8</v>
      </c>
      <c r="F14" s="329">
        <v>4.0999999999999996</v>
      </c>
      <c r="G14" s="329">
        <v>1.5</v>
      </c>
      <c r="H14" s="313" t="s">
        <v>36</v>
      </c>
    </row>
    <row r="15" spans="1:9">
      <c r="A15" s="36" t="s">
        <v>159</v>
      </c>
      <c r="B15" s="38">
        <v>10.199999999999999</v>
      </c>
      <c r="C15" s="38">
        <v>-0.1</v>
      </c>
      <c r="D15" s="194">
        <v>-2.2999999999999998</v>
      </c>
      <c r="E15" s="36">
        <v>7.3</v>
      </c>
      <c r="F15" s="329">
        <v>2.5</v>
      </c>
      <c r="G15" s="329">
        <v>2.8</v>
      </c>
      <c r="H15" s="313"/>
    </row>
    <row r="16" spans="1:9">
      <c r="A16" s="36" t="s">
        <v>189</v>
      </c>
      <c r="B16" s="38">
        <v>17.399999999999999</v>
      </c>
      <c r="C16" s="38">
        <v>-0.8</v>
      </c>
      <c r="D16" s="38">
        <v>-0.1</v>
      </c>
      <c r="E16" s="26">
        <v>11.2</v>
      </c>
      <c r="F16" s="26">
        <v>6.7</v>
      </c>
      <c r="G16" s="26">
        <v>0.4</v>
      </c>
      <c r="H16" s="313"/>
    </row>
    <row r="17" spans="1:9">
      <c r="A17" s="36" t="s">
        <v>190</v>
      </c>
      <c r="B17" s="36">
        <v>7.9</v>
      </c>
      <c r="C17" s="36">
        <v>-0.8</v>
      </c>
      <c r="D17" s="36">
        <v>-0.9</v>
      </c>
      <c r="E17" s="36">
        <v>6.1</v>
      </c>
      <c r="F17" s="36">
        <v>4.8</v>
      </c>
      <c r="G17" s="36">
        <v>-1.3</v>
      </c>
      <c r="H17" s="313" t="s">
        <v>190</v>
      </c>
    </row>
    <row r="18" spans="1:9">
      <c r="I18" s="310"/>
    </row>
    <row r="19" spans="1:9">
      <c r="I19" s="310" t="str">
        <f>IF(Content!$E$1=1,I20,I21)</f>
        <v>Джерело: ДССУ, розрахунки НБУ.</v>
      </c>
    </row>
    <row r="20" spans="1:9">
      <c r="I20" s="35" t="s">
        <v>37</v>
      </c>
    </row>
    <row r="21" spans="1:9">
      <c r="I21" s="117" t="s">
        <v>38</v>
      </c>
    </row>
    <row r="22" spans="1:9">
      <c r="I22" s="117"/>
    </row>
    <row r="24" spans="1:9">
      <c r="B24" s="38"/>
      <c r="C24" s="38"/>
      <c r="D24" s="38"/>
      <c r="E24" s="38"/>
      <c r="F24" s="38"/>
      <c r="G24" s="38"/>
      <c r="I24" s="310"/>
    </row>
    <row r="25" spans="1:9">
      <c r="B25" s="38"/>
      <c r="C25" s="38"/>
      <c r="D25" s="38"/>
      <c r="E25" s="38"/>
      <c r="F25" s="38"/>
      <c r="G25" s="38"/>
    </row>
    <row r="26" spans="1:9">
      <c r="B26" s="38"/>
      <c r="C26" s="38"/>
      <c r="D26" s="38"/>
      <c r="E26" s="38"/>
      <c r="F26" s="38"/>
      <c r="G26" s="38"/>
    </row>
    <row r="27" spans="1:9">
      <c r="B27" s="38"/>
      <c r="C27" s="38"/>
      <c r="D27" s="38"/>
      <c r="E27" s="38"/>
      <c r="F27" s="38"/>
      <c r="G27" s="38"/>
    </row>
    <row r="28" spans="1:9">
      <c r="B28" s="38"/>
      <c r="C28" s="38"/>
      <c r="D28" s="38"/>
      <c r="E28" s="38"/>
      <c r="F28" s="38"/>
      <c r="G28" s="38"/>
    </row>
    <row r="29" spans="1:9">
      <c r="B29" s="38"/>
      <c r="C29" s="38"/>
      <c r="D29" s="38"/>
      <c r="E29" s="38"/>
      <c r="F29" s="38"/>
      <c r="G29" s="38"/>
    </row>
    <row r="30" spans="1:9">
      <c r="B30" s="38"/>
      <c r="C30" s="38"/>
      <c r="D30" s="38"/>
      <c r="E30" s="38"/>
      <c r="F30" s="38"/>
      <c r="G30" s="38"/>
    </row>
    <row r="31" spans="1:9">
      <c r="B31" s="38"/>
      <c r="C31" s="38"/>
      <c r="D31" s="38"/>
      <c r="E31" s="38"/>
      <c r="F31" s="38"/>
      <c r="G31" s="38"/>
    </row>
    <row r="32" spans="1:9">
      <c r="B32" s="38"/>
      <c r="C32" s="38"/>
      <c r="D32" s="38"/>
      <c r="E32" s="38"/>
      <c r="F32" s="38"/>
      <c r="G32" s="38"/>
    </row>
    <row r="33" spans="2:7">
      <c r="B33" s="38"/>
      <c r="C33" s="38"/>
      <c r="D33" s="38"/>
      <c r="E33" s="38"/>
      <c r="F33" s="38"/>
      <c r="G33" s="38"/>
    </row>
    <row r="34" spans="2:7">
      <c r="B34" s="38"/>
      <c r="C34" s="38"/>
      <c r="D34" s="38"/>
      <c r="E34" s="38"/>
      <c r="F34" s="38"/>
      <c r="G34" s="38"/>
    </row>
    <row r="35" spans="2:7">
      <c r="B35" s="38"/>
      <c r="C35" s="38"/>
      <c r="D35" s="38"/>
      <c r="E35" s="38"/>
      <c r="F35" s="38"/>
      <c r="G35" s="38"/>
    </row>
    <row r="36" spans="2:7">
      <c r="B36" s="38"/>
      <c r="C36" s="38"/>
      <c r="D36" s="38"/>
      <c r="E36" s="38"/>
      <c r="F36" s="38"/>
      <c r="G36" s="38"/>
    </row>
    <row r="37" spans="2:7">
      <c r="B37" s="38"/>
      <c r="C37" s="38"/>
      <c r="D37" s="38"/>
      <c r="E37" s="38"/>
      <c r="F37" s="38"/>
      <c r="G37" s="38"/>
    </row>
    <row r="38" spans="2:7">
      <c r="B38" s="38"/>
      <c r="C38" s="38"/>
      <c r="D38" s="38"/>
      <c r="E38" s="38"/>
      <c r="F38" s="38"/>
      <c r="G38" s="38"/>
    </row>
    <row r="39" spans="2:7">
      <c r="B39" s="38"/>
      <c r="C39" s="38"/>
      <c r="D39" s="38"/>
      <c r="E39" s="38"/>
      <c r="F39" s="38"/>
      <c r="G39" s="38"/>
    </row>
    <row r="40" spans="2:7">
      <c r="B40" s="38"/>
      <c r="C40" s="38"/>
      <c r="D40" s="38"/>
      <c r="E40" s="38"/>
      <c r="F40" s="38"/>
      <c r="G40" s="38"/>
    </row>
    <row r="41" spans="2:7">
      <c r="B41" s="38"/>
      <c r="C41" s="38"/>
      <c r="D41" s="38"/>
    </row>
    <row r="42" spans="2:7">
      <c r="B42" s="38"/>
      <c r="C42" s="38"/>
    </row>
    <row r="43" spans="2:7">
      <c r="B43" s="38"/>
      <c r="C43" s="38"/>
    </row>
    <row r="44" spans="2:7">
      <c r="B44" s="38"/>
      <c r="C44" s="38"/>
    </row>
    <row r="45" spans="2:7">
      <c r="B45" s="38"/>
      <c r="C45" s="38"/>
    </row>
    <row r="46" spans="2:7">
      <c r="B46" s="38"/>
      <c r="C46" s="38"/>
    </row>
    <row r="47" spans="2:7">
      <c r="B47" s="38"/>
      <c r="C47" s="38"/>
    </row>
    <row r="48" spans="2:7">
      <c r="B48" s="38"/>
      <c r="C48" s="38"/>
    </row>
    <row r="49" spans="2:3">
      <c r="B49" s="38"/>
      <c r="C49" s="38"/>
    </row>
    <row r="50" spans="2:3">
      <c r="B50" s="38"/>
      <c r="C50" s="38"/>
    </row>
    <row r="51" spans="2:3">
      <c r="B51" s="38"/>
      <c r="C51" s="38"/>
    </row>
    <row r="52" spans="2:3">
      <c r="B52" s="38"/>
      <c r="C52" s="38"/>
    </row>
    <row r="53" spans="2:3">
      <c r="B53" s="38"/>
      <c r="C53" s="38"/>
    </row>
    <row r="54" spans="2:3">
      <c r="B54" s="38"/>
      <c r="C54" s="38"/>
    </row>
    <row r="55" spans="2:3">
      <c r="B55" s="38"/>
      <c r="C55" s="38"/>
    </row>
    <row r="56" spans="2:3">
      <c r="B56" s="38"/>
      <c r="C56" s="38"/>
    </row>
    <row r="57" spans="2:3">
      <c r="B57" s="38"/>
      <c r="C57" s="38"/>
    </row>
    <row r="58" spans="2:3">
      <c r="B58" s="38"/>
      <c r="C58" s="38"/>
    </row>
    <row r="59" spans="2:3">
      <c r="B59" s="38"/>
      <c r="C59" s="38"/>
    </row>
  </sheetData>
  <customSheetViews>
    <customSheetView guid="{ACF06C40-177A-4CED-8E17-2347D4DD1C3A}" showGridLines="0" hiddenRows="1">
      <selection activeCell="C15" sqref="C15"/>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A1:R41"/>
  <sheetViews>
    <sheetView showGridLines="0" workbookViewId="0"/>
  </sheetViews>
  <sheetFormatPr defaultColWidth="9.28515625" defaultRowHeight="12.75"/>
  <cols>
    <col min="1" max="16384" width="9.28515625" style="36"/>
  </cols>
  <sheetData>
    <row r="1" spans="1:10">
      <c r="A1" s="19" t="s">
        <v>84</v>
      </c>
      <c r="B1" s="26" t="str">
        <f>IF(Content!$E$1=1,B2,B3)</f>
        <v>Інвестиції, в.п.</v>
      </c>
      <c r="C1" s="26" t="str">
        <f>IF(Content!$E$1=1,C2,C3)</f>
        <v>Споживання, в.п.</v>
      </c>
      <c r="D1" s="26" t="str">
        <f>IF(Content!$E$1=1,D2,D3)</f>
        <v>Внутрішній попит*, % р/р</v>
      </c>
      <c r="E1" s="26" t="str">
        <f>IF(Content!$E$1=1,E2,E3)</f>
        <v>Внутрішній попит на внутрішні товари**, % р/р</v>
      </c>
      <c r="F1" s="26"/>
      <c r="G1" s="26" t="str">
        <f>IF(Content!$E$1=1,G2,G3)</f>
        <v>Внески в річну зміну внутрішнього попиту і внутрішній попит на товари українського виробництва</v>
      </c>
      <c r="H1" s="26"/>
      <c r="I1" s="26"/>
      <c r="J1" s="26"/>
    </row>
    <row r="2" spans="1:10" hidden="1">
      <c r="A2" s="19"/>
      <c r="B2" s="26" t="s">
        <v>967</v>
      </c>
      <c r="C2" s="26" t="s">
        <v>968</v>
      </c>
      <c r="D2" s="26" t="s">
        <v>969</v>
      </c>
      <c r="E2" s="26" t="s">
        <v>970</v>
      </c>
      <c r="F2" s="26"/>
      <c r="G2" s="36" t="s">
        <v>1575</v>
      </c>
      <c r="H2" s="26"/>
      <c r="I2" s="26"/>
      <c r="J2" s="26"/>
    </row>
    <row r="3" spans="1:10" hidden="1">
      <c r="B3" s="36" t="s">
        <v>994</v>
      </c>
      <c r="C3" s="36" t="s">
        <v>995</v>
      </c>
      <c r="D3" s="36" t="s">
        <v>971</v>
      </c>
      <c r="E3" s="36" t="s">
        <v>993</v>
      </c>
      <c r="G3" s="36" t="s">
        <v>1314</v>
      </c>
    </row>
    <row r="4" spans="1:10">
      <c r="A4" s="36" t="s">
        <v>26</v>
      </c>
      <c r="B4" s="38">
        <v>0.6</v>
      </c>
      <c r="C4" s="38">
        <v>-0.8</v>
      </c>
      <c r="D4" s="38">
        <v>-0.3</v>
      </c>
      <c r="E4" s="38">
        <v>0.8</v>
      </c>
      <c r="F4" s="35" t="s">
        <v>26</v>
      </c>
      <c r="G4" s="38"/>
      <c r="H4" s="38"/>
      <c r="I4" s="38"/>
      <c r="J4" s="38"/>
    </row>
    <row r="5" spans="1:10">
      <c r="A5" s="36" t="s">
        <v>27</v>
      </c>
      <c r="B5" s="38">
        <v>2.2999999999999998</v>
      </c>
      <c r="C5" s="38">
        <v>2.2999999999999998</v>
      </c>
      <c r="D5" s="38">
        <v>4.5</v>
      </c>
      <c r="E5" s="38">
        <v>5.8</v>
      </c>
      <c r="F5" s="35"/>
      <c r="G5" s="38"/>
      <c r="H5" s="38"/>
      <c r="I5" s="38"/>
      <c r="J5" s="38"/>
    </row>
    <row r="6" spans="1:10">
      <c r="A6" s="36" t="s">
        <v>28</v>
      </c>
      <c r="B6" s="38">
        <v>3.3</v>
      </c>
      <c r="C6" s="38">
        <v>4.2</v>
      </c>
      <c r="D6" s="38">
        <v>7.5</v>
      </c>
      <c r="E6" s="38">
        <v>3.6</v>
      </c>
      <c r="F6" s="35" t="s">
        <v>28</v>
      </c>
      <c r="G6" s="38"/>
      <c r="H6" s="38"/>
      <c r="I6" s="38"/>
      <c r="J6" s="38"/>
    </row>
    <row r="7" spans="1:10">
      <c r="A7" s="36" t="s">
        <v>29</v>
      </c>
      <c r="B7" s="38">
        <v>4.0999999999999996</v>
      </c>
      <c r="C7" s="38">
        <v>1.2</v>
      </c>
      <c r="D7" s="38">
        <v>5.2</v>
      </c>
      <c r="E7" s="38">
        <v>0.7</v>
      </c>
      <c r="F7" s="35"/>
      <c r="G7" s="38"/>
      <c r="H7" s="38"/>
      <c r="I7" s="38"/>
      <c r="J7" s="38"/>
    </row>
    <row r="8" spans="1:10">
      <c r="A8" s="36" t="s">
        <v>30</v>
      </c>
      <c r="B8" s="38">
        <v>2.1</v>
      </c>
      <c r="C8" s="38">
        <v>6</v>
      </c>
      <c r="D8" s="38">
        <v>8.1</v>
      </c>
      <c r="E8" s="38">
        <v>6.7</v>
      </c>
      <c r="F8" s="35" t="s">
        <v>30</v>
      </c>
      <c r="G8" s="38"/>
      <c r="H8" s="38"/>
      <c r="I8" s="38"/>
      <c r="J8" s="38"/>
    </row>
    <row r="9" spans="1:10">
      <c r="A9" s="36" t="s">
        <v>31</v>
      </c>
      <c r="B9" s="38">
        <v>3</v>
      </c>
      <c r="C9" s="38">
        <v>7.3</v>
      </c>
      <c r="D9" s="38">
        <v>10.3</v>
      </c>
      <c r="E9" s="38">
        <v>8.8000000000000007</v>
      </c>
      <c r="F9" s="35"/>
      <c r="G9" s="38"/>
      <c r="H9" s="38"/>
      <c r="I9" s="38"/>
      <c r="J9" s="38"/>
    </row>
    <row r="10" spans="1:10">
      <c r="A10" s="36" t="s">
        <v>32</v>
      </c>
      <c r="B10" s="38">
        <v>2</v>
      </c>
      <c r="C10" s="38">
        <v>6.5</v>
      </c>
      <c r="D10" s="38">
        <v>8.5</v>
      </c>
      <c r="E10" s="38">
        <v>8.1</v>
      </c>
      <c r="F10" s="35" t="s">
        <v>32</v>
      </c>
      <c r="G10" s="38"/>
      <c r="H10" s="38"/>
      <c r="I10" s="38"/>
      <c r="J10" s="38"/>
    </row>
    <row r="11" spans="1:10">
      <c r="A11" s="36" t="s">
        <v>33</v>
      </c>
      <c r="B11" s="38">
        <v>2.7</v>
      </c>
      <c r="C11" s="38">
        <v>8.3000000000000007</v>
      </c>
      <c r="D11" s="38">
        <v>11</v>
      </c>
      <c r="E11" s="38">
        <v>9.5</v>
      </c>
      <c r="F11" s="35"/>
      <c r="G11" s="38"/>
      <c r="H11" s="38"/>
      <c r="I11" s="38"/>
      <c r="J11" s="38"/>
    </row>
    <row r="12" spans="1:10">
      <c r="A12" s="36" t="s">
        <v>34</v>
      </c>
      <c r="B12" s="38">
        <v>2.4</v>
      </c>
      <c r="C12" s="38">
        <v>5.2</v>
      </c>
      <c r="D12" s="38">
        <v>7.7</v>
      </c>
      <c r="E12" s="38">
        <v>10.3</v>
      </c>
      <c r="F12" s="35" t="s">
        <v>34</v>
      </c>
      <c r="G12" s="38"/>
      <c r="H12" s="38"/>
      <c r="I12" s="38"/>
      <c r="J12" s="38"/>
    </row>
    <row r="13" spans="1:10">
      <c r="A13" s="36" t="s">
        <v>35</v>
      </c>
      <c r="B13" s="38">
        <v>2.5</v>
      </c>
      <c r="C13" s="38">
        <v>6.9</v>
      </c>
      <c r="D13" s="38">
        <v>9.5</v>
      </c>
      <c r="E13" s="38">
        <v>11.5</v>
      </c>
      <c r="F13" s="35"/>
      <c r="G13" s="38"/>
      <c r="H13" s="38"/>
      <c r="I13" s="38"/>
      <c r="J13" s="38"/>
    </row>
    <row r="14" spans="1:10">
      <c r="A14" s="36" t="s">
        <v>36</v>
      </c>
      <c r="B14" s="38">
        <v>2</v>
      </c>
      <c r="C14" s="36">
        <v>6.3</v>
      </c>
      <c r="D14" s="36">
        <v>8.3000000000000007</v>
      </c>
      <c r="E14" s="36">
        <v>9.9</v>
      </c>
      <c r="F14" s="35" t="s">
        <v>36</v>
      </c>
      <c r="G14" s="38"/>
      <c r="H14" s="38"/>
      <c r="I14" s="38"/>
      <c r="J14" s="38"/>
    </row>
    <row r="15" spans="1:10">
      <c r="A15" s="36" t="s">
        <v>159</v>
      </c>
      <c r="B15" s="36">
        <v>1.9</v>
      </c>
      <c r="C15" s="36">
        <v>4.7</v>
      </c>
      <c r="D15" s="36">
        <v>6.6</v>
      </c>
      <c r="E15" s="36">
        <v>8.1</v>
      </c>
      <c r="F15" s="35"/>
      <c r="G15" s="38"/>
      <c r="H15" s="38"/>
      <c r="I15" s="38"/>
      <c r="J15" s="38"/>
    </row>
    <row r="16" spans="1:10">
      <c r="A16" s="36" t="s">
        <v>189</v>
      </c>
      <c r="B16" s="38">
        <v>2.2999999999999998</v>
      </c>
      <c r="C16" s="38">
        <v>5.5</v>
      </c>
      <c r="D16" s="38">
        <v>7.8</v>
      </c>
      <c r="E16" s="38">
        <v>8.1999999999999993</v>
      </c>
      <c r="F16" s="35"/>
      <c r="G16" s="38"/>
      <c r="H16" s="38"/>
      <c r="I16" s="38"/>
      <c r="J16" s="38"/>
    </row>
    <row r="17" spans="1:18">
      <c r="A17" s="36" t="s">
        <v>190</v>
      </c>
      <c r="B17" s="36">
        <v>1.2</v>
      </c>
      <c r="C17" s="36">
        <v>6.3</v>
      </c>
      <c r="D17" s="36">
        <v>7.5</v>
      </c>
      <c r="E17" s="36">
        <v>6.9</v>
      </c>
      <c r="F17" s="35" t="s">
        <v>190</v>
      </c>
      <c r="G17" s="38"/>
      <c r="H17" s="38"/>
      <c r="I17" s="38"/>
      <c r="J17" s="38"/>
    </row>
    <row r="18" spans="1:18">
      <c r="H18" s="38"/>
      <c r="I18" s="38"/>
      <c r="J18" s="38"/>
    </row>
    <row r="19" spans="1:18">
      <c r="G19" s="26" t="str">
        <f>IF(Content!$E$1=1,G22,G23)</f>
        <v>* Розраховано як суму інвестиційного та споживчого попиту (в постійних цінах 2010 року).</v>
      </c>
      <c r="H19" s="38"/>
      <c r="I19" s="38"/>
      <c r="J19" s="38"/>
      <c r="R19" s="541"/>
    </row>
    <row r="20" spans="1:18">
      <c r="G20" s="26" t="str">
        <f>IF(Content!$E$1=1,G24,G25)</f>
        <v>** Розраховано як різницю між внутрішнім попитом та 65% обсягів імпорту (у постійних цінах 2010 року).</v>
      </c>
      <c r="H20" s="26"/>
      <c r="I20" s="26"/>
      <c r="J20" s="26"/>
      <c r="K20" s="26"/>
      <c r="L20" s="26"/>
      <c r="M20" s="26"/>
      <c r="R20" s="541"/>
    </row>
    <row r="21" spans="1:18">
      <c r="G21" s="26" t="str">
        <f>IF(Content!$E$1=1,G26,G27)</f>
        <v>Джерело: ДССУ, розрахунки НБУ.</v>
      </c>
      <c r="H21" s="26"/>
      <c r="I21" s="26"/>
      <c r="J21" s="26"/>
      <c r="K21" s="26"/>
      <c r="L21" s="26"/>
      <c r="M21" s="26"/>
    </row>
    <row r="22" spans="1:18">
      <c r="G22" s="35" t="s">
        <v>1576</v>
      </c>
      <c r="H22" s="26"/>
      <c r="I22" s="26"/>
      <c r="J22" s="26"/>
      <c r="K22" s="26"/>
      <c r="L22" s="26"/>
      <c r="M22" s="26"/>
    </row>
    <row r="23" spans="1:18">
      <c r="B23" s="38"/>
      <c r="C23" s="38"/>
      <c r="D23" s="38"/>
      <c r="E23" s="38"/>
      <c r="G23" s="35" t="s">
        <v>1312</v>
      </c>
      <c r="H23" s="26"/>
      <c r="I23" s="26"/>
      <c r="J23" s="26"/>
      <c r="K23" s="26"/>
      <c r="L23" s="26"/>
      <c r="M23" s="26"/>
    </row>
    <row r="24" spans="1:18">
      <c r="B24" s="38"/>
      <c r="C24" s="38"/>
      <c r="D24" s="38"/>
      <c r="E24" s="38"/>
      <c r="F24" s="38"/>
      <c r="G24" s="35" t="s">
        <v>1579</v>
      </c>
      <c r="H24" s="26"/>
      <c r="I24" s="26"/>
      <c r="J24" s="26"/>
      <c r="K24" s="26"/>
      <c r="L24" s="26"/>
      <c r="M24" s="26"/>
    </row>
    <row r="25" spans="1:18">
      <c r="B25" s="38"/>
      <c r="C25" s="38"/>
      <c r="D25" s="38"/>
      <c r="E25" s="38"/>
      <c r="F25" s="26"/>
      <c r="G25" s="35" t="s">
        <v>1313</v>
      </c>
      <c r="H25" s="26"/>
      <c r="I25" s="26"/>
      <c r="J25" s="26"/>
      <c r="K25" s="26"/>
      <c r="L25" s="26"/>
      <c r="M25" s="26"/>
    </row>
    <row r="26" spans="1:18">
      <c r="B26" s="38"/>
      <c r="C26" s="38"/>
      <c r="D26" s="38"/>
      <c r="E26" s="38"/>
      <c r="F26" s="38"/>
      <c r="G26" s="35" t="s">
        <v>37</v>
      </c>
      <c r="H26" s="26"/>
      <c r="I26" s="26"/>
      <c r="J26" s="26"/>
      <c r="K26" s="26"/>
      <c r="L26" s="26"/>
      <c r="M26" s="26"/>
    </row>
    <row r="27" spans="1:18">
      <c r="B27" s="38"/>
      <c r="C27" s="38"/>
      <c r="D27" s="38"/>
      <c r="E27" s="38"/>
      <c r="F27" s="38"/>
      <c r="G27" s="35" t="s">
        <v>38</v>
      </c>
      <c r="H27" s="26"/>
      <c r="I27" s="26"/>
      <c r="J27" s="26"/>
      <c r="K27" s="26"/>
      <c r="L27" s="26"/>
      <c r="M27" s="26"/>
    </row>
    <row r="28" spans="1:18">
      <c r="B28" s="38"/>
      <c r="C28" s="38"/>
      <c r="D28" s="38"/>
      <c r="E28" s="38"/>
      <c r="F28" s="38"/>
      <c r="H28" s="26"/>
      <c r="I28" s="26"/>
      <c r="J28" s="26"/>
      <c r="K28" s="26"/>
      <c r="L28" s="26"/>
      <c r="M28" s="26"/>
    </row>
    <row r="29" spans="1:18">
      <c r="B29" s="38"/>
      <c r="C29" s="38"/>
      <c r="D29" s="38"/>
      <c r="E29" s="38"/>
      <c r="F29" s="38"/>
      <c r="G29" s="26"/>
      <c r="H29" s="26"/>
      <c r="I29" s="26"/>
      <c r="J29" s="26"/>
      <c r="K29" s="26"/>
      <c r="L29" s="26"/>
      <c r="M29" s="26"/>
    </row>
    <row r="30" spans="1:18">
      <c r="B30" s="38"/>
      <c r="C30" s="38"/>
      <c r="D30" s="38"/>
      <c r="E30" s="38"/>
      <c r="F30" s="38"/>
      <c r="G30" s="38"/>
      <c r="H30" s="38"/>
    </row>
    <row r="31" spans="1:18">
      <c r="B31" s="38"/>
      <c r="C31" s="38"/>
      <c r="D31" s="38"/>
      <c r="E31" s="38"/>
      <c r="F31" s="38"/>
      <c r="G31" s="38"/>
      <c r="H31" s="38"/>
    </row>
    <row r="32" spans="1:18">
      <c r="B32" s="38"/>
      <c r="C32" s="38"/>
      <c r="D32" s="38"/>
      <c r="E32" s="38"/>
      <c r="F32" s="38"/>
      <c r="G32" s="38"/>
      <c r="H32" s="38"/>
    </row>
    <row r="33" spans="2:8">
      <c r="B33" s="38"/>
      <c r="C33" s="38"/>
      <c r="D33" s="38"/>
      <c r="E33" s="38"/>
      <c r="F33" s="38"/>
      <c r="G33" s="38"/>
      <c r="H33" s="38"/>
    </row>
    <row r="34" spans="2:8">
      <c r="B34" s="38"/>
      <c r="C34" s="38"/>
      <c r="D34" s="38"/>
      <c r="E34" s="38"/>
      <c r="F34" s="38"/>
      <c r="G34" s="38"/>
      <c r="H34" s="38"/>
    </row>
    <row r="35" spans="2:8">
      <c r="B35" s="38"/>
      <c r="C35" s="38"/>
      <c r="D35" s="38"/>
      <c r="E35" s="38"/>
      <c r="F35" s="38"/>
      <c r="G35" s="38"/>
      <c r="H35" s="38"/>
    </row>
    <row r="36" spans="2:8">
      <c r="B36" s="38"/>
      <c r="C36" s="38"/>
      <c r="D36" s="38"/>
      <c r="E36" s="38"/>
      <c r="F36" s="38"/>
      <c r="G36" s="38"/>
      <c r="H36" s="38"/>
    </row>
    <row r="37" spans="2:8">
      <c r="B37" s="38"/>
      <c r="C37" s="38"/>
      <c r="D37" s="38"/>
      <c r="E37" s="38"/>
      <c r="F37" s="38"/>
      <c r="G37" s="38"/>
      <c r="H37" s="38"/>
    </row>
    <row r="38" spans="2:8">
      <c r="B38" s="38"/>
      <c r="C38" s="38"/>
      <c r="D38" s="38"/>
      <c r="E38" s="38"/>
      <c r="F38" s="38"/>
      <c r="G38" s="38"/>
      <c r="H38" s="38"/>
    </row>
    <row r="39" spans="2:8">
      <c r="B39" s="38"/>
      <c r="C39" s="38"/>
      <c r="D39" s="38"/>
      <c r="E39" s="38"/>
      <c r="F39" s="38"/>
      <c r="G39" s="38"/>
      <c r="H39" s="38"/>
    </row>
    <row r="40" spans="2:8">
      <c r="B40" s="38"/>
      <c r="C40" s="38"/>
      <c r="D40" s="38"/>
      <c r="E40" s="38"/>
      <c r="F40" s="38"/>
    </row>
    <row r="41" spans="2:8">
      <c r="B41" s="38"/>
      <c r="C41" s="38"/>
      <c r="D41" s="38"/>
      <c r="E41" s="38"/>
      <c r="F41" s="38"/>
    </row>
  </sheetData>
  <customSheetViews>
    <customSheetView guid="{ACF06C40-177A-4CED-8E17-2347D4DD1C3A}" showGridLines="0" hiddenRows="1">
      <selection activeCell="B12" sqref="B1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3"/>
  </sheetPr>
  <dimension ref="A1:N40"/>
  <sheetViews>
    <sheetView showGridLines="0" zoomScaleNormal="100" workbookViewId="0"/>
  </sheetViews>
  <sheetFormatPr defaultRowHeight="12.75"/>
  <sheetData>
    <row r="1" spans="1:14">
      <c r="A1" s="19" t="s">
        <v>84</v>
      </c>
      <c r="F1" t="str">
        <f>IF(Content!$E$1=1,F2,F3)</f>
        <v xml:space="preserve">Глобальний РМІ та рівень ділової довіри за результатами опитування Moody's </v>
      </c>
      <c r="N1" s="67"/>
    </row>
    <row r="2" spans="1:14" hidden="1">
      <c r="A2" s="19"/>
      <c r="F2" s="1" t="s">
        <v>171</v>
      </c>
      <c r="N2" s="67"/>
    </row>
    <row r="3" spans="1:14" hidden="1">
      <c r="F3" s="1" t="s">
        <v>281</v>
      </c>
    </row>
    <row r="4" spans="1:14">
      <c r="A4" s="68"/>
      <c r="B4" s="13"/>
      <c r="C4" s="69"/>
      <c r="D4" s="69"/>
    </row>
    <row r="5" spans="1:14">
      <c r="A5" s="68"/>
      <c r="B5" s="169" t="str">
        <f>IF(Content!$E$1=1,B6,B7)</f>
        <v>немає дозволу</v>
      </c>
      <c r="C5" s="69"/>
      <c r="D5" s="69"/>
    </row>
    <row r="6" spans="1:14">
      <c r="A6" s="68"/>
      <c r="B6" s="118" t="s">
        <v>340</v>
      </c>
      <c r="C6" s="69"/>
      <c r="D6" s="69"/>
    </row>
    <row r="7" spans="1:14">
      <c r="A7" s="68"/>
      <c r="B7" s="118" t="s">
        <v>341</v>
      </c>
      <c r="C7" s="69"/>
      <c r="D7" s="69"/>
    </row>
    <row r="8" spans="1:14">
      <c r="A8" s="68"/>
      <c r="B8" s="69"/>
      <c r="C8" s="69"/>
      <c r="D8" s="69"/>
    </row>
    <row r="9" spans="1:14">
      <c r="A9" s="68"/>
      <c r="B9" s="69"/>
      <c r="C9" s="69"/>
      <c r="D9" s="69"/>
    </row>
    <row r="10" spans="1:14">
      <c r="A10" s="68"/>
      <c r="B10" s="69"/>
      <c r="C10" s="69"/>
      <c r="D10" s="69"/>
    </row>
    <row r="11" spans="1:14">
      <c r="A11" s="68"/>
      <c r="B11" s="69"/>
      <c r="C11" s="69"/>
      <c r="D11" s="69"/>
    </row>
    <row r="12" spans="1:14">
      <c r="A12" s="68"/>
      <c r="B12" s="69"/>
      <c r="C12" s="69"/>
      <c r="D12" s="69"/>
    </row>
    <row r="13" spans="1:14">
      <c r="A13" s="68"/>
      <c r="B13" s="69"/>
      <c r="C13" s="69"/>
      <c r="D13" s="69"/>
    </row>
    <row r="14" spans="1:14">
      <c r="A14" s="68"/>
      <c r="B14" s="69"/>
      <c r="C14" s="69"/>
      <c r="D14" s="69"/>
    </row>
    <row r="15" spans="1:14">
      <c r="A15" s="68"/>
      <c r="B15" s="69"/>
      <c r="C15" s="69"/>
      <c r="D15" s="69"/>
    </row>
    <row r="16" spans="1:14">
      <c r="A16" s="68"/>
      <c r="B16" s="69"/>
      <c r="C16" s="69"/>
      <c r="D16" s="69"/>
    </row>
    <row r="17" spans="1:14">
      <c r="A17" s="68"/>
      <c r="B17" s="69"/>
      <c r="C17" s="69"/>
      <c r="D17" s="69"/>
    </row>
    <row r="18" spans="1:14">
      <c r="A18" s="68"/>
      <c r="B18" s="69"/>
      <c r="C18" s="69"/>
      <c r="D18" s="69"/>
    </row>
    <row r="19" spans="1:14">
      <c r="A19" s="68"/>
      <c r="B19" s="69"/>
      <c r="C19" s="69"/>
      <c r="D19" s="69"/>
    </row>
    <row r="20" spans="1:14">
      <c r="A20" s="68"/>
      <c r="B20" s="69"/>
      <c r="C20" s="69"/>
      <c r="D20" s="69"/>
    </row>
    <row r="21" spans="1:14">
      <c r="A21" s="68"/>
      <c r="B21" s="69"/>
      <c r="C21" s="69"/>
      <c r="D21" s="69"/>
      <c r="F21" t="str">
        <f>IF(Content!$E$1=1,F22,F23)</f>
        <v xml:space="preserve">Джерело: IHS Markit, Moody’s. </v>
      </c>
      <c r="N21" s="70"/>
    </row>
    <row r="22" spans="1:14">
      <c r="A22" s="68"/>
      <c r="B22" s="69"/>
      <c r="C22" s="69"/>
      <c r="D22" s="69"/>
      <c r="F22" s="260" t="s">
        <v>1543</v>
      </c>
      <c r="N22" s="71"/>
    </row>
    <row r="23" spans="1:14">
      <c r="A23" s="12"/>
      <c r="B23" s="13"/>
      <c r="C23" s="13"/>
      <c r="D23" s="13"/>
      <c r="F23" s="260" t="s">
        <v>1544</v>
      </c>
    </row>
    <row r="24" spans="1:14">
      <c r="A24" s="12"/>
      <c r="B24" s="13"/>
      <c r="C24" s="13"/>
      <c r="D24" s="13"/>
    </row>
    <row r="25" spans="1:14">
      <c r="A25" s="12"/>
      <c r="B25" s="13"/>
      <c r="C25" s="13"/>
      <c r="D25" s="13"/>
    </row>
    <row r="26" spans="1:14">
      <c r="A26" s="12"/>
      <c r="B26" s="13"/>
      <c r="C26" s="13"/>
      <c r="D26" s="13"/>
    </row>
    <row r="27" spans="1:14">
      <c r="A27" s="12"/>
      <c r="B27" s="13"/>
      <c r="C27" s="13"/>
      <c r="D27" s="13"/>
    </row>
    <row r="28" spans="1:14">
      <c r="A28" s="12"/>
      <c r="B28" s="13"/>
      <c r="C28" s="13"/>
      <c r="D28" s="13"/>
    </row>
    <row r="29" spans="1:14">
      <c r="A29" s="12"/>
      <c r="B29" s="13"/>
      <c r="C29" s="13"/>
      <c r="D29" s="13"/>
    </row>
    <row r="30" spans="1:14">
      <c r="A30" s="12"/>
      <c r="B30" s="13"/>
      <c r="C30" s="13"/>
      <c r="D30" s="13"/>
    </row>
    <row r="31" spans="1:14">
      <c r="A31" s="12"/>
      <c r="B31" s="13"/>
      <c r="C31" s="13"/>
      <c r="D31" s="13"/>
    </row>
    <row r="32" spans="1:14">
      <c r="A32" s="12"/>
      <c r="B32" s="13"/>
      <c r="C32" s="13"/>
      <c r="D32" s="13"/>
    </row>
    <row r="33" spans="1:4">
      <c r="A33" s="12"/>
      <c r="B33" s="13"/>
      <c r="C33" s="13"/>
      <c r="D33" s="13"/>
    </row>
    <row r="34" spans="1:4">
      <c r="A34" s="12"/>
      <c r="B34" s="13"/>
      <c r="C34" s="13"/>
      <c r="D34" s="13"/>
    </row>
    <row r="35" spans="1:4">
      <c r="A35" s="12"/>
      <c r="B35" s="13"/>
      <c r="C35" s="13"/>
      <c r="D35" s="13"/>
    </row>
    <row r="36" spans="1:4">
      <c r="A36" s="12"/>
      <c r="B36" s="13"/>
      <c r="C36" s="13"/>
      <c r="D36" s="13"/>
    </row>
    <row r="37" spans="1:4">
      <c r="B37" s="13"/>
      <c r="C37" s="13"/>
      <c r="D37" s="13"/>
    </row>
    <row r="38" spans="1:4">
      <c r="B38" s="13"/>
      <c r="C38" s="13"/>
      <c r="D38" s="13"/>
    </row>
    <row r="39" spans="1:4">
      <c r="B39" s="13"/>
      <c r="C39" s="13"/>
      <c r="D39" s="13"/>
    </row>
    <row r="40" spans="1:4">
      <c r="B40" s="13"/>
      <c r="C40" s="13"/>
      <c r="D40" s="13"/>
    </row>
  </sheetData>
  <customSheetViews>
    <customSheetView guid="{ACF06C40-177A-4CED-8E17-2347D4DD1C3A}" showGridLines="0" hiddenRows="1">
      <selection activeCell="E31" sqref="E3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sheetPr>
  <dimension ref="A1:Q48"/>
  <sheetViews>
    <sheetView showGridLines="0" workbookViewId="0"/>
  </sheetViews>
  <sheetFormatPr defaultColWidth="9.28515625" defaultRowHeight="12.75"/>
  <cols>
    <col min="1" max="1" width="9.28515625" style="36"/>
    <col min="2" max="2" width="10.28515625" style="36" bestFit="1" customWidth="1"/>
    <col min="3" max="3" width="9.42578125" style="36" bestFit="1" customWidth="1"/>
    <col min="4" max="4" width="10.28515625" style="36" bestFit="1" customWidth="1"/>
    <col min="5" max="5" width="9.42578125" style="36" bestFit="1" customWidth="1"/>
    <col min="6" max="16384" width="9.28515625" style="36"/>
  </cols>
  <sheetData>
    <row r="1" spans="1:12">
      <c r="A1" s="19" t="s">
        <v>84</v>
      </c>
      <c r="B1" s="310" t="str">
        <f>IF(Content!$E$1=1,B2,B3)</f>
        <v>Розрив ВВП, % (п.ш.)</v>
      </c>
      <c r="C1" s="310" t="str">
        <f>IF(Content!$E$1=1,C2,C3)</f>
        <v>Фактичний ВВП, млрд грн*</v>
      </c>
      <c r="D1" s="310" t="str">
        <f>IF(Content!$E$1=1,D2,D3)</f>
        <v>Потенційний ВВП, млрд грн*</v>
      </c>
      <c r="E1" s="310"/>
      <c r="F1" s="310" t="str">
        <f>IF(Content!$E$1=1,F2,F3)</f>
        <v>Розрив між фактичним та потенційним ВВП, %</v>
      </c>
    </row>
    <row r="2" spans="1:12" hidden="1">
      <c r="A2" s="19"/>
      <c r="B2" s="36" t="s">
        <v>972</v>
      </c>
      <c r="C2" s="36" t="s">
        <v>1316</v>
      </c>
      <c r="D2" s="36" t="s">
        <v>1317</v>
      </c>
      <c r="F2" s="36" t="s">
        <v>973</v>
      </c>
    </row>
    <row r="3" spans="1:12" hidden="1">
      <c r="B3" s="36" t="s">
        <v>974</v>
      </c>
      <c r="C3" s="328" t="s">
        <v>1374</v>
      </c>
      <c r="D3" s="328" t="s">
        <v>1375</v>
      </c>
      <c r="F3" s="36" t="s">
        <v>1315</v>
      </c>
    </row>
    <row r="4" spans="1:12">
      <c r="A4" s="309" t="s">
        <v>26</v>
      </c>
      <c r="B4" s="38">
        <v>-4.4000000000000004</v>
      </c>
      <c r="C4" s="38">
        <v>243.5</v>
      </c>
      <c r="D4" s="38">
        <v>254.4</v>
      </c>
      <c r="E4" s="246" t="s">
        <v>26</v>
      </c>
      <c r="L4" s="246" t="s">
        <v>382</v>
      </c>
    </row>
    <row r="5" spans="1:12">
      <c r="A5" s="309" t="s">
        <v>27</v>
      </c>
      <c r="B5" s="38">
        <v>-3.6</v>
      </c>
      <c r="C5" s="38">
        <v>244.9</v>
      </c>
      <c r="D5" s="38">
        <v>254</v>
      </c>
      <c r="E5" s="246"/>
      <c r="L5" s="246" t="s">
        <v>382</v>
      </c>
    </row>
    <row r="6" spans="1:12">
      <c r="A6" s="309" t="s">
        <v>28</v>
      </c>
      <c r="B6" s="38">
        <v>-2.8</v>
      </c>
      <c r="C6" s="38">
        <v>246.9</v>
      </c>
      <c r="D6" s="38">
        <v>254</v>
      </c>
      <c r="E6" s="246" t="s">
        <v>28</v>
      </c>
      <c r="L6" s="246" t="s">
        <v>385</v>
      </c>
    </row>
    <row r="7" spans="1:12">
      <c r="A7" s="309" t="s">
        <v>29</v>
      </c>
      <c r="B7" s="38">
        <v>-1.8</v>
      </c>
      <c r="C7" s="38">
        <v>250</v>
      </c>
      <c r="D7" s="38">
        <v>254.4</v>
      </c>
      <c r="E7" s="246"/>
    </row>
    <row r="8" spans="1:12">
      <c r="A8" s="309" t="s">
        <v>30</v>
      </c>
      <c r="B8" s="38">
        <v>-2.2000000000000002</v>
      </c>
      <c r="C8" s="38">
        <v>249.5</v>
      </c>
      <c r="D8" s="38">
        <v>255.1</v>
      </c>
      <c r="E8" s="246" t="s">
        <v>30</v>
      </c>
    </row>
    <row r="9" spans="1:12">
      <c r="A9" s="309" t="s">
        <v>31</v>
      </c>
      <c r="B9" s="38">
        <v>-1.1000000000000001</v>
      </c>
      <c r="C9" s="38">
        <v>251.5</v>
      </c>
      <c r="D9" s="38">
        <v>254.3</v>
      </c>
      <c r="E9" s="246"/>
    </row>
    <row r="10" spans="1:12">
      <c r="A10" s="309" t="s">
        <v>32</v>
      </c>
      <c r="B10" s="38">
        <v>-0.7</v>
      </c>
      <c r="C10" s="38">
        <v>253.6</v>
      </c>
      <c r="D10" s="38">
        <v>255.4</v>
      </c>
      <c r="E10" s="246" t="s">
        <v>32</v>
      </c>
    </row>
    <row r="11" spans="1:12">
      <c r="A11" s="309" t="s">
        <v>33</v>
      </c>
      <c r="B11" s="38">
        <v>-0.6</v>
      </c>
      <c r="C11" s="38">
        <v>254.9</v>
      </c>
      <c r="D11" s="38">
        <v>256.60000000000002</v>
      </c>
      <c r="E11" s="246"/>
    </row>
    <row r="12" spans="1:12">
      <c r="A12" s="309" t="s">
        <v>34</v>
      </c>
      <c r="B12" s="38">
        <v>0.1</v>
      </c>
      <c r="C12" s="38">
        <v>258.10000000000002</v>
      </c>
      <c r="D12" s="38">
        <v>258</v>
      </c>
      <c r="E12" s="246" t="s">
        <v>34</v>
      </c>
    </row>
    <row r="13" spans="1:12">
      <c r="A13" s="309" t="s">
        <v>35</v>
      </c>
      <c r="B13" s="38">
        <v>0</v>
      </c>
      <c r="C13" s="38">
        <v>259.7</v>
      </c>
      <c r="D13" s="38">
        <v>259.60000000000002</v>
      </c>
      <c r="E13" s="246"/>
    </row>
    <row r="14" spans="1:12">
      <c r="A14" s="310" t="s">
        <v>36</v>
      </c>
      <c r="B14" s="38">
        <v>-0.2</v>
      </c>
      <c r="C14" s="38">
        <v>261.2</v>
      </c>
      <c r="D14" s="38">
        <v>261.60000000000002</v>
      </c>
      <c r="E14" s="246" t="s">
        <v>36</v>
      </c>
    </row>
    <row r="15" spans="1:12">
      <c r="A15" s="310" t="s">
        <v>159</v>
      </c>
      <c r="B15" s="36">
        <v>0.2</v>
      </c>
      <c r="C15" s="38">
        <v>264.3</v>
      </c>
      <c r="D15" s="38">
        <v>263.7</v>
      </c>
      <c r="E15" s="246"/>
    </row>
    <row r="16" spans="1:12">
      <c r="A16" s="309" t="s">
        <v>189</v>
      </c>
      <c r="B16" s="38">
        <v>0.2</v>
      </c>
      <c r="C16" s="38">
        <v>266.39999999999998</v>
      </c>
      <c r="D16" s="38">
        <v>265.89999999999998</v>
      </c>
      <c r="E16" s="246"/>
    </row>
    <row r="17" spans="1:17">
      <c r="A17" s="36" t="s">
        <v>190</v>
      </c>
      <c r="B17" s="36">
        <v>0.8</v>
      </c>
      <c r="C17" s="36">
        <v>270.60000000000002</v>
      </c>
      <c r="D17" s="36">
        <v>268.3</v>
      </c>
      <c r="E17" s="246" t="s">
        <v>190</v>
      </c>
    </row>
    <row r="18" spans="1:17">
      <c r="F18" s="36" t="str">
        <f>IF(Content!$E$1=1,F22,F23)</f>
        <v>* У постійних цінах 2010 року, с/с.</v>
      </c>
    </row>
    <row r="19" spans="1:17">
      <c r="F19" s="36" t="str">
        <f>IF(Content!$E$1=1,F20,F21)</f>
        <v>Джерело: ДССУ, розрахунки НБУ.</v>
      </c>
    </row>
    <row r="20" spans="1:17">
      <c r="F20" s="35" t="s">
        <v>37</v>
      </c>
    </row>
    <row r="21" spans="1:17">
      <c r="F21" s="35" t="s">
        <v>38</v>
      </c>
    </row>
    <row r="22" spans="1:17">
      <c r="F22" s="35" t="s">
        <v>975</v>
      </c>
    </row>
    <row r="23" spans="1:17">
      <c r="F23" s="35" t="s">
        <v>976</v>
      </c>
    </row>
    <row r="24" spans="1:17">
      <c r="B24" s="38"/>
      <c r="C24" s="38"/>
      <c r="D24" s="38"/>
    </row>
    <row r="25" spans="1:17">
      <c r="B25" s="38"/>
      <c r="C25" s="38"/>
      <c r="D25" s="38"/>
      <c r="E25" s="38"/>
      <c r="N25" s="38"/>
      <c r="O25" s="38"/>
      <c r="P25" s="38"/>
      <c r="Q25" s="38"/>
    </row>
    <row r="26" spans="1:17">
      <c r="B26" s="38"/>
      <c r="C26" s="38"/>
      <c r="D26" s="38"/>
      <c r="E26" s="398"/>
      <c r="N26" s="38"/>
      <c r="O26" s="38"/>
      <c r="P26" s="38"/>
      <c r="Q26" s="38"/>
    </row>
    <row r="27" spans="1:17">
      <c r="B27" s="38"/>
      <c r="C27" s="38"/>
      <c r="D27" s="38"/>
      <c r="E27" s="398"/>
      <c r="N27" s="38"/>
      <c r="O27" s="38"/>
      <c r="P27" s="38"/>
      <c r="Q27" s="38"/>
    </row>
    <row r="28" spans="1:17">
      <c r="B28" s="38"/>
      <c r="C28" s="38"/>
      <c r="D28" s="38"/>
      <c r="E28" s="398"/>
      <c r="N28" s="38"/>
      <c r="O28" s="38"/>
      <c r="P28" s="38"/>
      <c r="Q28" s="38"/>
    </row>
    <row r="29" spans="1:17">
      <c r="B29" s="38"/>
      <c r="C29" s="38"/>
      <c r="D29" s="38"/>
      <c r="E29" s="398"/>
      <c r="N29" s="38"/>
      <c r="O29" s="38"/>
      <c r="P29" s="38"/>
      <c r="Q29" s="38"/>
    </row>
    <row r="30" spans="1:17">
      <c r="B30" s="38"/>
      <c r="C30" s="38"/>
      <c r="D30" s="38"/>
      <c r="E30" s="398"/>
      <c r="N30" s="38"/>
      <c r="O30" s="38"/>
      <c r="P30" s="38"/>
      <c r="Q30" s="38"/>
    </row>
    <row r="31" spans="1:17">
      <c r="B31" s="38"/>
      <c r="C31" s="38"/>
      <c r="D31" s="38"/>
      <c r="E31" s="398"/>
      <c r="N31" s="38"/>
      <c r="O31" s="38"/>
      <c r="P31" s="38"/>
      <c r="Q31" s="38"/>
    </row>
    <row r="32" spans="1:17">
      <c r="B32" s="38"/>
      <c r="C32" s="38"/>
      <c r="D32" s="38"/>
      <c r="E32" s="398"/>
      <c r="N32" s="38"/>
      <c r="O32" s="38"/>
      <c r="P32" s="38"/>
      <c r="Q32" s="38"/>
    </row>
    <row r="33" spans="2:17">
      <c r="B33" s="38"/>
      <c r="C33" s="38"/>
      <c r="D33" s="38"/>
      <c r="E33" s="398"/>
      <c r="N33" s="38"/>
      <c r="O33" s="38"/>
      <c r="P33" s="38"/>
      <c r="Q33" s="38"/>
    </row>
    <row r="34" spans="2:17">
      <c r="B34" s="38"/>
      <c r="C34" s="38"/>
      <c r="D34" s="38"/>
      <c r="E34" s="398"/>
      <c r="N34" s="38"/>
      <c r="O34" s="38"/>
      <c r="P34" s="38"/>
      <c r="Q34" s="38"/>
    </row>
    <row r="35" spans="2:17">
      <c r="B35" s="38"/>
      <c r="C35" s="38"/>
      <c r="D35" s="38"/>
      <c r="E35" s="398"/>
      <c r="N35" s="38"/>
      <c r="O35" s="38"/>
      <c r="P35" s="38"/>
      <c r="Q35" s="38"/>
    </row>
    <row r="36" spans="2:17">
      <c r="B36" s="38"/>
      <c r="C36" s="38"/>
      <c r="D36" s="38"/>
      <c r="E36" s="398"/>
      <c r="F36" s="38"/>
      <c r="G36" s="38"/>
      <c r="H36" s="38"/>
      <c r="I36" s="38"/>
      <c r="J36" s="38"/>
      <c r="K36" s="38"/>
      <c r="L36" s="38"/>
      <c r="M36" s="38"/>
      <c r="N36" s="38"/>
      <c r="O36" s="38"/>
      <c r="P36" s="38"/>
      <c r="Q36" s="38"/>
    </row>
    <row r="37" spans="2:17">
      <c r="B37" s="38"/>
      <c r="C37" s="38"/>
      <c r="D37" s="38"/>
      <c r="E37" s="398"/>
      <c r="G37" s="38"/>
      <c r="H37" s="38"/>
      <c r="I37" s="38"/>
      <c r="J37" s="38"/>
      <c r="K37" s="38"/>
      <c r="L37" s="38"/>
      <c r="M37" s="38"/>
      <c r="N37" s="38"/>
      <c r="O37" s="38"/>
      <c r="P37" s="38"/>
      <c r="Q37" s="38"/>
    </row>
    <row r="38" spans="2:17">
      <c r="B38" s="38"/>
      <c r="C38" s="38"/>
      <c r="D38" s="38"/>
      <c r="E38" s="398"/>
      <c r="F38" s="38"/>
      <c r="G38" s="38"/>
      <c r="H38" s="38"/>
      <c r="I38" s="38"/>
      <c r="J38" s="38"/>
      <c r="K38" s="38"/>
      <c r="L38" s="38"/>
      <c r="M38" s="38"/>
      <c r="N38" s="38"/>
      <c r="O38" s="38"/>
      <c r="P38" s="38"/>
      <c r="Q38" s="38"/>
    </row>
    <row r="39" spans="2:17">
      <c r="B39" s="38"/>
      <c r="C39" s="38"/>
      <c r="D39" s="38"/>
      <c r="E39" s="398"/>
      <c r="F39" s="38"/>
      <c r="G39" s="38"/>
      <c r="H39" s="38"/>
      <c r="I39" s="38"/>
      <c r="J39" s="38"/>
      <c r="K39" s="38"/>
      <c r="L39" s="38"/>
      <c r="M39" s="38"/>
      <c r="N39" s="38"/>
      <c r="O39" s="38"/>
      <c r="P39" s="38"/>
      <c r="Q39" s="38"/>
    </row>
    <row r="40" spans="2:17">
      <c r="B40" s="38"/>
      <c r="C40" s="38"/>
      <c r="D40" s="38"/>
      <c r="E40" s="398"/>
      <c r="F40" s="38"/>
      <c r="G40" s="38"/>
      <c r="H40" s="38"/>
      <c r="I40" s="38"/>
      <c r="J40" s="38"/>
      <c r="K40" s="38"/>
      <c r="L40" s="38"/>
      <c r="M40" s="38"/>
      <c r="N40" s="38"/>
      <c r="O40" s="38"/>
      <c r="P40" s="38"/>
      <c r="Q40" s="38"/>
    </row>
    <row r="41" spans="2:17">
      <c r="B41" s="404"/>
      <c r="C41" s="398"/>
      <c r="D41" s="398"/>
      <c r="E41" s="398"/>
      <c r="F41" s="38"/>
      <c r="G41" s="38"/>
      <c r="H41" s="38"/>
      <c r="I41" s="38"/>
      <c r="J41" s="38"/>
      <c r="K41" s="38"/>
      <c r="L41" s="38"/>
      <c r="M41" s="38"/>
      <c r="N41" s="38"/>
      <c r="O41" s="38"/>
      <c r="P41" s="38"/>
      <c r="Q41" s="38"/>
    </row>
    <row r="42" spans="2:17">
      <c r="B42" s="404"/>
      <c r="C42" s="398"/>
      <c r="D42" s="398"/>
      <c r="E42" s="398"/>
      <c r="F42" s="38"/>
      <c r="G42" s="38"/>
      <c r="H42" s="38"/>
      <c r="I42" s="38"/>
      <c r="J42" s="38"/>
      <c r="K42" s="38"/>
      <c r="L42" s="38"/>
      <c r="M42" s="38"/>
      <c r="N42" s="38"/>
      <c r="O42" s="38"/>
      <c r="P42" s="38"/>
      <c r="Q42" s="38"/>
    </row>
    <row r="43" spans="2:17">
      <c r="B43" s="404"/>
      <c r="C43" s="398"/>
      <c r="D43" s="398"/>
      <c r="E43" s="398"/>
      <c r="F43" s="38"/>
      <c r="G43" s="38"/>
      <c r="H43" s="38"/>
      <c r="I43" s="38"/>
      <c r="J43" s="38"/>
      <c r="K43" s="38"/>
      <c r="L43" s="38"/>
      <c r="M43" s="38"/>
      <c r="N43" s="38"/>
      <c r="O43" s="38"/>
      <c r="P43" s="38"/>
      <c r="Q43" s="38"/>
    </row>
    <row r="44" spans="2:17">
      <c r="B44" s="404"/>
      <c r="C44" s="398"/>
      <c r="D44" s="398"/>
      <c r="E44" s="398"/>
      <c r="F44" s="38"/>
      <c r="G44" s="38"/>
      <c r="H44" s="38"/>
      <c r="I44" s="38"/>
      <c r="J44" s="38"/>
      <c r="K44" s="38"/>
      <c r="L44" s="38"/>
      <c r="M44" s="38"/>
      <c r="N44" s="38"/>
      <c r="O44" s="38"/>
      <c r="P44" s="38"/>
      <c r="Q44" s="38"/>
    </row>
    <row r="45" spans="2:17">
      <c r="C45" s="398"/>
      <c r="D45" s="398"/>
      <c r="E45" s="398"/>
    </row>
    <row r="46" spans="2:17">
      <c r="C46" s="398"/>
      <c r="D46" s="398"/>
      <c r="E46" s="398"/>
    </row>
    <row r="48" spans="2:17">
      <c r="C48" s="193"/>
    </row>
  </sheetData>
  <customSheetViews>
    <customSheetView guid="{ACF06C40-177A-4CED-8E17-2347D4DD1C3A}" showGridLines="0" hiddenRows="1">
      <selection activeCell="C11" sqref="C1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U48"/>
  <sheetViews>
    <sheetView showGridLines="0" workbookViewId="0"/>
  </sheetViews>
  <sheetFormatPr defaultColWidth="9.28515625" defaultRowHeight="12.75"/>
  <cols>
    <col min="1" max="1" width="9.28515625" style="36"/>
    <col min="2" max="2" width="10.28515625" style="36" bestFit="1" customWidth="1"/>
    <col min="3" max="3" width="9.42578125" style="36" bestFit="1" customWidth="1"/>
    <col min="4" max="4" width="10.28515625" style="36" bestFit="1" customWidth="1"/>
    <col min="5" max="5" width="9.42578125" style="36" bestFit="1" customWidth="1"/>
    <col min="6" max="16384" width="9.28515625" style="36"/>
  </cols>
  <sheetData>
    <row r="1" spans="1:16">
      <c r="A1" s="19" t="s">
        <v>84</v>
      </c>
      <c r="B1" s="310" t="str">
        <f>IF(Content!$E$1=1,B2,B3)</f>
        <v>Реальний ВВП, % р/р</v>
      </c>
      <c r="C1" s="310" t="str">
        <f>IF(Content!$E$1=1,C2,C3)</f>
        <v>Сільське господарство</v>
      </c>
      <c r="D1" s="310" t="str">
        <f>IF(Content!$E$1=1,D2,D3)</f>
        <v>Промисловість</v>
      </c>
      <c r="E1" s="310" t="str">
        <f>IF(Content!$E$1=1,E2,E3)</f>
        <v>Будівництво</v>
      </c>
      <c r="F1" s="310" t="str">
        <f>IF(Content!$E$1=1,F2,F3)</f>
        <v>Торгівля і транспорт</v>
      </c>
      <c r="G1" s="310" t="str">
        <f>IF(Content!$E$1=1,G2,G3)</f>
        <v>Фінансова та страхова діяльність</v>
      </c>
      <c r="H1" s="310" t="str">
        <f>IF(Content!$E$1=1,H2,H3)</f>
        <v>ВЕД зі значною часткою бюджетного фінансування*</v>
      </c>
      <c r="I1" s="310" t="str">
        <f>IF(Content!$E$1=1,I2,I3)</f>
        <v>Інші</v>
      </c>
      <c r="K1" s="310" t="str">
        <f>IF(Content!$E$1=1,K2,K3)</f>
        <v>Внески видів діяльності в річну зміну ВВП, в. п.</v>
      </c>
    </row>
    <row r="2" spans="1:16" hidden="1">
      <c r="A2" s="19"/>
      <c r="B2" s="36" t="s">
        <v>238</v>
      </c>
      <c r="C2" s="36" t="s">
        <v>120</v>
      </c>
      <c r="D2" s="36" t="s">
        <v>119</v>
      </c>
      <c r="E2" s="36" t="s">
        <v>123</v>
      </c>
      <c r="F2" s="36" t="s">
        <v>383</v>
      </c>
      <c r="G2" s="36" t="s">
        <v>977</v>
      </c>
      <c r="H2" s="36" t="s">
        <v>978</v>
      </c>
      <c r="I2" s="36" t="s">
        <v>74</v>
      </c>
      <c r="K2" s="36" t="s">
        <v>590</v>
      </c>
    </row>
    <row r="3" spans="1:16" hidden="1">
      <c r="B3" s="36" t="s">
        <v>239</v>
      </c>
      <c r="C3" s="36" t="s">
        <v>121</v>
      </c>
      <c r="D3" s="36" t="s">
        <v>124</v>
      </c>
      <c r="E3" s="36" t="s">
        <v>122</v>
      </c>
      <c r="F3" s="36" t="s">
        <v>386</v>
      </c>
      <c r="G3" s="36" t="s">
        <v>591</v>
      </c>
      <c r="H3" s="36" t="s">
        <v>979</v>
      </c>
      <c r="I3" s="36" t="s">
        <v>73</v>
      </c>
      <c r="K3" s="36" t="s">
        <v>1318</v>
      </c>
    </row>
    <row r="4" spans="1:16">
      <c r="A4" s="309" t="s">
        <v>26</v>
      </c>
      <c r="B4" s="38">
        <v>0.1</v>
      </c>
      <c r="C4" s="38">
        <v>0</v>
      </c>
      <c r="D4" s="38">
        <v>0.1</v>
      </c>
      <c r="E4" s="98">
        <v>0</v>
      </c>
      <c r="F4" s="38">
        <v>0.1</v>
      </c>
      <c r="G4" s="194">
        <v>-0.2</v>
      </c>
      <c r="H4" s="38">
        <v>0</v>
      </c>
      <c r="I4" s="38">
        <v>0.1</v>
      </c>
      <c r="J4" s="35" t="s">
        <v>26</v>
      </c>
      <c r="P4" s="246" t="s">
        <v>382</v>
      </c>
    </row>
    <row r="5" spans="1:16">
      <c r="A5" s="309" t="s">
        <v>27</v>
      </c>
      <c r="B5" s="38">
        <v>1.7</v>
      </c>
      <c r="C5" s="38">
        <v>0</v>
      </c>
      <c r="D5" s="38">
        <v>0.1</v>
      </c>
      <c r="E5" s="98">
        <v>0.2</v>
      </c>
      <c r="F5" s="38">
        <v>0.9</v>
      </c>
      <c r="G5" s="194">
        <v>-0.5</v>
      </c>
      <c r="H5" s="36">
        <v>0.4</v>
      </c>
      <c r="I5" s="38">
        <v>0.6</v>
      </c>
      <c r="J5" s="35"/>
      <c r="P5" s="246" t="s">
        <v>382</v>
      </c>
    </row>
    <row r="6" spans="1:16">
      <c r="A6" s="309" t="s">
        <v>28</v>
      </c>
      <c r="B6" s="38">
        <v>2.7</v>
      </c>
      <c r="C6" s="38">
        <v>1</v>
      </c>
      <c r="D6" s="38">
        <v>-0.4</v>
      </c>
      <c r="E6" s="98">
        <v>0.9</v>
      </c>
      <c r="F6" s="38">
        <v>1.5</v>
      </c>
      <c r="G6" s="194">
        <v>0.2</v>
      </c>
      <c r="H6" s="36">
        <v>-0.4</v>
      </c>
      <c r="I6" s="38">
        <v>-0.1</v>
      </c>
      <c r="J6" s="35" t="s">
        <v>28</v>
      </c>
      <c r="P6" s="246" t="s">
        <v>385</v>
      </c>
    </row>
    <row r="7" spans="1:16">
      <c r="A7" s="309" t="s">
        <v>29</v>
      </c>
      <c r="B7" s="38">
        <v>4.5999999999999996</v>
      </c>
      <c r="C7" s="38">
        <v>2.7</v>
      </c>
      <c r="D7" s="38">
        <v>0.4</v>
      </c>
      <c r="E7" s="98">
        <v>0.4</v>
      </c>
      <c r="F7" s="38">
        <v>0.5</v>
      </c>
      <c r="G7" s="194">
        <v>0.6</v>
      </c>
      <c r="H7" s="36">
        <v>-0.4</v>
      </c>
      <c r="I7" s="38">
        <v>0.4</v>
      </c>
      <c r="J7" s="35"/>
    </row>
    <row r="8" spans="1:16">
      <c r="A8" s="309" t="s">
        <v>30</v>
      </c>
      <c r="B8" s="38">
        <v>2.8</v>
      </c>
      <c r="C8" s="38">
        <v>0</v>
      </c>
      <c r="D8" s="38">
        <v>-0.2</v>
      </c>
      <c r="E8" s="98">
        <v>0.5</v>
      </c>
      <c r="F8" s="38">
        <v>0.7</v>
      </c>
      <c r="G8" s="194">
        <v>0.9</v>
      </c>
      <c r="H8" s="36">
        <v>-0.2</v>
      </c>
      <c r="I8" s="38">
        <v>1.2</v>
      </c>
      <c r="J8" s="35" t="s">
        <v>30</v>
      </c>
    </row>
    <row r="9" spans="1:16">
      <c r="A9" s="309" t="s">
        <v>31</v>
      </c>
      <c r="B9" s="38">
        <v>2.7</v>
      </c>
      <c r="C9" s="38">
        <v>-0.2</v>
      </c>
      <c r="D9" s="38">
        <v>0</v>
      </c>
      <c r="E9" s="98">
        <v>0.6</v>
      </c>
      <c r="F9" s="38">
        <v>0.6</v>
      </c>
      <c r="G9" s="194">
        <v>0.6</v>
      </c>
      <c r="H9" s="36">
        <v>-0.2</v>
      </c>
      <c r="I9" s="38">
        <v>1.2</v>
      </c>
      <c r="J9" s="35"/>
    </row>
    <row r="10" spans="1:16">
      <c r="A10" s="309" t="s">
        <v>32</v>
      </c>
      <c r="B10" s="38">
        <v>2.2999999999999998</v>
      </c>
      <c r="C10" s="38">
        <v>0</v>
      </c>
      <c r="D10" s="38">
        <v>0</v>
      </c>
      <c r="E10" s="98">
        <v>0.4</v>
      </c>
      <c r="F10" s="38">
        <v>0.6</v>
      </c>
      <c r="G10" s="194">
        <v>0.4</v>
      </c>
      <c r="H10" s="36">
        <v>-0.1</v>
      </c>
      <c r="I10" s="38">
        <v>1</v>
      </c>
      <c r="J10" s="35" t="s">
        <v>32</v>
      </c>
    </row>
    <row r="11" spans="1:16">
      <c r="A11" s="309" t="s">
        <v>33</v>
      </c>
      <c r="B11" s="38">
        <v>2.2000000000000002</v>
      </c>
      <c r="C11" s="38">
        <v>-0.8</v>
      </c>
      <c r="D11" s="38">
        <v>0.1</v>
      </c>
      <c r="E11" s="98">
        <v>0.6</v>
      </c>
      <c r="F11" s="38">
        <v>0.7</v>
      </c>
      <c r="G11" s="194">
        <v>0.3</v>
      </c>
      <c r="H11" s="36">
        <v>0.1</v>
      </c>
      <c r="I11" s="38">
        <v>1.2</v>
      </c>
      <c r="J11" s="35"/>
    </row>
    <row r="12" spans="1:16">
      <c r="A12" s="309" t="s">
        <v>34</v>
      </c>
      <c r="B12" s="38">
        <v>3.3</v>
      </c>
      <c r="C12" s="38">
        <v>0</v>
      </c>
      <c r="D12" s="38">
        <v>0.6</v>
      </c>
      <c r="E12" s="98">
        <v>0.1</v>
      </c>
      <c r="F12" s="38">
        <v>0.9</v>
      </c>
      <c r="G12" s="194">
        <v>0.6</v>
      </c>
      <c r="H12" s="38">
        <v>0</v>
      </c>
      <c r="I12" s="38">
        <v>1.3</v>
      </c>
      <c r="J12" s="35" t="s">
        <v>34</v>
      </c>
    </row>
    <row r="13" spans="1:16">
      <c r="A13" s="309" t="s">
        <v>35</v>
      </c>
      <c r="B13" s="38">
        <v>3.8</v>
      </c>
      <c r="C13" s="38">
        <v>1</v>
      </c>
      <c r="D13" s="38">
        <v>0.7</v>
      </c>
      <c r="E13" s="98">
        <v>0.2</v>
      </c>
      <c r="F13" s="38">
        <v>0.7</v>
      </c>
      <c r="G13" s="194">
        <v>0</v>
      </c>
      <c r="H13" s="38">
        <v>0</v>
      </c>
      <c r="I13" s="38">
        <v>1.2</v>
      </c>
      <c r="J13" s="35"/>
    </row>
    <row r="14" spans="1:16">
      <c r="A14" s="310" t="s">
        <v>36</v>
      </c>
      <c r="B14" s="38">
        <v>2.8</v>
      </c>
      <c r="C14" s="38">
        <v>0.4</v>
      </c>
      <c r="D14" s="38">
        <v>0.2</v>
      </c>
      <c r="E14" s="98">
        <v>0.1</v>
      </c>
      <c r="F14" s="38">
        <v>0.7</v>
      </c>
      <c r="G14" s="194">
        <v>0.3</v>
      </c>
      <c r="H14" s="36">
        <v>0.1</v>
      </c>
      <c r="I14" s="38">
        <v>0.9</v>
      </c>
      <c r="J14" s="35" t="s">
        <v>36</v>
      </c>
    </row>
    <row r="15" spans="1:16">
      <c r="A15" s="310" t="s">
        <v>159</v>
      </c>
      <c r="B15" s="36">
        <v>3.5</v>
      </c>
      <c r="C15" s="38">
        <v>1.5</v>
      </c>
      <c r="D15" s="38">
        <v>-0.1</v>
      </c>
      <c r="E15" s="38">
        <v>0.2</v>
      </c>
      <c r="F15" s="38">
        <v>0.2</v>
      </c>
      <c r="G15" s="194">
        <v>0.4</v>
      </c>
      <c r="H15" s="36">
        <v>0.5</v>
      </c>
      <c r="I15" s="38">
        <v>0.8</v>
      </c>
      <c r="J15" s="35"/>
    </row>
    <row r="16" spans="1:16">
      <c r="A16" s="309" t="s">
        <v>189</v>
      </c>
      <c r="B16" s="38">
        <v>2.5</v>
      </c>
      <c r="C16" s="38">
        <v>0.1</v>
      </c>
      <c r="D16" s="38">
        <v>-0.4</v>
      </c>
      <c r="E16" s="38">
        <v>0.5</v>
      </c>
      <c r="F16" s="38">
        <v>0.3</v>
      </c>
      <c r="G16" s="194">
        <v>0.2</v>
      </c>
      <c r="H16" s="36">
        <v>0.5</v>
      </c>
      <c r="I16" s="38">
        <v>1.3</v>
      </c>
      <c r="J16" s="35"/>
    </row>
    <row r="17" spans="1:21">
      <c r="A17" s="309" t="s">
        <v>190</v>
      </c>
      <c r="B17" s="36">
        <v>4.5999999999999996</v>
      </c>
      <c r="C17" s="38">
        <v>0.4</v>
      </c>
      <c r="D17" s="38">
        <v>0.4</v>
      </c>
      <c r="E17" s="38">
        <v>0.5</v>
      </c>
      <c r="F17" s="38">
        <v>1</v>
      </c>
      <c r="G17" s="194">
        <v>0.5</v>
      </c>
      <c r="H17" s="36">
        <v>0.4</v>
      </c>
      <c r="I17" s="38">
        <v>1.4</v>
      </c>
      <c r="J17" s="35" t="s">
        <v>190</v>
      </c>
    </row>
    <row r="19" spans="1:21">
      <c r="B19" s="38"/>
      <c r="C19" s="38"/>
      <c r="D19" s="38"/>
      <c r="E19" s="38"/>
      <c r="F19" s="38"/>
      <c r="G19" s="38"/>
      <c r="H19" s="38"/>
    </row>
    <row r="20" spans="1:21">
      <c r="B20" s="38"/>
      <c r="C20" s="38"/>
      <c r="D20" s="38"/>
      <c r="E20" s="38"/>
      <c r="F20" s="38"/>
      <c r="G20" s="38"/>
      <c r="H20" s="38"/>
      <c r="I20" s="310"/>
      <c r="K20" s="310" t="str">
        <f>IF(Content!$E$1=1,K22,K23)</f>
        <v>* Включає професійну, наукову і технічну діяльність; діяльність у сфері адміністративного та допоміжного обслуговування; державне управління й оборону, обов'язкове соціальне страхування; освіту; охорону здоров'я та надання соціальної допомоги; мистецтво, спорт, розваги та відпочинок.</v>
      </c>
      <c r="L20" s="310"/>
      <c r="M20" s="310"/>
      <c r="N20" s="310"/>
      <c r="O20" s="310"/>
      <c r="P20" s="310"/>
      <c r="Q20" s="310"/>
    </row>
    <row r="21" spans="1:21">
      <c r="B21" s="38"/>
      <c r="C21" s="38"/>
      <c r="D21" s="38"/>
      <c r="E21" s="38"/>
      <c r="F21" s="38"/>
      <c r="G21" s="38"/>
      <c r="H21" s="38"/>
      <c r="I21" s="310"/>
      <c r="K21" s="310" t="str">
        <f>IF(Content!$E$1=1,K24,K25)</f>
        <v>Джерело: ДССУ, розрахунки НБУ.</v>
      </c>
      <c r="L21" s="310"/>
      <c r="M21" s="310"/>
      <c r="N21" s="310"/>
      <c r="O21" s="310"/>
      <c r="P21" s="310"/>
      <c r="Q21" s="310"/>
    </row>
    <row r="22" spans="1:21">
      <c r="B22" s="38"/>
      <c r="C22" s="38"/>
      <c r="D22" s="38"/>
      <c r="E22" s="38"/>
      <c r="F22" s="38"/>
      <c r="G22" s="38"/>
      <c r="H22" s="38"/>
      <c r="I22" s="38"/>
      <c r="K22" s="448" t="s">
        <v>1577</v>
      </c>
      <c r="L22" s="310"/>
      <c r="M22" s="310"/>
      <c r="N22" s="310"/>
      <c r="O22" s="310"/>
      <c r="P22" s="310"/>
      <c r="Q22" s="310"/>
    </row>
    <row r="23" spans="1:21">
      <c r="B23" s="38"/>
      <c r="C23" s="38"/>
      <c r="D23" s="38"/>
      <c r="E23" s="38"/>
      <c r="F23" s="38"/>
      <c r="G23" s="38"/>
      <c r="H23" s="38"/>
      <c r="I23" s="38"/>
      <c r="K23" s="313" t="s">
        <v>980</v>
      </c>
      <c r="L23" s="310"/>
      <c r="M23" s="310"/>
      <c r="N23" s="310"/>
      <c r="O23" s="310"/>
      <c r="P23" s="310"/>
      <c r="Q23" s="310"/>
    </row>
    <row r="24" spans="1:21">
      <c r="B24" s="38"/>
      <c r="C24" s="38"/>
      <c r="D24" s="38"/>
      <c r="E24" s="38"/>
      <c r="F24" s="38"/>
      <c r="G24" s="38"/>
      <c r="H24" s="38"/>
      <c r="I24" s="38"/>
      <c r="J24" s="310"/>
      <c r="K24" s="313" t="s">
        <v>37</v>
      </c>
      <c r="L24" s="310"/>
      <c r="M24" s="310"/>
      <c r="N24" s="310"/>
      <c r="O24" s="310"/>
      <c r="P24" s="310"/>
      <c r="Q24" s="310"/>
    </row>
    <row r="25" spans="1:21">
      <c r="B25" s="38"/>
      <c r="C25" s="38"/>
      <c r="D25" s="38"/>
      <c r="E25" s="38"/>
      <c r="F25" s="38"/>
      <c r="G25" s="38"/>
      <c r="H25" s="38"/>
      <c r="I25" s="38"/>
      <c r="J25" s="310"/>
      <c r="K25" s="313" t="s">
        <v>38</v>
      </c>
      <c r="L25" s="310"/>
      <c r="M25" s="310"/>
      <c r="N25" s="310"/>
      <c r="O25" s="310"/>
      <c r="P25" s="310"/>
      <c r="Q25" s="310"/>
      <c r="R25" s="38"/>
      <c r="S25" s="38"/>
      <c r="T25" s="38"/>
      <c r="U25" s="38"/>
    </row>
    <row r="26" spans="1:21">
      <c r="B26" s="38"/>
      <c r="C26" s="38"/>
      <c r="D26" s="38"/>
      <c r="E26" s="38"/>
      <c r="F26" s="38"/>
      <c r="G26" s="38"/>
      <c r="H26" s="38"/>
      <c r="I26" s="38"/>
      <c r="J26" s="310"/>
      <c r="K26" s="310"/>
      <c r="L26" s="310"/>
      <c r="M26" s="310"/>
      <c r="N26" s="310"/>
      <c r="O26" s="310"/>
      <c r="P26" s="310"/>
      <c r="Q26" s="310"/>
      <c r="R26" s="38"/>
      <c r="S26" s="38"/>
      <c r="T26" s="38"/>
      <c r="U26" s="38"/>
    </row>
    <row r="27" spans="1:21">
      <c r="B27" s="38"/>
      <c r="C27" s="38"/>
      <c r="D27" s="38"/>
      <c r="E27" s="38"/>
      <c r="F27" s="38"/>
      <c r="G27" s="38"/>
      <c r="H27" s="38"/>
      <c r="I27" s="38"/>
      <c r="J27" s="310"/>
      <c r="K27" s="310"/>
      <c r="L27" s="310"/>
      <c r="M27" s="310"/>
      <c r="N27" s="310"/>
      <c r="O27" s="310"/>
      <c r="P27" s="310"/>
      <c r="Q27" s="310"/>
      <c r="R27" s="38"/>
      <c r="S27" s="38"/>
      <c r="T27" s="38"/>
      <c r="U27" s="38"/>
    </row>
    <row r="28" spans="1:21">
      <c r="B28" s="38"/>
      <c r="C28" s="38"/>
      <c r="D28" s="38"/>
      <c r="E28" s="38"/>
      <c r="F28" s="38"/>
      <c r="G28" s="38"/>
      <c r="H28" s="38"/>
      <c r="I28" s="38"/>
      <c r="J28" s="451"/>
      <c r="K28" s="310"/>
      <c r="L28" s="310"/>
      <c r="M28" s="310"/>
      <c r="N28" s="310"/>
      <c r="O28" s="310"/>
      <c r="P28" s="310"/>
      <c r="Q28" s="310"/>
      <c r="R28" s="38"/>
      <c r="S28" s="38"/>
      <c r="T28" s="38"/>
      <c r="U28" s="38"/>
    </row>
    <row r="29" spans="1:21">
      <c r="B29" s="38"/>
      <c r="C29" s="38"/>
      <c r="D29" s="38"/>
      <c r="E29" s="38"/>
      <c r="F29" s="38"/>
      <c r="G29" s="38"/>
      <c r="H29" s="38"/>
      <c r="I29" s="38"/>
      <c r="J29" s="310"/>
      <c r="K29" s="310"/>
      <c r="L29" s="310"/>
      <c r="M29" s="310"/>
      <c r="N29" s="310"/>
      <c r="O29" s="310"/>
      <c r="P29" s="310"/>
      <c r="Q29" s="310"/>
      <c r="R29" s="38"/>
      <c r="S29" s="38"/>
      <c r="T29" s="38"/>
      <c r="U29" s="38"/>
    </row>
    <row r="30" spans="1:21">
      <c r="B30" s="38"/>
      <c r="C30" s="38"/>
      <c r="D30" s="38"/>
      <c r="E30" s="38"/>
      <c r="F30" s="38"/>
      <c r="G30" s="38"/>
      <c r="H30" s="38"/>
      <c r="I30" s="38"/>
      <c r="J30" s="310"/>
      <c r="K30" s="310"/>
      <c r="L30" s="310"/>
      <c r="M30" s="310"/>
      <c r="N30" s="310"/>
      <c r="O30" s="310"/>
      <c r="P30" s="310"/>
      <c r="Q30" s="310"/>
      <c r="R30" s="38"/>
      <c r="S30" s="38"/>
      <c r="T30" s="38"/>
      <c r="U30" s="38"/>
    </row>
    <row r="31" spans="1:21">
      <c r="B31" s="38"/>
      <c r="C31" s="38"/>
      <c r="D31" s="38"/>
      <c r="E31" s="38"/>
      <c r="F31" s="38"/>
      <c r="G31" s="38"/>
      <c r="H31" s="38"/>
      <c r="I31" s="38"/>
      <c r="J31" s="310"/>
      <c r="K31" s="310"/>
      <c r="L31" s="310"/>
      <c r="M31" s="310"/>
      <c r="N31" s="310"/>
      <c r="O31" s="310"/>
      <c r="P31" s="310"/>
      <c r="Q31" s="310"/>
      <c r="R31" s="38"/>
      <c r="S31" s="38"/>
      <c r="T31" s="38"/>
      <c r="U31" s="38"/>
    </row>
    <row r="32" spans="1:21">
      <c r="B32" s="38"/>
      <c r="C32" s="38"/>
      <c r="D32" s="38"/>
      <c r="E32" s="38"/>
      <c r="F32" s="38"/>
      <c r="G32" s="38"/>
      <c r="H32" s="38"/>
      <c r="I32" s="38"/>
      <c r="J32" s="310"/>
      <c r="K32" s="310"/>
      <c r="L32" s="310"/>
      <c r="M32" s="310"/>
      <c r="N32" s="310"/>
      <c r="O32" s="310"/>
      <c r="P32" s="310"/>
      <c r="Q32" s="310"/>
      <c r="R32" s="38"/>
      <c r="S32" s="38"/>
      <c r="T32" s="38"/>
      <c r="U32" s="38"/>
    </row>
    <row r="33" spans="2:21">
      <c r="B33" s="38"/>
      <c r="C33" s="38"/>
      <c r="D33" s="38"/>
      <c r="E33" s="38"/>
      <c r="F33" s="38"/>
      <c r="G33" s="38"/>
      <c r="H33" s="38"/>
      <c r="I33" s="38"/>
      <c r="J33" s="310"/>
      <c r="K33" s="310"/>
      <c r="L33" s="310"/>
      <c r="M33" s="310"/>
      <c r="N33" s="310"/>
      <c r="O33" s="310"/>
      <c r="P33" s="310"/>
      <c r="Q33" s="310"/>
      <c r="R33" s="38"/>
      <c r="S33" s="38"/>
      <c r="T33" s="38"/>
      <c r="U33" s="38"/>
    </row>
    <row r="34" spans="2:21">
      <c r="B34" s="38"/>
      <c r="C34" s="38"/>
      <c r="D34" s="38"/>
      <c r="E34" s="38"/>
      <c r="F34" s="38"/>
      <c r="G34" s="38"/>
      <c r="H34" s="38"/>
      <c r="I34" s="38"/>
      <c r="J34" s="310"/>
      <c r="K34" s="310"/>
      <c r="L34" s="310"/>
      <c r="M34" s="310"/>
      <c r="N34" s="310"/>
      <c r="O34" s="310"/>
      <c r="P34" s="310"/>
      <c r="Q34" s="310"/>
      <c r="R34" s="38"/>
      <c r="S34" s="38"/>
      <c r="T34" s="38"/>
      <c r="U34" s="38"/>
    </row>
    <row r="35" spans="2:21">
      <c r="B35" s="38"/>
      <c r="C35" s="38"/>
      <c r="D35" s="38"/>
      <c r="E35" s="38"/>
      <c r="F35" s="38"/>
      <c r="G35" s="38"/>
      <c r="H35" s="38"/>
      <c r="I35" s="38"/>
      <c r="J35" s="310"/>
      <c r="K35" s="310"/>
      <c r="L35" s="310"/>
      <c r="M35" s="310"/>
      <c r="N35" s="310"/>
      <c r="O35" s="310"/>
      <c r="P35" s="310"/>
      <c r="Q35" s="310"/>
      <c r="R35" s="38"/>
      <c r="S35" s="38"/>
      <c r="T35" s="38"/>
      <c r="U35" s="38"/>
    </row>
    <row r="36" spans="2:21">
      <c r="B36" s="38"/>
      <c r="C36" s="398"/>
      <c r="D36" s="398"/>
      <c r="E36" s="398"/>
      <c r="F36" s="398"/>
      <c r="G36" s="398"/>
      <c r="H36" s="398"/>
      <c r="I36" s="310"/>
      <c r="J36" s="310"/>
      <c r="K36" s="310"/>
      <c r="L36" s="310"/>
      <c r="M36" s="310"/>
      <c r="N36" s="310"/>
      <c r="O36" s="310"/>
      <c r="P36" s="310"/>
      <c r="Q36" s="310"/>
      <c r="R36" s="38"/>
      <c r="S36" s="38"/>
      <c r="T36" s="38"/>
      <c r="U36" s="38"/>
    </row>
    <row r="37" spans="2:21">
      <c r="B37" s="404"/>
      <c r="C37" s="398"/>
      <c r="D37" s="398"/>
      <c r="E37" s="398"/>
      <c r="F37" s="398"/>
      <c r="G37" s="398"/>
      <c r="H37" s="398"/>
      <c r="I37" s="310"/>
      <c r="J37" s="310"/>
      <c r="K37" s="310"/>
      <c r="L37" s="310"/>
      <c r="M37" s="310"/>
      <c r="N37" s="310"/>
      <c r="O37" s="310"/>
      <c r="P37" s="310"/>
      <c r="Q37" s="310"/>
      <c r="R37" s="38"/>
      <c r="S37" s="38"/>
      <c r="T37" s="38"/>
      <c r="U37" s="38"/>
    </row>
    <row r="38" spans="2:21">
      <c r="B38" s="404"/>
      <c r="C38" s="398"/>
      <c r="D38" s="398"/>
      <c r="E38" s="398"/>
      <c r="F38" s="398"/>
      <c r="G38" s="398"/>
      <c r="H38" s="398"/>
      <c r="I38" s="310"/>
      <c r="J38" s="310"/>
      <c r="K38" s="310"/>
      <c r="L38" s="310"/>
      <c r="M38" s="310"/>
      <c r="N38" s="310"/>
      <c r="O38" s="310"/>
      <c r="P38" s="310"/>
      <c r="Q38" s="310"/>
      <c r="R38" s="38"/>
      <c r="S38" s="38"/>
      <c r="T38" s="38"/>
      <c r="U38" s="38"/>
    </row>
    <row r="39" spans="2:21">
      <c r="B39" s="404"/>
      <c r="C39" s="398"/>
      <c r="D39" s="398"/>
      <c r="E39" s="398"/>
      <c r="F39" s="398"/>
      <c r="G39" s="398"/>
      <c r="H39" s="398"/>
      <c r="I39" s="310"/>
      <c r="J39" s="310"/>
      <c r="K39" s="310"/>
      <c r="L39" s="310"/>
      <c r="M39" s="310"/>
      <c r="N39" s="310"/>
      <c r="O39" s="310"/>
      <c r="P39" s="310"/>
      <c r="Q39" s="310"/>
      <c r="R39" s="38"/>
      <c r="S39" s="38"/>
      <c r="T39" s="38"/>
      <c r="U39" s="38"/>
    </row>
    <row r="40" spans="2:21">
      <c r="B40" s="404"/>
      <c r="C40" s="398"/>
      <c r="D40" s="398"/>
      <c r="E40" s="398"/>
      <c r="F40" s="398"/>
      <c r="G40" s="398"/>
      <c r="H40" s="398"/>
      <c r="I40" s="398"/>
      <c r="J40" s="38"/>
      <c r="K40" s="38"/>
      <c r="L40" s="38"/>
      <c r="M40" s="38"/>
      <c r="N40" s="38"/>
      <c r="O40" s="38"/>
      <c r="P40" s="38"/>
      <c r="Q40" s="38"/>
      <c r="R40" s="38"/>
      <c r="S40" s="38"/>
      <c r="T40" s="38"/>
      <c r="U40" s="38"/>
    </row>
    <row r="41" spans="2:21">
      <c r="B41" s="404"/>
      <c r="C41" s="398"/>
      <c r="D41" s="398"/>
      <c r="E41" s="398"/>
      <c r="F41" s="398"/>
      <c r="G41" s="398"/>
      <c r="H41" s="398"/>
      <c r="I41" s="398"/>
      <c r="J41" s="38"/>
      <c r="K41" s="38"/>
      <c r="L41" s="38"/>
      <c r="M41" s="38"/>
      <c r="N41" s="38"/>
      <c r="O41" s="38"/>
      <c r="P41" s="38"/>
      <c r="Q41" s="38"/>
      <c r="R41" s="38"/>
      <c r="S41" s="38"/>
      <c r="T41" s="38"/>
      <c r="U41" s="38"/>
    </row>
    <row r="42" spans="2:21">
      <c r="B42" s="404"/>
      <c r="C42" s="398"/>
      <c r="D42" s="398"/>
      <c r="E42" s="398"/>
      <c r="F42" s="398"/>
      <c r="G42" s="398"/>
      <c r="H42" s="398"/>
      <c r="I42" s="398"/>
      <c r="J42" s="38"/>
      <c r="K42" s="38"/>
      <c r="L42" s="38"/>
      <c r="M42" s="38"/>
      <c r="N42" s="38"/>
      <c r="O42" s="38"/>
      <c r="P42" s="38"/>
      <c r="Q42" s="38"/>
      <c r="R42" s="38"/>
      <c r="S42" s="38"/>
      <c r="T42" s="38"/>
      <c r="U42" s="38"/>
    </row>
    <row r="43" spans="2:21">
      <c r="B43" s="404"/>
      <c r="C43" s="398"/>
      <c r="D43" s="398"/>
      <c r="E43" s="398"/>
      <c r="F43" s="398"/>
      <c r="G43" s="398"/>
      <c r="H43" s="398"/>
      <c r="I43" s="398"/>
      <c r="J43" s="38"/>
      <c r="K43" s="38"/>
      <c r="L43" s="38"/>
      <c r="M43" s="38"/>
      <c r="N43" s="38"/>
      <c r="O43" s="38"/>
      <c r="P43" s="38"/>
      <c r="Q43" s="38"/>
      <c r="R43" s="38"/>
      <c r="S43" s="38"/>
      <c r="T43" s="38"/>
      <c r="U43" s="38"/>
    </row>
    <row r="44" spans="2:21">
      <c r="B44" s="404"/>
      <c r="C44" s="398"/>
      <c r="D44" s="398"/>
      <c r="E44" s="398"/>
      <c r="F44" s="398"/>
      <c r="G44" s="398"/>
      <c r="H44" s="398"/>
      <c r="I44" s="398"/>
      <c r="J44" s="38"/>
      <c r="K44" s="38"/>
      <c r="L44" s="38"/>
      <c r="M44" s="38"/>
      <c r="N44" s="38"/>
      <c r="O44" s="38"/>
      <c r="P44" s="38"/>
      <c r="Q44" s="38"/>
      <c r="R44" s="38"/>
      <c r="S44" s="38"/>
      <c r="T44" s="38"/>
      <c r="U44" s="38"/>
    </row>
    <row r="45" spans="2:21">
      <c r="C45" s="398"/>
      <c r="D45" s="398"/>
      <c r="E45" s="398"/>
      <c r="F45" s="398"/>
      <c r="G45" s="398"/>
      <c r="H45" s="398"/>
      <c r="I45" s="398"/>
    </row>
    <row r="46" spans="2:21">
      <c r="C46" s="398"/>
      <c r="D46" s="398"/>
      <c r="E46" s="398"/>
      <c r="F46" s="398"/>
      <c r="G46" s="398"/>
      <c r="H46" s="398"/>
      <c r="I46" s="398"/>
    </row>
    <row r="47" spans="2:21">
      <c r="F47" s="398"/>
      <c r="G47" s="398"/>
      <c r="H47" s="398"/>
    </row>
    <row r="48" spans="2:21">
      <c r="C48" s="193"/>
    </row>
  </sheetData>
  <customSheetViews>
    <customSheetView guid="{ACF06C40-177A-4CED-8E17-2347D4DD1C3A}" showGridLines="0" hiddenRows="1" topLeftCell="H1">
      <selection activeCell="K23" sqref="K2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A1:L48"/>
  <sheetViews>
    <sheetView showGridLines="0" workbookViewId="0"/>
  </sheetViews>
  <sheetFormatPr defaultColWidth="9.28515625" defaultRowHeight="12.75"/>
  <cols>
    <col min="1" max="16384" width="9.28515625" style="36"/>
  </cols>
  <sheetData>
    <row r="1" spans="1:12">
      <c r="A1" s="19" t="s">
        <v>84</v>
      </c>
      <c r="B1" s="310" t="str">
        <f>IF(Content!$E$1=1,B2,B3)</f>
        <v>С/г</v>
      </c>
      <c r="C1" s="310" t="str">
        <f>IF(Content!$E$1=1,C2,C3)</f>
        <v>Інші ВЕД</v>
      </c>
      <c r="D1" s="310" t="str">
        <f>IF(Content!$E$1=1,D2,D3)</f>
        <v>Реальний ВВП, % р/р</v>
      </c>
      <c r="F1" s="310" t="str">
        <f>IF(Content!$E$1=1,F2,F3)</f>
        <v>Внески в зміну реального ВВП, в. п.</v>
      </c>
    </row>
    <row r="2" spans="1:12" hidden="1">
      <c r="A2" s="19"/>
      <c r="B2" s="36" t="s">
        <v>981</v>
      </c>
      <c r="C2" s="38" t="s">
        <v>982</v>
      </c>
      <c r="D2" s="26" t="s">
        <v>238</v>
      </c>
      <c r="F2" s="36" t="s">
        <v>983</v>
      </c>
    </row>
    <row r="3" spans="1:12" hidden="1">
      <c r="B3" s="26" t="s">
        <v>121</v>
      </c>
      <c r="C3" s="36" t="s">
        <v>984</v>
      </c>
      <c r="D3" s="26" t="s">
        <v>239</v>
      </c>
      <c r="F3" s="36" t="s">
        <v>1319</v>
      </c>
    </row>
    <row r="4" spans="1:12">
      <c r="A4" s="309" t="s">
        <v>26</v>
      </c>
      <c r="B4" s="38">
        <v>0</v>
      </c>
      <c r="C4" s="38">
        <v>0.1</v>
      </c>
      <c r="D4" s="38">
        <v>0.1</v>
      </c>
      <c r="E4" s="35" t="s">
        <v>26</v>
      </c>
      <c r="L4" s="38"/>
    </row>
    <row r="5" spans="1:12">
      <c r="A5" s="309" t="s">
        <v>27</v>
      </c>
      <c r="B5" s="38">
        <v>0</v>
      </c>
      <c r="C5" s="38">
        <v>1.7</v>
      </c>
      <c r="D5" s="38">
        <v>1.7</v>
      </c>
      <c r="E5" s="35"/>
      <c r="L5" s="38"/>
    </row>
    <row r="6" spans="1:12">
      <c r="A6" s="309" t="s">
        <v>28</v>
      </c>
      <c r="B6" s="38">
        <v>1</v>
      </c>
      <c r="C6" s="38">
        <v>1.7</v>
      </c>
      <c r="D6" s="38">
        <v>2.7</v>
      </c>
      <c r="E6" s="35" t="s">
        <v>28</v>
      </c>
      <c r="L6" s="38"/>
    </row>
    <row r="7" spans="1:12">
      <c r="A7" s="309" t="s">
        <v>29</v>
      </c>
      <c r="B7" s="38">
        <v>2.7</v>
      </c>
      <c r="C7" s="38">
        <v>1.9</v>
      </c>
      <c r="D7" s="38">
        <v>4.5999999999999996</v>
      </c>
      <c r="E7" s="35"/>
      <c r="L7" s="38"/>
    </row>
    <row r="8" spans="1:12">
      <c r="A8" s="309" t="s">
        <v>30</v>
      </c>
      <c r="B8" s="38">
        <v>0</v>
      </c>
      <c r="C8" s="38">
        <v>2.8</v>
      </c>
      <c r="D8" s="38">
        <v>2.8</v>
      </c>
      <c r="E8" s="35" t="s">
        <v>30</v>
      </c>
      <c r="L8" s="38"/>
    </row>
    <row r="9" spans="1:12">
      <c r="A9" s="309" t="s">
        <v>31</v>
      </c>
      <c r="B9" s="38">
        <v>-0.2</v>
      </c>
      <c r="C9" s="38">
        <v>2.9</v>
      </c>
      <c r="D9" s="38">
        <v>2.7</v>
      </c>
      <c r="E9" s="35"/>
      <c r="L9" s="38"/>
    </row>
    <row r="10" spans="1:12">
      <c r="A10" s="309" t="s">
        <v>32</v>
      </c>
      <c r="B10" s="38">
        <v>0</v>
      </c>
      <c r="C10" s="38">
        <v>2.2999999999999998</v>
      </c>
      <c r="D10" s="38">
        <v>2.2999999999999998</v>
      </c>
      <c r="E10" s="35" t="s">
        <v>115</v>
      </c>
      <c r="L10" s="38"/>
    </row>
    <row r="11" spans="1:12">
      <c r="A11" s="309" t="s">
        <v>33</v>
      </c>
      <c r="B11" s="38">
        <v>-0.8</v>
      </c>
      <c r="C11" s="38">
        <v>3</v>
      </c>
      <c r="D11" s="38">
        <v>2.2000000000000002</v>
      </c>
      <c r="E11" s="35"/>
      <c r="L11" s="38"/>
    </row>
    <row r="12" spans="1:12">
      <c r="A12" s="309" t="s">
        <v>34</v>
      </c>
      <c r="B12" s="38">
        <v>0</v>
      </c>
      <c r="C12" s="38">
        <v>3.4</v>
      </c>
      <c r="D12" s="38">
        <v>3.3</v>
      </c>
      <c r="E12" s="35" t="s">
        <v>34</v>
      </c>
      <c r="L12" s="38"/>
    </row>
    <row r="13" spans="1:12">
      <c r="A13" s="309" t="s">
        <v>35</v>
      </c>
      <c r="B13" s="38">
        <v>1</v>
      </c>
      <c r="C13" s="38">
        <v>2.8</v>
      </c>
      <c r="D13" s="38">
        <v>3.8</v>
      </c>
      <c r="E13" s="35"/>
      <c r="L13" s="38"/>
    </row>
    <row r="14" spans="1:12">
      <c r="A14" s="36" t="s">
        <v>36</v>
      </c>
      <c r="B14" s="36">
        <v>0.4</v>
      </c>
      <c r="C14" s="36">
        <v>2.4</v>
      </c>
      <c r="D14" s="36">
        <v>2.8</v>
      </c>
      <c r="E14" s="35" t="s">
        <v>36</v>
      </c>
      <c r="L14" s="38"/>
    </row>
    <row r="15" spans="1:12">
      <c r="A15" s="36" t="s">
        <v>159</v>
      </c>
      <c r="B15" s="36">
        <v>1.5</v>
      </c>
      <c r="C15" s="38">
        <v>2</v>
      </c>
      <c r="D15" s="36">
        <v>3.5</v>
      </c>
      <c r="E15" s="35"/>
      <c r="L15" s="38"/>
    </row>
    <row r="16" spans="1:12">
      <c r="A16" s="36" t="s">
        <v>189</v>
      </c>
      <c r="B16" s="38">
        <v>0.1</v>
      </c>
      <c r="C16" s="38">
        <v>2.4</v>
      </c>
      <c r="D16" s="38">
        <v>2.5</v>
      </c>
      <c r="E16" s="35" t="s">
        <v>189</v>
      </c>
      <c r="L16" s="38"/>
    </row>
    <row r="17" spans="1:12">
      <c r="A17" s="36" t="s">
        <v>190</v>
      </c>
      <c r="B17" s="36">
        <v>0.4</v>
      </c>
      <c r="C17" s="36">
        <v>4.2</v>
      </c>
      <c r="D17" s="38">
        <v>4.5999999999999996</v>
      </c>
      <c r="F17" s="310" t="str">
        <f>IF(Content!$E$1=1,F19,F20)</f>
        <v>*III квартал 2019 року – оцінка НБУ.</v>
      </c>
      <c r="L17" s="38"/>
    </row>
    <row r="18" spans="1:12">
      <c r="A18" s="36" t="s">
        <v>985</v>
      </c>
      <c r="B18" s="38">
        <v>1</v>
      </c>
      <c r="C18" s="36">
        <v>2.5</v>
      </c>
      <c r="D18" s="36">
        <v>3.5</v>
      </c>
      <c r="E18" s="35" t="s">
        <v>985</v>
      </c>
      <c r="F18" s="310" t="str">
        <f>IF(Content!$E$1=1,F21,F22)</f>
        <v>Джерело: ДССУ, розрахунки НБУ.</v>
      </c>
      <c r="L18" s="38"/>
    </row>
    <row r="19" spans="1:12">
      <c r="F19" s="313" t="s">
        <v>986</v>
      </c>
      <c r="G19" s="310"/>
      <c r="H19" s="310"/>
      <c r="I19" s="310"/>
      <c r="J19" s="310"/>
      <c r="L19" s="38"/>
    </row>
    <row r="20" spans="1:12">
      <c r="F20" s="313" t="s">
        <v>987</v>
      </c>
      <c r="G20" s="310"/>
      <c r="H20" s="310"/>
      <c r="I20" s="310"/>
      <c r="J20" s="310"/>
    </row>
    <row r="21" spans="1:12">
      <c r="B21" s="38"/>
      <c r="C21" s="38"/>
      <c r="D21" s="38"/>
      <c r="F21" s="313" t="s">
        <v>37</v>
      </c>
      <c r="G21" s="310"/>
      <c r="H21" s="310"/>
      <c r="I21" s="310"/>
      <c r="J21" s="310"/>
    </row>
    <row r="22" spans="1:12">
      <c r="B22" s="38"/>
      <c r="C22" s="38"/>
      <c r="D22" s="38"/>
      <c r="F22" s="313" t="s">
        <v>38</v>
      </c>
      <c r="G22" s="310"/>
      <c r="H22" s="310"/>
      <c r="I22" s="310"/>
      <c r="J22" s="310"/>
    </row>
    <row r="23" spans="1:12">
      <c r="B23" s="38"/>
      <c r="C23" s="38"/>
      <c r="D23" s="38"/>
      <c r="F23" s="310"/>
      <c r="G23" s="310"/>
      <c r="H23" s="310"/>
      <c r="I23" s="310"/>
      <c r="J23" s="310"/>
    </row>
    <row r="24" spans="1:12">
      <c r="B24" s="38"/>
      <c r="C24" s="38"/>
      <c r="D24" s="38"/>
      <c r="F24" s="310"/>
      <c r="G24" s="310"/>
      <c r="H24" s="310"/>
      <c r="I24" s="310"/>
      <c r="J24" s="310"/>
    </row>
    <row r="25" spans="1:12">
      <c r="A25" s="38"/>
      <c r="B25" s="38"/>
      <c r="C25" s="38"/>
      <c r="D25" s="38"/>
      <c r="F25" s="310"/>
      <c r="G25" s="310"/>
      <c r="H25" s="310"/>
      <c r="I25" s="310"/>
      <c r="J25" s="310"/>
    </row>
    <row r="26" spans="1:12">
      <c r="A26" s="38"/>
      <c r="B26" s="38"/>
      <c r="C26" s="38"/>
      <c r="D26" s="38"/>
      <c r="F26" s="310"/>
      <c r="G26" s="310"/>
      <c r="H26" s="310"/>
      <c r="I26" s="310"/>
      <c r="J26" s="310"/>
    </row>
    <row r="27" spans="1:12">
      <c r="A27" s="38"/>
      <c r="B27" s="38"/>
      <c r="C27" s="38"/>
      <c r="D27" s="38"/>
      <c r="E27" s="38"/>
      <c r="F27" s="310"/>
      <c r="G27" s="310"/>
      <c r="H27" s="310"/>
      <c r="I27" s="310"/>
      <c r="J27" s="310"/>
    </row>
    <row r="28" spans="1:12">
      <c r="A28" s="38"/>
      <c r="B28" s="38"/>
      <c r="C28" s="38"/>
      <c r="D28" s="38"/>
      <c r="E28" s="38"/>
      <c r="F28" s="310"/>
      <c r="G28" s="310"/>
      <c r="H28" s="310"/>
      <c r="I28" s="310"/>
      <c r="J28" s="310"/>
    </row>
    <row r="29" spans="1:12">
      <c r="A29" s="38"/>
      <c r="B29" s="38"/>
      <c r="C29" s="38"/>
      <c r="D29" s="38"/>
      <c r="E29" s="38"/>
      <c r="F29" s="38"/>
      <c r="G29" s="38"/>
      <c r="H29" s="38"/>
    </row>
    <row r="30" spans="1:12">
      <c r="A30" s="38"/>
      <c r="B30" s="38"/>
      <c r="C30" s="38"/>
      <c r="D30" s="38"/>
      <c r="E30" s="38"/>
      <c r="F30" s="38"/>
      <c r="G30" s="38"/>
      <c r="H30" s="38"/>
    </row>
    <row r="31" spans="1:12">
      <c r="A31" s="38"/>
      <c r="B31" s="38"/>
      <c r="C31" s="38"/>
      <c r="D31" s="38"/>
      <c r="E31" s="38"/>
      <c r="F31" s="38"/>
      <c r="G31" s="38"/>
      <c r="H31" s="38"/>
    </row>
    <row r="32" spans="1:12">
      <c r="A32" s="38"/>
      <c r="B32" s="38"/>
      <c r="C32" s="38"/>
      <c r="D32" s="38"/>
      <c r="E32" s="38"/>
      <c r="F32" s="38"/>
      <c r="G32" s="38"/>
      <c r="H32" s="38"/>
    </row>
    <row r="33" spans="1:8">
      <c r="A33" s="38"/>
      <c r="B33" s="38"/>
      <c r="C33" s="38"/>
      <c r="D33" s="38"/>
      <c r="E33" s="38"/>
      <c r="F33" s="38"/>
      <c r="G33" s="38"/>
      <c r="H33" s="38"/>
    </row>
    <row r="34" spans="1:8">
      <c r="A34" s="38"/>
      <c r="B34" s="38"/>
      <c r="C34" s="38"/>
      <c r="D34" s="38"/>
      <c r="E34" s="38"/>
      <c r="F34" s="38"/>
      <c r="G34" s="38"/>
      <c r="H34" s="38"/>
    </row>
    <row r="35" spans="1:8">
      <c r="A35" s="38"/>
      <c r="B35" s="38"/>
      <c r="C35" s="38"/>
      <c r="D35" s="38"/>
      <c r="E35" s="38"/>
      <c r="F35" s="38"/>
      <c r="G35" s="38"/>
      <c r="H35" s="38"/>
    </row>
    <row r="36" spans="1:8">
      <c r="A36" s="38"/>
      <c r="B36" s="38"/>
      <c r="C36" s="38"/>
      <c r="D36" s="38"/>
      <c r="E36" s="38"/>
      <c r="F36" s="38"/>
      <c r="G36" s="38"/>
      <c r="H36" s="38"/>
    </row>
    <row r="37" spans="1:8">
      <c r="A37" s="38"/>
      <c r="B37" s="38"/>
      <c r="C37" s="38"/>
      <c r="D37" s="38"/>
      <c r="E37" s="38"/>
      <c r="F37" s="38"/>
      <c r="G37" s="38"/>
      <c r="H37" s="38"/>
    </row>
    <row r="38" spans="1:8">
      <c r="A38" s="38"/>
      <c r="B38" s="38"/>
      <c r="C38" s="38"/>
      <c r="D38" s="38"/>
      <c r="E38" s="38"/>
      <c r="F38" s="38"/>
      <c r="G38" s="38"/>
      <c r="H38" s="38"/>
    </row>
    <row r="39" spans="1:8">
      <c r="A39" s="38"/>
      <c r="B39" s="38"/>
      <c r="C39" s="38"/>
      <c r="D39" s="38"/>
      <c r="E39" s="38"/>
      <c r="F39" s="38"/>
      <c r="G39" s="38"/>
      <c r="H39" s="38"/>
    </row>
    <row r="40" spans="1:8">
      <c r="A40" s="38"/>
      <c r="B40" s="38"/>
      <c r="C40" s="38"/>
      <c r="D40" s="38"/>
      <c r="E40" s="38"/>
      <c r="F40" s="38"/>
      <c r="G40" s="38"/>
      <c r="H40" s="38"/>
    </row>
    <row r="41" spans="1:8">
      <c r="A41" s="38"/>
      <c r="B41" s="38"/>
      <c r="C41" s="38"/>
      <c r="D41" s="38"/>
      <c r="E41" s="38"/>
      <c r="F41" s="38"/>
      <c r="G41" s="38"/>
      <c r="H41" s="38"/>
    </row>
    <row r="42" spans="1:8">
      <c r="A42" s="38"/>
      <c r="B42" s="38"/>
      <c r="C42" s="38"/>
      <c r="D42" s="38"/>
      <c r="E42" s="38"/>
      <c r="F42" s="38"/>
      <c r="G42" s="38"/>
      <c r="H42" s="38"/>
    </row>
    <row r="43" spans="1:8">
      <c r="A43" s="38"/>
      <c r="B43" s="38"/>
      <c r="C43" s="38"/>
      <c r="D43" s="38"/>
      <c r="E43" s="38"/>
      <c r="F43" s="38"/>
      <c r="G43" s="38"/>
      <c r="H43" s="38"/>
    </row>
    <row r="44" spans="1:8">
      <c r="A44" s="38"/>
      <c r="C44" s="38"/>
      <c r="D44" s="38"/>
      <c r="E44" s="38"/>
      <c r="F44" s="38"/>
      <c r="G44" s="38"/>
      <c r="H44" s="38"/>
    </row>
    <row r="45" spans="1:8">
      <c r="C45" s="38"/>
      <c r="D45" s="38"/>
      <c r="E45" s="38"/>
    </row>
    <row r="46" spans="1:8">
      <c r="C46" s="38"/>
      <c r="D46" s="38"/>
      <c r="E46" s="38"/>
    </row>
    <row r="47" spans="1:8">
      <c r="C47" s="38"/>
      <c r="D47" s="38"/>
      <c r="E47" s="38"/>
    </row>
    <row r="48" spans="1:8">
      <c r="C48" s="38"/>
    </row>
  </sheetData>
  <customSheetViews>
    <customSheetView guid="{ACF06C40-177A-4CED-8E17-2347D4DD1C3A}" showGridLines="0" hiddenRows="1">
      <selection activeCell="D18" sqref="D18"/>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R87"/>
  <sheetViews>
    <sheetView showGridLines="0" workbookViewId="0"/>
  </sheetViews>
  <sheetFormatPr defaultColWidth="9.28515625" defaultRowHeight="12.75"/>
  <cols>
    <col min="1" max="1" width="9.28515625" style="36"/>
    <col min="2" max="2" width="10.28515625" style="36" bestFit="1" customWidth="1"/>
    <col min="3" max="3" width="9.42578125" style="36" bestFit="1" customWidth="1"/>
    <col min="4" max="4" width="10.28515625" style="36" bestFit="1" customWidth="1"/>
    <col min="5" max="5" width="9.42578125" style="36" bestFit="1" customWidth="1"/>
    <col min="6" max="16384" width="9.28515625" style="36"/>
  </cols>
  <sheetData>
    <row r="1" spans="1:13">
      <c r="A1" s="19" t="s">
        <v>84</v>
      </c>
      <c r="B1" s="310" t="str">
        <f>IF(Content!$E$1=1,B2,B3)</f>
        <v>Україна</v>
      </c>
      <c r="C1" s="310" t="str">
        <f>IF(Content!$E$1=1,C2,C3)</f>
        <v>Аргентина</v>
      </c>
      <c r="D1" s="310" t="str">
        <f>IF(Content!$E$1=1,D2,D3)</f>
        <v>США</v>
      </c>
      <c r="E1" s="310" t="str">
        <f>IF(Content!$E$1=1,E2,E3)</f>
        <v>Бразилія</v>
      </c>
      <c r="F1" s="310"/>
      <c r="G1" s="310" t="str">
        <f>IF(Content!$E$1=1,G2,G3)</f>
        <v>Урожайність кукурудзи, ц/га</v>
      </c>
    </row>
    <row r="2" spans="1:13" hidden="1">
      <c r="A2" s="19"/>
      <c r="B2" s="36" t="s">
        <v>138</v>
      </c>
      <c r="C2" s="36" t="s">
        <v>142</v>
      </c>
      <c r="D2" s="36" t="s">
        <v>176</v>
      </c>
      <c r="E2" s="36" t="s">
        <v>144</v>
      </c>
      <c r="G2" s="36" t="s">
        <v>1578</v>
      </c>
    </row>
    <row r="3" spans="1:13" hidden="1">
      <c r="B3" s="36" t="s">
        <v>139</v>
      </c>
      <c r="C3" s="36" t="s">
        <v>143</v>
      </c>
      <c r="D3" s="36" t="s">
        <v>177</v>
      </c>
      <c r="E3" s="36" t="s">
        <v>145</v>
      </c>
      <c r="G3" s="36" t="s">
        <v>1320</v>
      </c>
    </row>
    <row r="4" spans="1:13">
      <c r="A4" s="309">
        <v>1987</v>
      </c>
      <c r="B4" s="38">
        <v>34.299999999999997</v>
      </c>
      <c r="C4" s="38">
        <v>37.700000000000003</v>
      </c>
      <c r="D4" s="38">
        <v>75.2</v>
      </c>
      <c r="E4" s="98">
        <v>18.899999999999999</v>
      </c>
      <c r="F4" s="326">
        <v>1987</v>
      </c>
      <c r="M4" s="246" t="s">
        <v>382</v>
      </c>
    </row>
    <row r="5" spans="1:13">
      <c r="A5" s="309">
        <v>1988</v>
      </c>
      <c r="B5" s="38">
        <v>37.1</v>
      </c>
      <c r="C5" s="38">
        <v>29.1</v>
      </c>
      <c r="D5" s="38">
        <v>53.1</v>
      </c>
      <c r="E5" s="98">
        <v>20.3</v>
      </c>
      <c r="F5" s="326"/>
      <c r="M5" s="246" t="s">
        <v>382</v>
      </c>
    </row>
    <row r="6" spans="1:13">
      <c r="A6" s="309">
        <v>1989</v>
      </c>
      <c r="B6" s="38">
        <v>37.9</v>
      </c>
      <c r="C6" s="38">
        <v>30.6</v>
      </c>
      <c r="D6" s="38">
        <v>73</v>
      </c>
      <c r="E6" s="98">
        <v>18.399999999999999</v>
      </c>
      <c r="F6" s="326"/>
      <c r="M6" s="246" t="s">
        <v>385</v>
      </c>
    </row>
    <row r="7" spans="1:13">
      <c r="A7" s="309">
        <v>1990</v>
      </c>
      <c r="B7" s="38">
        <v>38.4</v>
      </c>
      <c r="C7" s="38">
        <v>40.5</v>
      </c>
      <c r="D7" s="38">
        <v>74.400000000000006</v>
      </c>
      <c r="E7" s="98">
        <v>18</v>
      </c>
      <c r="F7" s="326"/>
    </row>
    <row r="8" spans="1:13">
      <c r="A8" s="309">
        <v>1991</v>
      </c>
      <c r="B8" s="38">
        <v>32.5</v>
      </c>
      <c r="C8" s="38">
        <v>44.2</v>
      </c>
      <c r="D8" s="38">
        <v>68.2</v>
      </c>
      <c r="E8" s="98">
        <v>22</v>
      </c>
      <c r="F8" s="326"/>
    </row>
    <row r="9" spans="1:13">
      <c r="A9" s="309">
        <v>1992</v>
      </c>
      <c r="B9" s="38">
        <v>24.6</v>
      </c>
      <c r="C9" s="38">
        <v>41.6</v>
      </c>
      <c r="D9" s="38">
        <v>82.5</v>
      </c>
      <c r="E9" s="98">
        <v>23.6</v>
      </c>
      <c r="F9" s="326">
        <v>1992</v>
      </c>
    </row>
    <row r="10" spans="1:13">
      <c r="A10" s="309">
        <v>1993</v>
      </c>
      <c r="B10" s="38">
        <v>28.5</v>
      </c>
      <c r="C10" s="38">
        <v>41.7</v>
      </c>
      <c r="D10" s="38">
        <v>63.2</v>
      </c>
      <c r="E10" s="98">
        <v>24.1</v>
      </c>
      <c r="F10" s="326"/>
    </row>
    <row r="11" spans="1:13">
      <c r="A11" s="309">
        <v>1994</v>
      </c>
      <c r="B11" s="38">
        <v>23.6</v>
      </c>
      <c r="C11" s="38">
        <v>45.2</v>
      </c>
      <c r="D11" s="38">
        <v>87</v>
      </c>
      <c r="E11" s="98">
        <v>26.4</v>
      </c>
      <c r="F11" s="326"/>
    </row>
    <row r="12" spans="1:13">
      <c r="A12" s="309">
        <v>1995</v>
      </c>
      <c r="B12" s="38">
        <v>29.2</v>
      </c>
      <c r="C12" s="38">
        <v>41.1</v>
      </c>
      <c r="D12" s="38">
        <v>71.2</v>
      </c>
      <c r="E12" s="98">
        <v>23.6</v>
      </c>
      <c r="F12" s="326"/>
    </row>
    <row r="13" spans="1:13">
      <c r="A13" s="309">
        <v>1996</v>
      </c>
      <c r="B13" s="38">
        <v>27.4</v>
      </c>
      <c r="C13" s="38">
        <v>45.6</v>
      </c>
      <c r="D13" s="38">
        <v>79.8</v>
      </c>
      <c r="E13" s="98">
        <v>25.7</v>
      </c>
      <c r="F13" s="326"/>
    </row>
    <row r="14" spans="1:13">
      <c r="A14" s="309">
        <v>1997</v>
      </c>
      <c r="B14" s="38">
        <v>39.6</v>
      </c>
      <c r="C14" s="38">
        <v>60.8</v>
      </c>
      <c r="D14" s="38">
        <v>79.5</v>
      </c>
      <c r="E14" s="98">
        <v>26.5</v>
      </c>
      <c r="F14" s="326">
        <v>1997</v>
      </c>
    </row>
    <row r="15" spans="1:13">
      <c r="A15" s="309">
        <v>1998</v>
      </c>
      <c r="B15" s="38">
        <v>25.3</v>
      </c>
      <c r="C15" s="38">
        <v>53.7</v>
      </c>
      <c r="D15" s="38">
        <v>84.4</v>
      </c>
      <c r="E15" s="98">
        <v>26.8</v>
      </c>
      <c r="F15" s="326"/>
    </row>
    <row r="16" spans="1:13">
      <c r="A16" s="309">
        <v>1999</v>
      </c>
      <c r="B16" s="38">
        <v>25.2</v>
      </c>
      <c r="C16" s="38">
        <v>55.5</v>
      </c>
      <c r="D16" s="38">
        <v>84</v>
      </c>
      <c r="E16" s="98">
        <v>25.2</v>
      </c>
      <c r="F16" s="326"/>
    </row>
    <row r="17" spans="1:18">
      <c r="A17" s="309">
        <v>2000</v>
      </c>
      <c r="B17" s="38">
        <v>30.1</v>
      </c>
      <c r="C17" s="38">
        <v>54.5</v>
      </c>
      <c r="D17" s="38">
        <v>85.9</v>
      </c>
      <c r="E17" s="98">
        <v>32</v>
      </c>
      <c r="F17" s="326"/>
      <c r="G17" s="36" t="str">
        <f>IF(Content!$E$1=1,G21,G22)</f>
        <v>* У 2019 році для України – оцінка НБУ, для інших країн – оцінка USDA.</v>
      </c>
    </row>
    <row r="18" spans="1:18">
      <c r="A18" s="309">
        <v>2001</v>
      </c>
      <c r="B18" s="38">
        <v>32.4</v>
      </c>
      <c r="C18" s="38">
        <v>60.8</v>
      </c>
      <c r="D18" s="38">
        <v>86.7</v>
      </c>
      <c r="E18" s="98">
        <v>30</v>
      </c>
      <c r="F18" s="326"/>
      <c r="G18" s="36" t="str">
        <f>IF(Content!$E$1=1,G19,G20)</f>
        <v>Джерело: Faostat, оцінки НБУ, оцінки USDA.</v>
      </c>
    </row>
    <row r="19" spans="1:18">
      <c r="A19" s="309">
        <v>2002</v>
      </c>
      <c r="B19" s="36">
        <v>35.200000000000003</v>
      </c>
      <c r="C19" s="38">
        <v>63.3</v>
      </c>
      <c r="D19" s="38">
        <v>81.2</v>
      </c>
      <c r="E19" s="38">
        <v>34.4</v>
      </c>
      <c r="F19" s="326">
        <v>2002</v>
      </c>
      <c r="G19" s="35" t="s">
        <v>988</v>
      </c>
    </row>
    <row r="20" spans="1:18">
      <c r="A20" s="309">
        <v>2003</v>
      </c>
      <c r="B20" s="38">
        <v>34.6</v>
      </c>
      <c r="C20" s="38">
        <v>63.9</v>
      </c>
      <c r="D20" s="38">
        <v>89.3</v>
      </c>
      <c r="E20" s="38">
        <v>33.799999999999997</v>
      </c>
      <c r="F20" s="326"/>
      <c r="G20" s="35" t="s">
        <v>1321</v>
      </c>
    </row>
    <row r="21" spans="1:18">
      <c r="A21" s="309">
        <v>2004</v>
      </c>
      <c r="B21" s="36">
        <v>38.6</v>
      </c>
      <c r="C21" s="36">
        <v>73.599999999999994</v>
      </c>
      <c r="D21" s="36">
        <v>100.6</v>
      </c>
      <c r="E21" s="36">
        <v>30.3</v>
      </c>
      <c r="F21" s="326"/>
      <c r="G21" s="35" t="s">
        <v>989</v>
      </c>
    </row>
    <row r="22" spans="1:18">
      <c r="A22" s="309">
        <v>2005</v>
      </c>
      <c r="B22" s="36">
        <v>43.2</v>
      </c>
      <c r="C22" s="36">
        <v>64.8</v>
      </c>
      <c r="D22" s="36">
        <v>92.9</v>
      </c>
      <c r="E22" s="36">
        <v>32.299999999999997</v>
      </c>
      <c r="F22" s="326"/>
      <c r="G22" s="35" t="s">
        <v>1357</v>
      </c>
    </row>
    <row r="23" spans="1:18">
      <c r="A23" s="309">
        <v>2006</v>
      </c>
      <c r="B23" s="36">
        <v>37.4</v>
      </c>
      <c r="C23" s="36">
        <v>80.400000000000006</v>
      </c>
      <c r="D23" s="36">
        <v>93.6</v>
      </c>
      <c r="E23" s="36">
        <v>36.4</v>
      </c>
      <c r="F23" s="326"/>
    </row>
    <row r="24" spans="1:18">
      <c r="A24" s="309">
        <v>2007</v>
      </c>
      <c r="B24" s="38">
        <v>39</v>
      </c>
      <c r="C24" s="36">
        <v>64.5</v>
      </c>
      <c r="D24" s="36">
        <v>94.6</v>
      </c>
      <c r="E24" s="36">
        <v>39.9</v>
      </c>
      <c r="F24" s="326">
        <v>2007</v>
      </c>
    </row>
    <row r="25" spans="1:18">
      <c r="A25" s="309">
        <v>2008</v>
      </c>
      <c r="B25" s="38">
        <v>46.9</v>
      </c>
      <c r="C25" s="38">
        <v>62</v>
      </c>
      <c r="D25" s="38">
        <v>96.2</v>
      </c>
      <c r="E25" s="38">
        <v>36.200000000000003</v>
      </c>
      <c r="F25" s="326"/>
      <c r="O25" s="38"/>
      <c r="P25" s="38"/>
      <c r="Q25" s="38"/>
      <c r="R25" s="38"/>
    </row>
    <row r="26" spans="1:18">
      <c r="A26" s="309">
        <v>2009</v>
      </c>
      <c r="B26" s="38">
        <v>50.2</v>
      </c>
      <c r="C26" s="38">
        <v>83.3</v>
      </c>
      <c r="D26" s="38">
        <v>103.2</v>
      </c>
      <c r="E26" s="38">
        <v>43.4</v>
      </c>
      <c r="F26" s="542"/>
      <c r="O26" s="38"/>
      <c r="P26" s="38"/>
      <c r="Q26" s="38"/>
      <c r="R26" s="38"/>
    </row>
    <row r="27" spans="1:18">
      <c r="A27" s="309">
        <v>2010</v>
      </c>
      <c r="B27" s="38">
        <v>45</v>
      </c>
      <c r="C27" s="38">
        <v>67.2</v>
      </c>
      <c r="D27" s="38">
        <v>95.8</v>
      </c>
      <c r="E27" s="38">
        <v>41.6</v>
      </c>
      <c r="F27" s="542"/>
      <c r="O27" s="38"/>
      <c r="P27" s="38"/>
      <c r="Q27" s="38"/>
      <c r="R27" s="38"/>
    </row>
    <row r="28" spans="1:18">
      <c r="A28" s="309">
        <v>2011</v>
      </c>
      <c r="B28" s="38">
        <v>64.400000000000006</v>
      </c>
      <c r="C28" s="38">
        <v>58.3</v>
      </c>
      <c r="D28" s="38">
        <v>92.2</v>
      </c>
      <c r="E28" s="38">
        <v>48</v>
      </c>
      <c r="F28" s="542"/>
      <c r="O28" s="38"/>
      <c r="P28" s="38"/>
      <c r="Q28" s="38"/>
      <c r="R28" s="38"/>
    </row>
    <row r="29" spans="1:18">
      <c r="A29" s="309">
        <v>2012</v>
      </c>
      <c r="B29" s="38">
        <v>47.9</v>
      </c>
      <c r="C29" s="38">
        <v>67.5</v>
      </c>
      <c r="D29" s="38">
        <v>77.3</v>
      </c>
      <c r="E29" s="38">
        <v>51.6</v>
      </c>
      <c r="F29" s="326">
        <v>2012</v>
      </c>
      <c r="O29" s="38"/>
      <c r="P29" s="38"/>
      <c r="Q29" s="38"/>
      <c r="R29" s="38"/>
    </row>
    <row r="30" spans="1:18">
      <c r="A30" s="309">
        <v>2013</v>
      </c>
      <c r="B30" s="38">
        <v>64</v>
      </c>
      <c r="C30" s="38">
        <v>76.5</v>
      </c>
      <c r="D30" s="38">
        <v>99.3</v>
      </c>
      <c r="E30" s="38">
        <v>50.6</v>
      </c>
      <c r="F30" s="542"/>
      <c r="O30" s="38"/>
      <c r="P30" s="38"/>
      <c r="Q30" s="38"/>
      <c r="R30" s="38"/>
    </row>
    <row r="31" spans="1:18">
      <c r="A31" s="309">
        <v>2014</v>
      </c>
      <c r="B31" s="38">
        <v>61.5</v>
      </c>
      <c r="C31" s="38">
        <v>85</v>
      </c>
      <c r="D31" s="38">
        <v>107.3</v>
      </c>
      <c r="E31" s="38">
        <v>54</v>
      </c>
      <c r="F31" s="542"/>
      <c r="O31" s="38"/>
      <c r="P31" s="38"/>
      <c r="Q31" s="38"/>
      <c r="R31" s="38"/>
    </row>
    <row r="32" spans="1:18">
      <c r="A32" s="309">
        <v>2015</v>
      </c>
      <c r="B32" s="38">
        <v>57.1</v>
      </c>
      <c r="C32" s="38">
        <v>79.7</v>
      </c>
      <c r="D32" s="38">
        <v>105.7</v>
      </c>
      <c r="E32" s="38">
        <v>41.9</v>
      </c>
      <c r="F32" s="542"/>
      <c r="O32" s="38"/>
      <c r="P32" s="38"/>
      <c r="Q32" s="38"/>
      <c r="R32" s="38"/>
    </row>
    <row r="33" spans="1:18">
      <c r="A33" s="309">
        <v>2016</v>
      </c>
      <c r="B33" s="38">
        <v>66</v>
      </c>
      <c r="C33" s="38">
        <v>83.7</v>
      </c>
      <c r="D33" s="38">
        <v>109.6</v>
      </c>
      <c r="E33" s="38">
        <v>56</v>
      </c>
      <c r="F33" s="542"/>
      <c r="O33" s="38"/>
      <c r="P33" s="38"/>
      <c r="Q33" s="38"/>
      <c r="R33" s="38"/>
    </row>
    <row r="34" spans="1:18">
      <c r="A34" s="309">
        <v>2017</v>
      </c>
      <c r="B34" s="38">
        <v>54.4</v>
      </c>
      <c r="C34" s="38">
        <v>61.5</v>
      </c>
      <c r="D34" s="38">
        <v>110.8</v>
      </c>
      <c r="E34" s="38">
        <v>49.4</v>
      </c>
      <c r="F34" s="542"/>
      <c r="O34" s="38"/>
      <c r="P34" s="38"/>
      <c r="Q34" s="38"/>
      <c r="R34" s="38"/>
    </row>
    <row r="35" spans="1:18">
      <c r="A35" s="309">
        <v>2018</v>
      </c>
      <c r="B35" s="38">
        <v>78.400000000000006</v>
      </c>
      <c r="C35" s="38">
        <v>83.6</v>
      </c>
      <c r="D35" s="38">
        <v>110.7</v>
      </c>
      <c r="E35" s="38">
        <v>57.7</v>
      </c>
      <c r="F35" s="542"/>
      <c r="O35" s="38"/>
      <c r="P35" s="38"/>
      <c r="Q35" s="38"/>
      <c r="R35" s="38"/>
    </row>
    <row r="36" spans="1:18">
      <c r="A36" s="543" t="s">
        <v>717</v>
      </c>
      <c r="B36" s="38">
        <v>76.400000000000006</v>
      </c>
      <c r="C36" s="38">
        <v>82</v>
      </c>
      <c r="D36" s="38">
        <v>105.6</v>
      </c>
      <c r="E36" s="38">
        <v>55.8</v>
      </c>
      <c r="F36" s="542" t="s">
        <v>717</v>
      </c>
      <c r="G36" s="38"/>
      <c r="H36" s="38"/>
      <c r="I36" s="38"/>
      <c r="J36" s="38"/>
      <c r="K36" s="38"/>
      <c r="L36" s="38"/>
      <c r="M36" s="38"/>
      <c r="N36" s="38"/>
      <c r="O36" s="38"/>
      <c r="P36" s="38"/>
      <c r="Q36" s="38"/>
      <c r="R36" s="38"/>
    </row>
    <row r="37" spans="1:18">
      <c r="B37" s="404"/>
      <c r="C37" s="398"/>
      <c r="D37" s="398"/>
      <c r="E37" s="398"/>
      <c r="F37" s="398"/>
      <c r="H37" s="38"/>
      <c r="I37" s="38"/>
      <c r="J37" s="38"/>
      <c r="K37" s="38"/>
      <c r="L37" s="38"/>
      <c r="M37" s="38"/>
      <c r="N37" s="38"/>
      <c r="O37" s="38"/>
      <c r="P37" s="38"/>
      <c r="Q37" s="38"/>
      <c r="R37" s="38"/>
    </row>
    <row r="38" spans="1:18">
      <c r="B38" s="404"/>
      <c r="C38" s="398"/>
      <c r="D38" s="398"/>
      <c r="E38" s="398"/>
      <c r="F38" s="398"/>
      <c r="G38" s="38"/>
      <c r="H38" s="38"/>
      <c r="I38" s="38"/>
      <c r="J38" s="38"/>
      <c r="K38" s="38"/>
      <c r="L38" s="38"/>
      <c r="M38" s="38"/>
      <c r="N38" s="38"/>
      <c r="O38" s="38"/>
      <c r="P38" s="38"/>
      <c r="Q38" s="38"/>
      <c r="R38" s="38"/>
    </row>
    <row r="39" spans="1:18">
      <c r="B39" s="38"/>
      <c r="C39" s="38"/>
      <c r="D39" s="38"/>
      <c r="E39" s="38"/>
      <c r="F39" s="398"/>
      <c r="G39" s="38"/>
      <c r="H39" s="38"/>
      <c r="I39" s="38"/>
      <c r="J39" s="38"/>
      <c r="K39" s="38"/>
      <c r="L39" s="38"/>
      <c r="M39" s="38"/>
      <c r="N39" s="38"/>
      <c r="O39" s="38"/>
      <c r="P39" s="38"/>
      <c r="Q39" s="38"/>
      <c r="R39" s="38"/>
    </row>
    <row r="40" spans="1:18">
      <c r="B40" s="38"/>
      <c r="C40" s="38"/>
      <c r="D40" s="38"/>
      <c r="E40" s="38"/>
      <c r="F40" s="398"/>
      <c r="G40" s="38"/>
      <c r="H40" s="38"/>
      <c r="I40" s="38"/>
      <c r="J40" s="38"/>
      <c r="K40" s="38"/>
      <c r="L40" s="38"/>
      <c r="M40" s="38"/>
      <c r="N40" s="38"/>
      <c r="O40" s="38"/>
      <c r="P40" s="38"/>
      <c r="Q40" s="38"/>
      <c r="R40" s="38"/>
    </row>
    <row r="41" spans="1:18">
      <c r="B41" s="38"/>
      <c r="C41" s="38"/>
      <c r="D41" s="38"/>
      <c r="E41" s="38"/>
      <c r="F41" s="398"/>
      <c r="G41" s="38"/>
      <c r="H41" s="38"/>
      <c r="I41" s="38"/>
      <c r="J41" s="38"/>
      <c r="K41" s="38"/>
      <c r="L41" s="38"/>
      <c r="M41" s="38"/>
      <c r="N41" s="38"/>
      <c r="O41" s="38"/>
      <c r="P41" s="38"/>
      <c r="Q41" s="38"/>
      <c r="R41" s="38"/>
    </row>
    <row r="42" spans="1:18">
      <c r="B42" s="38"/>
      <c r="C42" s="38"/>
      <c r="D42" s="38"/>
      <c r="E42" s="38"/>
      <c r="F42" s="398"/>
      <c r="G42" s="38"/>
      <c r="H42" s="38"/>
      <c r="I42" s="38"/>
      <c r="J42" s="38"/>
      <c r="K42" s="38"/>
      <c r="L42" s="38"/>
      <c r="M42" s="38"/>
      <c r="N42" s="38"/>
      <c r="O42" s="38"/>
      <c r="P42" s="38"/>
      <c r="Q42" s="38"/>
      <c r="R42" s="38"/>
    </row>
    <row r="43" spans="1:18">
      <c r="B43" s="38"/>
      <c r="C43" s="38"/>
      <c r="D43" s="38"/>
      <c r="E43" s="38"/>
      <c r="F43" s="398"/>
      <c r="G43" s="38"/>
      <c r="H43" s="38"/>
      <c r="I43" s="38"/>
      <c r="J43" s="38"/>
      <c r="K43" s="38"/>
      <c r="L43" s="38"/>
      <c r="M43" s="38"/>
      <c r="N43" s="38"/>
      <c r="O43" s="38"/>
      <c r="P43" s="38"/>
      <c r="Q43" s="38"/>
      <c r="R43" s="38"/>
    </row>
    <row r="44" spans="1:18">
      <c r="B44" s="38"/>
      <c r="C44" s="38"/>
      <c r="D44" s="38"/>
      <c r="E44" s="38"/>
      <c r="F44" s="398"/>
      <c r="G44" s="38"/>
      <c r="H44" s="38"/>
      <c r="I44" s="38"/>
      <c r="J44" s="38"/>
      <c r="K44" s="38"/>
      <c r="L44" s="38"/>
      <c r="M44" s="38"/>
      <c r="N44" s="38"/>
      <c r="O44" s="38"/>
      <c r="P44" s="38"/>
      <c r="Q44" s="38"/>
      <c r="R44" s="38"/>
    </row>
    <row r="45" spans="1:18">
      <c r="B45" s="38"/>
      <c r="C45" s="38"/>
      <c r="D45" s="38"/>
      <c r="E45" s="38"/>
      <c r="F45" s="398"/>
    </row>
    <row r="46" spans="1:18">
      <c r="B46" s="38"/>
      <c r="C46" s="38"/>
      <c r="D46" s="38"/>
      <c r="E46" s="38"/>
      <c r="F46" s="398"/>
    </row>
    <row r="47" spans="1:18">
      <c r="B47" s="38"/>
      <c r="C47" s="38"/>
      <c r="D47" s="38"/>
      <c r="E47" s="38"/>
    </row>
    <row r="48" spans="1:18">
      <c r="B48" s="38"/>
      <c r="C48" s="38"/>
      <c r="D48" s="38"/>
      <c r="E48" s="38"/>
    </row>
    <row r="49" spans="2:5">
      <c r="B49" s="38"/>
      <c r="C49" s="38"/>
      <c r="D49" s="38"/>
      <c r="E49" s="38"/>
    </row>
    <row r="50" spans="2:5">
      <c r="B50" s="38"/>
      <c r="C50" s="38"/>
      <c r="D50" s="38"/>
      <c r="E50" s="38"/>
    </row>
    <row r="51" spans="2:5">
      <c r="B51" s="38"/>
      <c r="C51" s="38"/>
      <c r="D51" s="38"/>
      <c r="E51" s="38"/>
    </row>
    <row r="52" spans="2:5">
      <c r="B52" s="38"/>
      <c r="C52" s="38"/>
      <c r="D52" s="38"/>
      <c r="E52" s="38"/>
    </row>
    <row r="53" spans="2:5">
      <c r="B53" s="38"/>
      <c r="C53" s="38"/>
      <c r="D53" s="38"/>
      <c r="E53" s="38"/>
    </row>
    <row r="54" spans="2:5">
      <c r="B54" s="38"/>
      <c r="C54" s="38"/>
      <c r="D54" s="38"/>
      <c r="E54" s="38"/>
    </row>
    <row r="55" spans="2:5">
      <c r="B55" s="38"/>
      <c r="C55" s="38"/>
      <c r="D55" s="38"/>
      <c r="E55" s="38"/>
    </row>
    <row r="56" spans="2:5">
      <c r="B56" s="38"/>
      <c r="C56" s="38"/>
      <c r="D56" s="38"/>
      <c r="E56" s="38"/>
    </row>
    <row r="57" spans="2:5">
      <c r="B57" s="38"/>
      <c r="C57" s="38"/>
      <c r="D57" s="38"/>
      <c r="E57" s="38"/>
    </row>
    <row r="58" spans="2:5">
      <c r="B58" s="38"/>
      <c r="C58" s="38"/>
      <c r="D58" s="38"/>
      <c r="E58" s="38"/>
    </row>
    <row r="59" spans="2:5">
      <c r="B59" s="38"/>
      <c r="C59" s="38"/>
      <c r="D59" s="38"/>
      <c r="E59" s="38"/>
    </row>
    <row r="60" spans="2:5">
      <c r="B60" s="38"/>
      <c r="C60" s="38"/>
      <c r="D60" s="38"/>
      <c r="E60" s="38"/>
    </row>
    <row r="61" spans="2:5">
      <c r="B61" s="38"/>
      <c r="C61" s="38"/>
      <c r="D61" s="38"/>
      <c r="E61" s="38"/>
    </row>
    <row r="62" spans="2:5">
      <c r="B62" s="38"/>
      <c r="C62" s="38"/>
      <c r="D62" s="38"/>
      <c r="E62" s="38"/>
    </row>
    <row r="63" spans="2:5">
      <c r="B63" s="38"/>
      <c r="C63" s="38"/>
      <c r="D63" s="38"/>
      <c r="E63" s="38"/>
    </row>
    <row r="64" spans="2:5">
      <c r="B64" s="38"/>
      <c r="C64" s="38"/>
      <c r="D64" s="38"/>
      <c r="E64" s="38"/>
    </row>
    <row r="65" spans="2:5">
      <c r="B65" s="38"/>
      <c r="C65" s="38"/>
      <c r="D65" s="38"/>
      <c r="E65" s="38"/>
    </row>
    <row r="66" spans="2:5">
      <c r="B66" s="38"/>
      <c r="C66" s="38"/>
      <c r="D66" s="38"/>
      <c r="E66" s="38"/>
    </row>
    <row r="67" spans="2:5">
      <c r="B67" s="38"/>
      <c r="C67" s="38"/>
      <c r="D67" s="38"/>
      <c r="E67" s="38"/>
    </row>
    <row r="68" spans="2:5">
      <c r="B68" s="38"/>
      <c r="C68" s="38"/>
      <c r="D68" s="38"/>
      <c r="E68" s="38"/>
    </row>
    <row r="69" spans="2:5">
      <c r="B69" s="38"/>
      <c r="C69" s="38"/>
      <c r="D69" s="38"/>
      <c r="E69" s="38"/>
    </row>
    <row r="70" spans="2:5">
      <c r="B70" s="38"/>
      <c r="C70" s="38"/>
      <c r="D70" s="38"/>
      <c r="E70" s="38"/>
    </row>
    <row r="71" spans="2:5">
      <c r="B71" s="38"/>
      <c r="C71" s="38"/>
      <c r="D71" s="38"/>
      <c r="E71" s="38"/>
    </row>
    <row r="72" spans="2:5">
      <c r="B72" s="38"/>
    </row>
    <row r="73" spans="2:5">
      <c r="B73" s="38"/>
    </row>
    <row r="74" spans="2:5">
      <c r="B74" s="38"/>
    </row>
    <row r="75" spans="2:5">
      <c r="B75" s="38"/>
    </row>
    <row r="76" spans="2:5">
      <c r="B76" s="38"/>
    </row>
    <row r="77" spans="2:5">
      <c r="B77" s="38"/>
    </row>
    <row r="78" spans="2:5">
      <c r="B78" s="38"/>
    </row>
    <row r="79" spans="2:5">
      <c r="B79" s="38"/>
    </row>
    <row r="80" spans="2:5">
      <c r="B80" s="38"/>
    </row>
    <row r="81" spans="2:2">
      <c r="B81" s="38"/>
    </row>
    <row r="82" spans="2:2">
      <c r="B82" s="38"/>
    </row>
    <row r="83" spans="2:2">
      <c r="B83" s="38"/>
    </row>
    <row r="84" spans="2:2">
      <c r="B84" s="38"/>
    </row>
    <row r="85" spans="2:2">
      <c r="B85" s="38"/>
    </row>
    <row r="86" spans="2:2">
      <c r="B86" s="38"/>
    </row>
    <row r="87" spans="2:2">
      <c r="B87" s="38"/>
    </row>
  </sheetData>
  <customSheetViews>
    <customSheetView guid="{ACF06C40-177A-4CED-8E17-2347D4DD1C3A}" showGridLines="0" hiddenRows="1">
      <selection activeCell="E36" sqref="D36:E3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sheetPr>
  <dimension ref="A1:L46"/>
  <sheetViews>
    <sheetView showGridLines="0" workbookViewId="0"/>
  </sheetViews>
  <sheetFormatPr defaultColWidth="9.28515625" defaultRowHeight="12.75"/>
  <cols>
    <col min="1" max="16384" width="9.28515625" style="36"/>
  </cols>
  <sheetData>
    <row r="1" spans="1:8">
      <c r="A1" s="19" t="s">
        <v>84</v>
      </c>
      <c r="B1" s="327" t="str">
        <f>IF(Content!$E$1=1,B2,B3)</f>
        <v>С/г</v>
      </c>
      <c r="C1" s="327" t="str">
        <f>IF(Content!$E$1=1,C2,C3)</f>
        <v>Роздрібний товарооборот</v>
      </c>
      <c r="D1" s="327" t="str">
        <f>IF(Content!$E$1=1,D2,D3)</f>
        <v>Пасажирський транспорт</v>
      </c>
      <c r="E1" s="327" t="str">
        <f>IF(Content!$E$1=1,E2,E3)</f>
        <v>Оптова торгівля</v>
      </c>
      <c r="F1" s="327" t="str">
        <f>IF(Content!$E$1=1,F2,F3)</f>
        <v>Промисловість</v>
      </c>
      <c r="H1" s="310" t="str">
        <f>IF(Content!$E$1=1,H2,H3)</f>
        <v>Випуск в окремих видах діяльності, % р/р (у середньому за квартал)</v>
      </c>
    </row>
    <row r="2" spans="1:8" hidden="1">
      <c r="A2" s="19"/>
      <c r="B2" s="328" t="s">
        <v>981</v>
      </c>
      <c r="C2" s="328" t="s">
        <v>241</v>
      </c>
      <c r="D2" s="328" t="s">
        <v>592</v>
      </c>
      <c r="E2" s="328" t="s">
        <v>990</v>
      </c>
      <c r="F2" s="328" t="s">
        <v>119</v>
      </c>
      <c r="H2" s="36" t="s">
        <v>419</v>
      </c>
    </row>
    <row r="3" spans="1:8" hidden="1">
      <c r="B3" s="329" t="s">
        <v>121</v>
      </c>
      <c r="C3" s="329" t="s">
        <v>242</v>
      </c>
      <c r="D3" s="329" t="s">
        <v>593</v>
      </c>
      <c r="E3" s="329" t="s">
        <v>991</v>
      </c>
      <c r="F3" s="329" t="s">
        <v>124</v>
      </c>
      <c r="H3" s="36" t="s">
        <v>1322</v>
      </c>
    </row>
    <row r="4" spans="1:8">
      <c r="A4" s="309" t="s">
        <v>26</v>
      </c>
      <c r="B4" s="38">
        <v>-1.7</v>
      </c>
      <c r="C4" s="38">
        <v>-0.7</v>
      </c>
      <c r="D4" s="38">
        <v>1.4</v>
      </c>
      <c r="E4" s="38">
        <v>2.9</v>
      </c>
      <c r="F4" s="38">
        <v>4.5</v>
      </c>
      <c r="G4" s="35" t="s">
        <v>26</v>
      </c>
    </row>
    <row r="5" spans="1:8">
      <c r="A5" s="309" t="s">
        <v>27</v>
      </c>
      <c r="B5" s="38">
        <v>0.2</v>
      </c>
      <c r="C5" s="38">
        <v>5.6</v>
      </c>
      <c r="D5" s="38">
        <v>4.8</v>
      </c>
      <c r="E5" s="38">
        <v>5.3</v>
      </c>
      <c r="F5" s="38">
        <v>0.9</v>
      </c>
      <c r="G5" s="35"/>
    </row>
    <row r="6" spans="1:8">
      <c r="A6" s="309" t="s">
        <v>28</v>
      </c>
      <c r="B6" s="38">
        <v>1</v>
      </c>
      <c r="C6" s="38">
        <v>6.5</v>
      </c>
      <c r="D6" s="38">
        <v>7.7</v>
      </c>
      <c r="E6" s="38">
        <v>8</v>
      </c>
      <c r="F6" s="38">
        <v>2.2999999999999998</v>
      </c>
      <c r="G6" s="35" t="s">
        <v>28</v>
      </c>
    </row>
    <row r="7" spans="1:8">
      <c r="A7" s="309" t="s">
        <v>29</v>
      </c>
      <c r="B7" s="38">
        <v>29.6</v>
      </c>
      <c r="C7" s="38">
        <v>5</v>
      </c>
      <c r="D7" s="38">
        <v>7.2</v>
      </c>
      <c r="E7" s="38">
        <v>2.6</v>
      </c>
      <c r="F7" s="38">
        <v>3.6</v>
      </c>
      <c r="G7" s="35"/>
    </row>
    <row r="8" spans="1:8">
      <c r="A8" s="309" t="s">
        <v>30</v>
      </c>
      <c r="B8" s="38">
        <v>-0.8</v>
      </c>
      <c r="C8" s="38">
        <v>6.1</v>
      </c>
      <c r="D8" s="38">
        <v>9.4</v>
      </c>
      <c r="E8" s="38">
        <v>1.6</v>
      </c>
      <c r="F8" s="38">
        <v>0.1</v>
      </c>
      <c r="G8" s="35" t="s">
        <v>30</v>
      </c>
    </row>
    <row r="9" spans="1:8">
      <c r="A9" s="309" t="s">
        <v>31</v>
      </c>
      <c r="B9" s="38">
        <v>-2.1</v>
      </c>
      <c r="C9" s="38">
        <v>11.1</v>
      </c>
      <c r="D9" s="38">
        <v>7.7</v>
      </c>
      <c r="E9" s="38">
        <v>-0.4</v>
      </c>
      <c r="F9" s="38">
        <v>0.6</v>
      </c>
      <c r="G9" s="35"/>
    </row>
    <row r="10" spans="1:8">
      <c r="A10" s="309" t="s">
        <v>32</v>
      </c>
      <c r="B10" s="38">
        <v>0.5</v>
      </c>
      <c r="C10" s="38">
        <v>8.6</v>
      </c>
      <c r="D10" s="38">
        <v>5.7</v>
      </c>
      <c r="E10" s="38">
        <v>3.2</v>
      </c>
      <c r="F10" s="38">
        <v>0.3</v>
      </c>
      <c r="G10" s="35" t="s">
        <v>32</v>
      </c>
    </row>
    <row r="11" spans="1:8">
      <c r="A11" s="309" t="s">
        <v>33</v>
      </c>
      <c r="B11" s="38">
        <v>-5.0999999999999996</v>
      </c>
      <c r="C11" s="38">
        <v>8.6999999999999993</v>
      </c>
      <c r="D11" s="38">
        <v>5.6</v>
      </c>
      <c r="E11" s="38">
        <v>5.9</v>
      </c>
      <c r="F11" s="38">
        <v>0.8</v>
      </c>
      <c r="G11" s="35"/>
    </row>
    <row r="12" spans="1:8">
      <c r="A12" s="309" t="s">
        <v>34</v>
      </c>
      <c r="B12" s="38">
        <v>-0.5</v>
      </c>
      <c r="C12" s="38">
        <v>6.2000000000000028</v>
      </c>
      <c r="D12" s="38">
        <v>2.6</v>
      </c>
      <c r="E12" s="38">
        <v>5.4</v>
      </c>
      <c r="F12" s="38">
        <v>2.9</v>
      </c>
      <c r="G12" s="35" t="s">
        <v>34</v>
      </c>
    </row>
    <row r="13" spans="1:8">
      <c r="A13" s="309" t="s">
        <v>35</v>
      </c>
      <c r="B13" s="38">
        <v>12.8</v>
      </c>
      <c r="C13" s="38">
        <v>6.4</v>
      </c>
      <c r="D13" s="38">
        <v>6.3</v>
      </c>
      <c r="E13" s="38">
        <v>7.1</v>
      </c>
      <c r="F13" s="38">
        <v>3.2</v>
      </c>
      <c r="G13" s="35"/>
    </row>
    <row r="14" spans="1:8">
      <c r="A14" s="36" t="s">
        <v>36</v>
      </c>
      <c r="B14" s="38">
        <v>3.1</v>
      </c>
      <c r="C14" s="38">
        <v>7</v>
      </c>
      <c r="D14" s="38">
        <v>3.5</v>
      </c>
      <c r="E14" s="38">
        <v>4.5999999999999996</v>
      </c>
      <c r="F14" s="38">
        <v>1.3</v>
      </c>
      <c r="G14" s="35" t="s">
        <v>36</v>
      </c>
    </row>
    <row r="15" spans="1:8">
      <c r="A15" s="36" t="s">
        <v>159</v>
      </c>
      <c r="B15" s="36">
        <v>9.4</v>
      </c>
      <c r="C15" s="36">
        <v>5.2</v>
      </c>
      <c r="D15" s="36">
        <v>0.9</v>
      </c>
      <c r="E15" s="36">
        <v>2.5</v>
      </c>
      <c r="F15" s="36">
        <v>-0.4</v>
      </c>
      <c r="G15" s="35"/>
    </row>
    <row r="16" spans="1:8">
      <c r="A16" s="36" t="s">
        <v>189</v>
      </c>
      <c r="B16" s="36">
        <v>3.4</v>
      </c>
      <c r="C16" s="36">
        <v>7.4</v>
      </c>
      <c r="D16" s="36">
        <v>3.7999999999999972</v>
      </c>
      <c r="E16" s="36">
        <v>-5.5</v>
      </c>
      <c r="F16" s="36">
        <v>-0.9</v>
      </c>
      <c r="G16" s="35" t="s">
        <v>189</v>
      </c>
    </row>
    <row r="17" spans="1:12">
      <c r="A17" s="36" t="s">
        <v>190</v>
      </c>
      <c r="B17" s="26">
        <v>4.3</v>
      </c>
      <c r="C17" s="26">
        <v>10.3</v>
      </c>
      <c r="D17" s="26">
        <v>4.8</v>
      </c>
      <c r="E17" s="26">
        <v>-2.4</v>
      </c>
      <c r="F17" s="26">
        <v>1.5</v>
      </c>
    </row>
    <row r="18" spans="1:12">
      <c r="A18" s="36" t="s">
        <v>191</v>
      </c>
      <c r="B18" s="26">
        <v>5.2</v>
      </c>
      <c r="C18" s="26">
        <v>8.1</v>
      </c>
      <c r="D18" s="26">
        <v>5.3</v>
      </c>
      <c r="E18" s="26">
        <v>3.1</v>
      </c>
      <c r="F18" s="98">
        <v>-1</v>
      </c>
      <c r="G18" s="35" t="s">
        <v>191</v>
      </c>
      <c r="H18" s="310" t="str">
        <f>IF(Content!$E$1=1,H19,H20)</f>
        <v>Джерело: ДССУ, розрахунки НБУ.</v>
      </c>
    </row>
    <row r="19" spans="1:12">
      <c r="H19" s="313" t="s">
        <v>37</v>
      </c>
      <c r="I19" s="310"/>
      <c r="J19" s="310"/>
      <c r="K19" s="310"/>
      <c r="L19" s="310"/>
    </row>
    <row r="20" spans="1:12">
      <c r="H20" s="313" t="s">
        <v>38</v>
      </c>
      <c r="I20" s="310"/>
      <c r="J20" s="310"/>
      <c r="K20" s="310"/>
      <c r="L20" s="310"/>
    </row>
    <row r="21" spans="1:12">
      <c r="I21" s="310"/>
      <c r="J21" s="310"/>
      <c r="K21" s="310"/>
      <c r="L21" s="310"/>
    </row>
    <row r="22" spans="1:12">
      <c r="H22" s="310"/>
      <c r="I22" s="310"/>
      <c r="J22" s="310"/>
      <c r="K22" s="310"/>
      <c r="L22" s="310"/>
    </row>
    <row r="23" spans="1:12">
      <c r="H23" s="310"/>
      <c r="I23" s="310"/>
      <c r="J23" s="310"/>
      <c r="K23" s="310"/>
      <c r="L23" s="310"/>
    </row>
    <row r="24" spans="1:12">
      <c r="H24" s="310"/>
      <c r="I24" s="310"/>
      <c r="J24" s="310"/>
      <c r="K24" s="310"/>
      <c r="L24" s="310"/>
    </row>
    <row r="25" spans="1:12">
      <c r="B25" s="38"/>
      <c r="D25" s="38"/>
      <c r="H25" s="310"/>
      <c r="I25" s="310"/>
      <c r="J25" s="310"/>
      <c r="K25" s="310"/>
      <c r="L25" s="310"/>
    </row>
    <row r="26" spans="1:12">
      <c r="B26" s="38"/>
      <c r="D26" s="38"/>
      <c r="H26" s="310"/>
    </row>
    <row r="27" spans="1:12">
      <c r="B27" s="38"/>
      <c r="D27" s="38"/>
      <c r="H27" s="38"/>
      <c r="I27" s="38"/>
      <c r="J27" s="38"/>
      <c r="K27" s="38"/>
    </row>
    <row r="28" spans="1:12">
      <c r="B28" s="38"/>
      <c r="D28" s="38"/>
      <c r="F28" s="38"/>
      <c r="H28" s="38"/>
      <c r="I28" s="38"/>
      <c r="J28" s="38"/>
      <c r="K28" s="38"/>
    </row>
    <row r="29" spans="1:12">
      <c r="B29" s="38"/>
      <c r="D29" s="38"/>
      <c r="F29" s="38"/>
      <c r="H29" s="38"/>
      <c r="I29" s="38"/>
      <c r="J29" s="38"/>
      <c r="K29" s="38"/>
    </row>
    <row r="30" spans="1:12">
      <c r="B30" s="38"/>
      <c r="D30" s="38"/>
      <c r="F30" s="38"/>
    </row>
    <row r="31" spans="1:12">
      <c r="B31" s="38"/>
      <c r="D31" s="38"/>
      <c r="F31" s="38"/>
    </row>
    <row r="32" spans="1:12">
      <c r="B32" s="38"/>
      <c r="D32" s="38"/>
      <c r="F32" s="38"/>
    </row>
    <row r="33" spans="2:7">
      <c r="B33" s="38"/>
      <c r="D33" s="38"/>
      <c r="F33" s="38"/>
    </row>
    <row r="34" spans="2:7">
      <c r="B34" s="38"/>
      <c r="D34" s="38"/>
      <c r="F34" s="38"/>
    </row>
    <row r="35" spans="2:7">
      <c r="B35" s="38"/>
      <c r="D35" s="38"/>
      <c r="F35" s="38"/>
    </row>
    <row r="36" spans="2:7">
      <c r="B36" s="38"/>
      <c r="D36" s="38"/>
      <c r="F36" s="38"/>
    </row>
    <row r="37" spans="2:7">
      <c r="B37" s="38"/>
      <c r="D37" s="38"/>
      <c r="F37" s="38"/>
    </row>
    <row r="38" spans="2:7">
      <c r="B38" s="38"/>
      <c r="D38" s="38"/>
      <c r="F38" s="38"/>
    </row>
    <row r="39" spans="2:7">
      <c r="B39" s="38"/>
      <c r="D39" s="38"/>
      <c r="F39" s="38"/>
    </row>
    <row r="40" spans="2:7">
      <c r="B40" s="38"/>
      <c r="D40" s="38"/>
      <c r="F40" s="38"/>
    </row>
    <row r="41" spans="2:7">
      <c r="B41" s="38"/>
      <c r="C41" s="38"/>
      <c r="D41" s="38"/>
      <c r="F41" s="38"/>
    </row>
    <row r="42" spans="2:7">
      <c r="B42" s="38"/>
      <c r="C42" s="38"/>
      <c r="D42" s="38"/>
      <c r="E42" s="38"/>
      <c r="F42" s="38"/>
    </row>
    <row r="43" spans="2:7">
      <c r="B43" s="38"/>
      <c r="C43" s="38"/>
      <c r="D43" s="38"/>
      <c r="E43" s="38"/>
      <c r="F43" s="38"/>
      <c r="G43" s="38"/>
    </row>
    <row r="44" spans="2:7">
      <c r="C44" s="38"/>
      <c r="D44" s="38"/>
      <c r="E44" s="38"/>
      <c r="F44" s="38"/>
      <c r="G44" s="38"/>
    </row>
    <row r="45" spans="2:7">
      <c r="C45" s="38"/>
      <c r="D45" s="38"/>
      <c r="E45" s="38"/>
      <c r="F45" s="38"/>
      <c r="G45" s="38"/>
    </row>
    <row r="46" spans="2:7">
      <c r="C46" s="38"/>
      <c r="D46" s="38"/>
      <c r="E46" s="38"/>
      <c r="F46" s="38"/>
      <c r="G46" s="38"/>
    </row>
  </sheetData>
  <customSheetViews>
    <customSheetView guid="{ACF06C40-177A-4CED-8E17-2347D4DD1C3A}" showGridLines="0" hiddenRows="1">
      <selection activeCell="B1" sqref="B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tabColor theme="5" tint="0.39997558519241921"/>
  </sheetPr>
  <dimension ref="A1:R271"/>
  <sheetViews>
    <sheetView workbookViewId="0"/>
  </sheetViews>
  <sheetFormatPr defaultColWidth="9.28515625" defaultRowHeight="12.75"/>
  <cols>
    <col min="1" max="2" width="9.28515625" style="7"/>
    <col min="3" max="3" width="24.5703125" style="8" customWidth="1"/>
    <col min="4" max="4" width="27.42578125" style="7" customWidth="1"/>
    <col min="5" max="5" width="25.7109375" style="7" customWidth="1"/>
    <col min="6" max="8" width="11.7109375" style="7" customWidth="1"/>
    <col min="9" max="9" width="10.28515625" style="7" bestFit="1" customWidth="1"/>
    <col min="10" max="14" width="9.28515625" style="7"/>
    <col min="15" max="16" width="9.28515625" style="309"/>
    <col min="17" max="17" width="9.28515625" style="313"/>
    <col min="18" max="18" width="9.28515625" style="7"/>
    <col min="19" max="16384" width="9.28515625" style="309"/>
  </cols>
  <sheetData>
    <row r="1" spans="1:18">
      <c r="A1" s="19" t="s">
        <v>84</v>
      </c>
      <c r="B1" s="19"/>
      <c r="C1" s="552" t="str">
        <f>IF(Content!$E$1=1,C2,E3)</f>
        <v>Індекс поточного становища</v>
      </c>
      <c r="D1" s="310" t="str">
        <f>IF(Content!$E$1=1,D2,D3)</f>
        <v>Індекс економічних очікувань</v>
      </c>
      <c r="E1" s="310" t="str">
        <f>IF(Content!$E$1=1,E2,E3)</f>
        <v>Індекс споживчих настроїв</v>
      </c>
      <c r="F1" s="310" t="str">
        <f>IF(Content!$E$1=1,F2,F3)</f>
        <v>Індекс споживчих настроїв, в середньому за період</v>
      </c>
      <c r="G1" s="310" t="str">
        <f>IF(Content!$E$1=1,G2,G3)</f>
        <v>Вибори Президента</v>
      </c>
      <c r="H1" s="310" t="str">
        <f>IF(Content!$E$1=1,H2,H3)</f>
        <v>Вибори Парламенту</v>
      </c>
      <c r="J1" s="309" t="str">
        <f>IF(Content!$E$1=1,J2,J3)</f>
        <v>Індекс споживчих настроїв та його компоненти, п.</v>
      </c>
      <c r="L1" s="309"/>
      <c r="M1" s="309"/>
      <c r="N1" s="309"/>
      <c r="R1" s="309"/>
    </row>
    <row r="2" spans="1:18" hidden="1">
      <c r="A2" s="19"/>
      <c r="B2" s="19"/>
      <c r="C2" s="552" t="s">
        <v>1134</v>
      </c>
      <c r="D2" s="310" t="s">
        <v>1135</v>
      </c>
      <c r="E2" s="310" t="s">
        <v>1136</v>
      </c>
      <c r="F2" s="310" t="s">
        <v>1137</v>
      </c>
      <c r="G2" s="310" t="s">
        <v>1138</v>
      </c>
      <c r="H2" s="310" t="s">
        <v>1139</v>
      </c>
      <c r="J2" s="309" t="s">
        <v>1140</v>
      </c>
      <c r="L2" s="309"/>
      <c r="M2" s="309"/>
      <c r="N2" s="309"/>
      <c r="R2" s="309"/>
    </row>
    <row r="3" spans="1:18" ht="13.5" hidden="1" customHeight="1">
      <c r="A3" s="19"/>
      <c r="B3" s="19"/>
      <c r="C3" s="573" t="s">
        <v>1141</v>
      </c>
      <c r="D3" s="554" t="s">
        <v>1142</v>
      </c>
      <c r="E3" s="553" t="s">
        <v>1358</v>
      </c>
      <c r="F3" s="554" t="s">
        <v>1143</v>
      </c>
      <c r="G3" s="310" t="s">
        <v>1144</v>
      </c>
      <c r="H3" s="310" t="s">
        <v>1359</v>
      </c>
      <c r="J3" s="310" t="s">
        <v>1226</v>
      </c>
      <c r="L3" s="309"/>
      <c r="M3" s="309"/>
      <c r="N3" s="309"/>
      <c r="R3" s="309"/>
    </row>
    <row r="4" spans="1:18">
      <c r="A4" s="572">
        <v>37987</v>
      </c>
      <c r="B4" s="473" t="s">
        <v>1145</v>
      </c>
      <c r="C4" s="8" t="e">
        <v>#N/A</v>
      </c>
      <c r="D4" s="7" t="e">
        <v>#N/A</v>
      </c>
      <c r="E4" s="7" t="e">
        <v>#N/A</v>
      </c>
      <c r="F4" s="7">
        <v>97.1</v>
      </c>
      <c r="R4" s="9" t="s">
        <v>26</v>
      </c>
    </row>
    <row r="5" spans="1:18">
      <c r="A5" s="572">
        <v>38018</v>
      </c>
      <c r="B5" s="473"/>
      <c r="C5" s="8" t="e">
        <v>#N/A</v>
      </c>
      <c r="D5" s="7" t="e">
        <v>#N/A</v>
      </c>
      <c r="E5" s="7" t="e">
        <v>#N/A</v>
      </c>
      <c r="F5" s="7">
        <v>97.1</v>
      </c>
      <c r="Q5" s="313" t="s">
        <v>27</v>
      </c>
      <c r="R5" s="9"/>
    </row>
    <row r="6" spans="1:18">
      <c r="A6" s="572">
        <v>38047</v>
      </c>
      <c r="B6" s="473"/>
      <c r="C6" s="8">
        <v>93.4</v>
      </c>
      <c r="D6" s="7">
        <v>104</v>
      </c>
      <c r="E6" s="7">
        <v>99.7</v>
      </c>
      <c r="F6" s="7">
        <v>97.1</v>
      </c>
      <c r="R6" s="9" t="s">
        <v>28</v>
      </c>
    </row>
    <row r="7" spans="1:18">
      <c r="A7" s="572">
        <v>38078</v>
      </c>
      <c r="B7" s="473"/>
      <c r="C7" s="8" t="e">
        <v>#N/A</v>
      </c>
      <c r="D7" s="7" t="e">
        <v>#N/A</v>
      </c>
      <c r="E7" s="7" t="e">
        <v>#N/A</v>
      </c>
      <c r="F7" s="7">
        <v>97.1</v>
      </c>
      <c r="Q7" s="313" t="s">
        <v>29</v>
      </c>
      <c r="R7" s="9"/>
    </row>
    <row r="8" spans="1:18">
      <c r="A8" s="572">
        <v>38108</v>
      </c>
      <c r="B8" s="473"/>
      <c r="C8" s="8" t="e">
        <v>#N/A</v>
      </c>
      <c r="D8" s="7" t="e">
        <v>#N/A</v>
      </c>
      <c r="E8" s="7" t="e">
        <v>#N/A</v>
      </c>
      <c r="F8" s="7">
        <v>97.1</v>
      </c>
      <c r="R8" s="9" t="s">
        <v>30</v>
      </c>
    </row>
    <row r="9" spans="1:18">
      <c r="A9" s="572">
        <v>38139</v>
      </c>
      <c r="B9" s="473"/>
      <c r="C9" s="8">
        <v>97.4</v>
      </c>
      <c r="D9" s="7">
        <v>105.1</v>
      </c>
      <c r="E9" s="7">
        <v>102</v>
      </c>
      <c r="F9" s="7">
        <v>97.1</v>
      </c>
      <c r="Q9" s="313" t="s">
        <v>31</v>
      </c>
      <c r="R9" s="9"/>
    </row>
    <row r="10" spans="1:18">
      <c r="A10" s="572">
        <v>38169</v>
      </c>
      <c r="B10" s="473"/>
      <c r="C10" s="8" t="e">
        <v>#N/A</v>
      </c>
      <c r="D10" s="7" t="e">
        <v>#N/A</v>
      </c>
      <c r="E10" s="7" t="e">
        <v>#N/A</v>
      </c>
      <c r="F10" s="7">
        <v>97.1</v>
      </c>
      <c r="R10" s="9" t="s">
        <v>32</v>
      </c>
    </row>
    <row r="11" spans="1:18">
      <c r="A11" s="572">
        <v>38200</v>
      </c>
      <c r="B11" s="473"/>
      <c r="C11" s="8" t="e">
        <v>#N/A</v>
      </c>
      <c r="D11" s="7" t="e">
        <v>#N/A</v>
      </c>
      <c r="E11" s="7" t="e">
        <v>#N/A</v>
      </c>
      <c r="F11" s="7">
        <v>97.1</v>
      </c>
      <c r="Q11" s="313" t="s">
        <v>33</v>
      </c>
      <c r="R11" s="9"/>
    </row>
    <row r="12" spans="1:18">
      <c r="A12" s="572">
        <v>38231</v>
      </c>
      <c r="B12" s="473"/>
      <c r="C12" s="8" t="e">
        <v>#N/A</v>
      </c>
      <c r="D12" s="7" t="e">
        <v>#N/A</v>
      </c>
      <c r="E12" s="7" t="e">
        <v>#N/A</v>
      </c>
      <c r="F12" s="7">
        <v>97.1</v>
      </c>
      <c r="R12" s="9" t="s">
        <v>34</v>
      </c>
    </row>
    <row r="13" spans="1:18">
      <c r="A13" s="572">
        <v>38261</v>
      </c>
      <c r="B13" s="473"/>
      <c r="C13" s="8">
        <v>102.1</v>
      </c>
      <c r="D13" s="7">
        <v>98.9</v>
      </c>
      <c r="E13" s="7">
        <v>100.2</v>
      </c>
      <c r="F13" s="7">
        <v>97.1</v>
      </c>
      <c r="Q13" s="313" t="s">
        <v>35</v>
      </c>
      <c r="R13" s="9"/>
    </row>
    <row r="14" spans="1:18">
      <c r="A14" s="572">
        <v>38292</v>
      </c>
      <c r="B14" s="473"/>
      <c r="C14" s="8" t="e">
        <v>#N/A</v>
      </c>
      <c r="D14" s="7" t="e">
        <v>#N/A</v>
      </c>
      <c r="E14" s="7" t="e">
        <v>#N/A</v>
      </c>
      <c r="F14" s="7">
        <v>97.1</v>
      </c>
      <c r="I14" s="46"/>
      <c r="J14" s="309"/>
      <c r="R14" s="9" t="s">
        <v>36</v>
      </c>
    </row>
    <row r="15" spans="1:18">
      <c r="A15" s="572">
        <v>38322</v>
      </c>
      <c r="B15" s="473"/>
      <c r="C15" s="8">
        <v>97.6</v>
      </c>
      <c r="D15" s="7">
        <v>101.1</v>
      </c>
      <c r="E15" s="7">
        <v>99.7</v>
      </c>
      <c r="F15" s="7">
        <v>97.1</v>
      </c>
      <c r="G15" s="7">
        <v>150</v>
      </c>
      <c r="I15" s="46"/>
      <c r="J15" s="309"/>
      <c r="Q15" s="313" t="s">
        <v>159</v>
      </c>
      <c r="R15" s="9"/>
    </row>
    <row r="16" spans="1:18">
      <c r="A16" s="572">
        <v>38353</v>
      </c>
      <c r="B16" s="473" t="s">
        <v>1146</v>
      </c>
      <c r="C16" s="8" t="e">
        <v>#N/A</v>
      </c>
      <c r="D16" s="7" t="e">
        <v>#N/A</v>
      </c>
      <c r="E16" s="7" t="e">
        <v>#N/A</v>
      </c>
      <c r="F16" s="7">
        <v>97.1</v>
      </c>
      <c r="G16" s="7">
        <v>150</v>
      </c>
      <c r="I16" s="46"/>
      <c r="J16" s="309"/>
      <c r="K16" s="309"/>
      <c r="L16" s="309"/>
      <c r="M16" s="309"/>
      <c r="N16" s="309"/>
      <c r="R16" s="9"/>
    </row>
    <row r="17" spans="1:18">
      <c r="A17" s="572">
        <v>38384</v>
      </c>
      <c r="B17" s="473"/>
      <c r="C17" s="8" t="e">
        <v>#N/A</v>
      </c>
      <c r="D17" s="7" t="e">
        <v>#N/A</v>
      </c>
      <c r="E17" s="7" t="e">
        <v>#N/A</v>
      </c>
      <c r="F17" s="7">
        <v>97.1</v>
      </c>
      <c r="G17" s="7">
        <v>150</v>
      </c>
      <c r="I17" s="46"/>
      <c r="J17" s="309"/>
      <c r="K17" s="309"/>
      <c r="L17" s="309"/>
      <c r="M17" s="309"/>
      <c r="N17" s="309"/>
      <c r="R17" s="9"/>
    </row>
    <row r="18" spans="1:18">
      <c r="A18" s="572">
        <v>38412</v>
      </c>
      <c r="B18" s="473"/>
      <c r="C18" s="8">
        <v>92.6</v>
      </c>
      <c r="D18" s="7">
        <v>116.5</v>
      </c>
      <c r="E18" s="7">
        <v>106.9</v>
      </c>
      <c r="F18" s="7">
        <v>97.1</v>
      </c>
      <c r="G18" s="7">
        <v>150</v>
      </c>
      <c r="I18" s="46"/>
      <c r="J18" s="309"/>
      <c r="K18" s="309"/>
      <c r="L18" s="309"/>
      <c r="M18" s="309"/>
      <c r="N18" s="309"/>
      <c r="R18" s="9"/>
    </row>
    <row r="19" spans="1:18">
      <c r="A19" s="572">
        <v>38443</v>
      </c>
      <c r="B19" s="473"/>
      <c r="C19" s="8" t="e">
        <v>#N/A</v>
      </c>
      <c r="D19" s="7" t="e">
        <v>#N/A</v>
      </c>
      <c r="E19" s="7" t="e">
        <v>#N/A</v>
      </c>
      <c r="F19" s="7">
        <v>97.1</v>
      </c>
      <c r="G19" s="7">
        <v>150</v>
      </c>
      <c r="I19" s="46"/>
      <c r="K19" s="309"/>
      <c r="L19" s="309"/>
      <c r="M19" s="309"/>
      <c r="N19" s="309"/>
      <c r="R19" s="9"/>
    </row>
    <row r="20" spans="1:18">
      <c r="A20" s="572">
        <v>38473</v>
      </c>
      <c r="B20" s="473"/>
      <c r="C20" s="8" t="e">
        <v>#N/A</v>
      </c>
      <c r="D20" s="7" t="e">
        <v>#N/A</v>
      </c>
      <c r="E20" s="7" t="e">
        <v>#N/A</v>
      </c>
      <c r="F20" s="7">
        <v>97.1</v>
      </c>
      <c r="G20" s="7">
        <v>150</v>
      </c>
      <c r="I20" s="46"/>
      <c r="J20" s="309" t="str">
        <f>IF(Content!$E$1=1,J24,J28)</f>
        <v>Блакитне поле – поліпшення очікувань з дати проведення виборів Президента; зелене – з дати проведення виборів у ВРУ; бордова лінія – Індекс споживчих настроїів в середньому за період.</v>
      </c>
      <c r="K20" s="309"/>
      <c r="L20" s="309"/>
      <c r="M20" s="309"/>
      <c r="N20" s="309"/>
      <c r="R20" s="9"/>
    </row>
    <row r="21" spans="1:18">
      <c r="A21" s="572">
        <v>38504</v>
      </c>
      <c r="B21" s="473"/>
      <c r="C21" s="8">
        <v>99.8</v>
      </c>
      <c r="D21" s="7">
        <v>107.9</v>
      </c>
      <c r="E21" s="7">
        <v>104.6</v>
      </c>
      <c r="F21" s="7">
        <v>97.1</v>
      </c>
      <c r="G21" s="7">
        <v>150</v>
      </c>
      <c r="I21" s="46"/>
      <c r="J21" s="309" t="str">
        <f>IF(Content!$E$1=1,J25,J29)</f>
        <v>* Остання точка – вересень 2019 року.</v>
      </c>
      <c r="K21" s="309"/>
      <c r="L21" s="309"/>
      <c r="M21" s="309"/>
      <c r="N21" s="309"/>
      <c r="R21" s="9"/>
    </row>
    <row r="22" spans="1:18">
      <c r="A22" s="572">
        <v>38534</v>
      </c>
      <c r="B22" s="473"/>
      <c r="C22" s="8" t="e">
        <v>#N/A</v>
      </c>
      <c r="D22" s="7" t="e">
        <v>#N/A</v>
      </c>
      <c r="E22" s="7" t="e">
        <v>#N/A</v>
      </c>
      <c r="F22" s="7">
        <v>97.1</v>
      </c>
      <c r="G22" s="7">
        <v>150</v>
      </c>
      <c r="I22" s="46"/>
      <c r="J22" s="309" t="str">
        <f>IF(Content!$E$1=1,J26,J30)</f>
        <v>Джерело: GfK Ukraine, Info Sapiens, розрахунки НБУ.</v>
      </c>
      <c r="K22" s="309"/>
      <c r="L22" s="309"/>
      <c r="M22" s="309"/>
      <c r="N22" s="309"/>
      <c r="R22" s="9"/>
    </row>
    <row r="23" spans="1:18">
      <c r="A23" s="572">
        <v>38565</v>
      </c>
      <c r="B23" s="473"/>
      <c r="C23" s="8" t="e">
        <v>#N/A</v>
      </c>
      <c r="D23" s="7" t="e">
        <v>#N/A</v>
      </c>
      <c r="E23" s="7" t="e">
        <v>#N/A</v>
      </c>
      <c r="F23" s="7">
        <v>97.1</v>
      </c>
      <c r="G23" s="7">
        <v>150</v>
      </c>
      <c r="I23" s="46"/>
      <c r="K23" s="309"/>
      <c r="L23" s="309"/>
      <c r="M23" s="309"/>
      <c r="N23" s="309"/>
      <c r="R23" s="10"/>
    </row>
    <row r="24" spans="1:18">
      <c r="A24" s="572">
        <v>38596</v>
      </c>
      <c r="B24" s="473"/>
      <c r="C24" s="8">
        <v>95.2</v>
      </c>
      <c r="D24" s="7">
        <v>95.1</v>
      </c>
      <c r="E24" s="7">
        <v>95.1</v>
      </c>
      <c r="F24" s="7">
        <v>97.1</v>
      </c>
      <c r="I24" s="46"/>
      <c r="J24" s="313" t="s">
        <v>1147</v>
      </c>
      <c r="R24" s="10"/>
    </row>
    <row r="25" spans="1:18">
      <c r="A25" s="572">
        <v>38626</v>
      </c>
      <c r="B25" s="473"/>
      <c r="C25" s="8" t="e">
        <v>#N/A</v>
      </c>
      <c r="D25" s="7" t="e">
        <v>#N/A</v>
      </c>
      <c r="E25" s="7" t="e">
        <v>#N/A</v>
      </c>
      <c r="F25" s="7">
        <v>97.1</v>
      </c>
      <c r="I25" s="46"/>
      <c r="J25" s="313" t="s">
        <v>1148</v>
      </c>
      <c r="K25" s="309"/>
      <c r="L25" s="309"/>
      <c r="M25" s="309"/>
      <c r="N25" s="309"/>
      <c r="R25" s="9"/>
    </row>
    <row r="26" spans="1:18">
      <c r="A26" s="572">
        <v>38657</v>
      </c>
      <c r="B26" s="473"/>
      <c r="C26" s="8" t="e">
        <v>#N/A</v>
      </c>
      <c r="D26" s="7" t="e">
        <v>#N/A</v>
      </c>
      <c r="E26" s="7" t="e">
        <v>#N/A</v>
      </c>
      <c r="F26" s="7">
        <v>97.1</v>
      </c>
      <c r="I26" s="46"/>
      <c r="J26" s="313" t="s">
        <v>1149</v>
      </c>
      <c r="K26" s="309"/>
      <c r="L26" s="309"/>
      <c r="M26" s="309"/>
      <c r="N26" s="309"/>
      <c r="R26" s="9"/>
    </row>
    <row r="27" spans="1:18">
      <c r="A27" s="572">
        <v>38687</v>
      </c>
      <c r="B27" s="473"/>
      <c r="C27" s="8">
        <v>104.6</v>
      </c>
      <c r="D27" s="7">
        <v>100.5</v>
      </c>
      <c r="E27" s="7">
        <v>102.1</v>
      </c>
      <c r="F27" s="7">
        <v>97.1</v>
      </c>
      <c r="I27" s="46"/>
      <c r="J27" s="9"/>
      <c r="R27" s="9"/>
    </row>
    <row r="28" spans="1:18">
      <c r="A28" s="572">
        <v>38718</v>
      </c>
      <c r="B28" s="473" t="s">
        <v>1150</v>
      </c>
      <c r="C28" s="8" t="e">
        <v>#N/A</v>
      </c>
      <c r="D28" s="7" t="e">
        <v>#N/A</v>
      </c>
      <c r="E28" s="7" t="e">
        <v>#N/A</v>
      </c>
      <c r="F28" s="7">
        <v>97.1</v>
      </c>
      <c r="I28" s="46"/>
      <c r="J28" s="574" t="s">
        <v>1370</v>
      </c>
      <c r="R28" s="9"/>
    </row>
    <row r="29" spans="1:18">
      <c r="A29" s="572">
        <v>38749</v>
      </c>
      <c r="B29" s="473"/>
      <c r="C29" s="8">
        <v>102.7</v>
      </c>
      <c r="D29" s="7">
        <v>102.9</v>
      </c>
      <c r="E29" s="7">
        <v>102.9</v>
      </c>
      <c r="F29" s="7">
        <v>97.1</v>
      </c>
      <c r="I29" s="46"/>
      <c r="J29" s="574" t="s">
        <v>1151</v>
      </c>
      <c r="K29" s="309"/>
      <c r="L29" s="309"/>
      <c r="M29" s="309"/>
      <c r="N29" s="309"/>
      <c r="R29" s="9"/>
    </row>
    <row r="30" spans="1:18">
      <c r="A30" s="572">
        <v>38777</v>
      </c>
      <c r="B30" s="473"/>
      <c r="C30" s="8" t="e">
        <v>#N/A</v>
      </c>
      <c r="D30" s="7" t="e">
        <v>#N/A</v>
      </c>
      <c r="E30" s="7" t="e">
        <v>#N/A</v>
      </c>
      <c r="F30" s="7">
        <v>97.1</v>
      </c>
      <c r="H30" s="7">
        <v>150</v>
      </c>
      <c r="J30" s="313" t="s">
        <v>1152</v>
      </c>
      <c r="K30" s="310"/>
      <c r="L30" s="310"/>
      <c r="M30" s="310"/>
      <c r="N30" s="310"/>
      <c r="O30" s="310"/>
      <c r="P30" s="7"/>
      <c r="Q30" s="309"/>
    </row>
    <row r="31" spans="1:18">
      <c r="A31" s="572">
        <v>38808</v>
      </c>
      <c r="B31" s="473"/>
      <c r="C31" s="8">
        <v>97.8</v>
      </c>
      <c r="D31" s="7">
        <v>96.1</v>
      </c>
      <c r="E31" s="7">
        <v>96.8</v>
      </c>
      <c r="F31" s="7">
        <v>97.1</v>
      </c>
      <c r="H31" s="7">
        <v>150</v>
      </c>
      <c r="J31" s="313"/>
      <c r="K31" s="310"/>
      <c r="L31" s="310"/>
      <c r="M31" s="310"/>
      <c r="N31" s="310"/>
      <c r="O31" s="310"/>
      <c r="P31" s="7"/>
      <c r="Q31" s="309"/>
    </row>
    <row r="32" spans="1:18">
      <c r="A32" s="572">
        <v>38838</v>
      </c>
      <c r="B32" s="473"/>
      <c r="C32" s="8" t="e">
        <v>#N/A</v>
      </c>
      <c r="D32" s="7" t="e">
        <v>#N/A</v>
      </c>
      <c r="E32" s="7" t="e">
        <v>#N/A</v>
      </c>
      <c r="F32" s="7">
        <v>97.1</v>
      </c>
      <c r="H32" s="7">
        <v>150</v>
      </c>
      <c r="J32" s="553"/>
      <c r="K32" s="554"/>
      <c r="L32" s="553"/>
      <c r="M32" s="310"/>
      <c r="N32" s="310"/>
      <c r="O32" s="310"/>
      <c r="P32" s="7"/>
      <c r="Q32" s="310"/>
    </row>
    <row r="33" spans="1:10">
      <c r="A33" s="572">
        <v>38869</v>
      </c>
      <c r="B33" s="473"/>
      <c r="C33" s="8">
        <v>92.3</v>
      </c>
      <c r="D33" s="7">
        <v>79.8</v>
      </c>
      <c r="E33" s="7">
        <v>84.8</v>
      </c>
      <c r="F33" s="7">
        <v>97.1</v>
      </c>
    </row>
    <row r="34" spans="1:10">
      <c r="A34" s="572">
        <v>38899</v>
      </c>
      <c r="B34" s="473"/>
      <c r="C34" s="8" t="e">
        <v>#N/A</v>
      </c>
      <c r="D34" s="7" t="e">
        <v>#N/A</v>
      </c>
      <c r="E34" s="7" t="e">
        <v>#N/A</v>
      </c>
      <c r="F34" s="7">
        <v>97.1</v>
      </c>
    </row>
    <row r="35" spans="1:10">
      <c r="A35" s="572">
        <v>38930</v>
      </c>
      <c r="B35" s="473"/>
      <c r="C35" s="8" t="e">
        <v>#N/A</v>
      </c>
      <c r="D35" s="7" t="e">
        <v>#N/A</v>
      </c>
      <c r="E35" s="7" t="e">
        <v>#N/A</v>
      </c>
      <c r="F35" s="7">
        <v>97.1</v>
      </c>
      <c r="J35" s="555"/>
    </row>
    <row r="36" spans="1:10">
      <c r="A36" s="572">
        <v>38961</v>
      </c>
      <c r="B36" s="473"/>
      <c r="C36" s="8">
        <v>93.3</v>
      </c>
      <c r="D36" s="7">
        <v>82.7</v>
      </c>
      <c r="E36" s="7">
        <v>86.9</v>
      </c>
      <c r="F36" s="7">
        <v>97.1</v>
      </c>
    </row>
    <row r="37" spans="1:10">
      <c r="A37" s="572">
        <v>38991</v>
      </c>
      <c r="B37" s="473"/>
      <c r="C37" s="8">
        <v>102</v>
      </c>
      <c r="D37" s="7">
        <v>88.6</v>
      </c>
      <c r="E37" s="7">
        <v>92</v>
      </c>
      <c r="F37" s="7">
        <v>97.1</v>
      </c>
    </row>
    <row r="38" spans="1:10">
      <c r="A38" s="572">
        <v>39022</v>
      </c>
      <c r="B38" s="473"/>
      <c r="C38" s="8" t="e">
        <v>#N/A</v>
      </c>
      <c r="D38" s="7" t="e">
        <v>#N/A</v>
      </c>
      <c r="E38" s="7" t="e">
        <v>#N/A</v>
      </c>
      <c r="F38" s="7">
        <v>97.1</v>
      </c>
    </row>
    <row r="39" spans="1:10">
      <c r="A39" s="572">
        <v>39052</v>
      </c>
      <c r="B39" s="473"/>
      <c r="C39" s="8">
        <v>95.5</v>
      </c>
      <c r="D39" s="7">
        <v>86.3</v>
      </c>
      <c r="E39" s="7">
        <v>90</v>
      </c>
      <c r="F39" s="7">
        <v>97.1</v>
      </c>
    </row>
    <row r="40" spans="1:10">
      <c r="A40" s="572">
        <v>39083</v>
      </c>
      <c r="B40" s="473" t="s">
        <v>1153</v>
      </c>
      <c r="C40" s="8" t="e">
        <v>#N/A</v>
      </c>
      <c r="D40" s="7" t="e">
        <v>#N/A</v>
      </c>
      <c r="E40" s="7" t="e">
        <v>#N/A</v>
      </c>
      <c r="F40" s="7">
        <v>97.1</v>
      </c>
    </row>
    <row r="41" spans="1:10">
      <c r="A41" s="572">
        <v>39114</v>
      </c>
      <c r="B41" s="473"/>
      <c r="C41" s="8">
        <v>91.7</v>
      </c>
      <c r="D41" s="7">
        <v>91.4</v>
      </c>
      <c r="E41" s="7">
        <v>91.5</v>
      </c>
      <c r="F41" s="7">
        <v>97.1</v>
      </c>
    </row>
    <row r="42" spans="1:10">
      <c r="A42" s="572">
        <v>39142</v>
      </c>
      <c r="B42" s="473"/>
      <c r="C42" s="8" t="e">
        <v>#N/A</v>
      </c>
      <c r="D42" s="7" t="e">
        <v>#N/A</v>
      </c>
      <c r="E42" s="7" t="e">
        <v>#N/A</v>
      </c>
      <c r="F42" s="7">
        <v>97.1</v>
      </c>
    </row>
    <row r="43" spans="1:10">
      <c r="A43" s="572">
        <v>39173</v>
      </c>
      <c r="B43" s="473"/>
      <c r="C43" s="8">
        <v>98.2</v>
      </c>
      <c r="D43" s="7">
        <v>87.5</v>
      </c>
      <c r="E43" s="7">
        <v>91.8</v>
      </c>
      <c r="F43" s="7">
        <v>97.1</v>
      </c>
    </row>
    <row r="44" spans="1:10">
      <c r="A44" s="572">
        <v>39203</v>
      </c>
      <c r="B44" s="473"/>
      <c r="C44" s="8" t="e">
        <v>#N/A</v>
      </c>
      <c r="D44" s="7" t="e">
        <v>#N/A</v>
      </c>
      <c r="E44" s="7" t="e">
        <v>#N/A</v>
      </c>
      <c r="F44" s="7">
        <v>97.1</v>
      </c>
    </row>
    <row r="45" spans="1:10">
      <c r="A45" s="572">
        <v>39234</v>
      </c>
      <c r="B45" s="473"/>
      <c r="C45" s="8">
        <v>102.7</v>
      </c>
      <c r="D45" s="7">
        <v>92.6</v>
      </c>
      <c r="E45" s="7">
        <v>96.7</v>
      </c>
      <c r="F45" s="7">
        <v>97.1</v>
      </c>
    </row>
    <row r="46" spans="1:10">
      <c r="A46" s="572">
        <v>39264</v>
      </c>
      <c r="B46" s="473"/>
      <c r="C46" s="8" t="e">
        <v>#N/A</v>
      </c>
      <c r="D46" s="7" t="e">
        <v>#N/A</v>
      </c>
      <c r="E46" s="7" t="e">
        <v>#N/A</v>
      </c>
      <c r="F46" s="7">
        <v>97.1</v>
      </c>
    </row>
    <row r="47" spans="1:10">
      <c r="A47" s="572">
        <v>39295</v>
      </c>
      <c r="B47" s="473"/>
      <c r="C47" s="8">
        <v>106.2</v>
      </c>
      <c r="D47" s="7">
        <v>100.7</v>
      </c>
      <c r="E47" s="7">
        <v>102.9</v>
      </c>
      <c r="F47" s="7">
        <v>97.1</v>
      </c>
    </row>
    <row r="48" spans="1:10">
      <c r="A48" s="572">
        <v>39326</v>
      </c>
      <c r="B48" s="473"/>
      <c r="C48" s="8" t="e">
        <v>#N/A</v>
      </c>
      <c r="D48" s="7" t="e">
        <v>#N/A</v>
      </c>
      <c r="E48" s="7" t="e">
        <v>#N/A</v>
      </c>
      <c r="F48" s="7">
        <v>97.1</v>
      </c>
      <c r="H48" s="7">
        <v>150</v>
      </c>
    </row>
    <row r="49" spans="1:8">
      <c r="A49" s="572">
        <v>39356</v>
      </c>
      <c r="B49" s="473"/>
      <c r="C49" s="8">
        <v>96.6</v>
      </c>
      <c r="D49" s="7">
        <v>93.7</v>
      </c>
      <c r="E49" s="7">
        <v>94.9</v>
      </c>
      <c r="F49" s="7">
        <v>97.1</v>
      </c>
      <c r="H49" s="7">
        <v>150</v>
      </c>
    </row>
    <row r="50" spans="1:8">
      <c r="A50" s="572">
        <v>39387</v>
      </c>
      <c r="B50" s="473"/>
      <c r="C50" s="8" t="e">
        <v>#N/A</v>
      </c>
      <c r="D50" s="7" t="e">
        <v>#N/A</v>
      </c>
      <c r="E50" s="7" t="e">
        <v>#N/A</v>
      </c>
      <c r="F50" s="7">
        <v>97.1</v>
      </c>
      <c r="H50" s="7">
        <v>150</v>
      </c>
    </row>
    <row r="51" spans="1:8">
      <c r="A51" s="572">
        <v>39417</v>
      </c>
      <c r="B51" s="473"/>
      <c r="C51" s="8">
        <v>101.3</v>
      </c>
      <c r="D51" s="7">
        <v>98.5</v>
      </c>
      <c r="E51" s="7">
        <v>99.6</v>
      </c>
      <c r="F51" s="7">
        <v>97.1</v>
      </c>
      <c r="H51" s="7">
        <v>150</v>
      </c>
    </row>
    <row r="52" spans="1:8">
      <c r="A52" s="572">
        <v>39448</v>
      </c>
      <c r="B52" s="473" t="s">
        <v>1154</v>
      </c>
      <c r="C52" s="8" t="e">
        <v>#N/A</v>
      </c>
      <c r="D52" s="7" t="e">
        <v>#N/A</v>
      </c>
      <c r="E52" s="7" t="e">
        <v>#N/A</v>
      </c>
      <c r="F52" s="7">
        <v>67.5</v>
      </c>
      <c r="H52" s="7">
        <v>150</v>
      </c>
    </row>
    <row r="53" spans="1:8">
      <c r="A53" s="572">
        <v>39479</v>
      </c>
      <c r="B53" s="473"/>
      <c r="C53" s="8">
        <v>100.7</v>
      </c>
      <c r="D53" s="7">
        <v>95.1</v>
      </c>
      <c r="E53" s="7">
        <v>97.3</v>
      </c>
      <c r="F53" s="7">
        <v>67.5</v>
      </c>
      <c r="H53" s="7">
        <v>150</v>
      </c>
    </row>
    <row r="54" spans="1:8">
      <c r="A54" s="572">
        <v>39508</v>
      </c>
      <c r="B54" s="473"/>
      <c r="C54" s="8" t="e">
        <v>#N/A</v>
      </c>
      <c r="D54" s="7" t="e">
        <v>#N/A</v>
      </c>
      <c r="E54" s="7" t="e">
        <v>#N/A</v>
      </c>
      <c r="F54" s="7">
        <v>67.5</v>
      </c>
      <c r="H54" s="7">
        <v>150</v>
      </c>
    </row>
    <row r="55" spans="1:8">
      <c r="A55" s="572">
        <v>39539</v>
      </c>
      <c r="B55" s="473"/>
      <c r="C55" s="8">
        <v>91.4</v>
      </c>
      <c r="D55" s="7">
        <v>85.3</v>
      </c>
      <c r="E55" s="7">
        <v>87.7</v>
      </c>
      <c r="F55" s="7">
        <v>67.5</v>
      </c>
    </row>
    <row r="56" spans="1:8">
      <c r="A56" s="572">
        <v>39569</v>
      </c>
      <c r="B56" s="473"/>
      <c r="C56" s="8" t="e">
        <v>#N/A</v>
      </c>
      <c r="D56" s="7" t="e">
        <v>#N/A</v>
      </c>
      <c r="E56" s="7" t="e">
        <v>#N/A</v>
      </c>
      <c r="F56" s="7">
        <v>67.5</v>
      </c>
    </row>
    <row r="57" spans="1:8">
      <c r="A57" s="572">
        <v>39600</v>
      </c>
      <c r="B57" s="473"/>
      <c r="C57" s="8">
        <v>88.3</v>
      </c>
      <c r="D57" s="7">
        <v>90.9</v>
      </c>
      <c r="E57" s="7">
        <v>89.9</v>
      </c>
      <c r="F57" s="7">
        <v>67.5</v>
      </c>
    </row>
    <row r="58" spans="1:8">
      <c r="A58" s="572">
        <v>39630</v>
      </c>
      <c r="B58" s="473"/>
      <c r="C58" s="8" t="e">
        <v>#N/A</v>
      </c>
      <c r="D58" s="7" t="e">
        <v>#N/A</v>
      </c>
      <c r="E58" s="7" t="e">
        <v>#N/A</v>
      </c>
      <c r="F58" s="7">
        <v>67.5</v>
      </c>
    </row>
    <row r="59" spans="1:8">
      <c r="A59" s="572">
        <v>39661</v>
      </c>
      <c r="B59" s="473"/>
      <c r="C59" s="8">
        <v>98.2</v>
      </c>
      <c r="D59" s="7">
        <v>93.6</v>
      </c>
      <c r="E59" s="7">
        <v>95.4</v>
      </c>
      <c r="F59" s="7">
        <v>67.5</v>
      </c>
    </row>
    <row r="60" spans="1:8">
      <c r="A60" s="572">
        <v>39692</v>
      </c>
      <c r="B60" s="473"/>
      <c r="C60" s="8" t="e">
        <v>#N/A</v>
      </c>
      <c r="D60" s="7" t="e">
        <v>#N/A</v>
      </c>
      <c r="E60" s="7" t="e">
        <v>#N/A</v>
      </c>
      <c r="F60" s="7">
        <v>67.5</v>
      </c>
    </row>
    <row r="61" spans="1:8">
      <c r="A61" s="572">
        <v>39722</v>
      </c>
      <c r="B61" s="473"/>
      <c r="C61" s="8">
        <v>71.900000000000006</v>
      </c>
      <c r="D61" s="7">
        <v>66</v>
      </c>
      <c r="E61" s="7">
        <v>68.3</v>
      </c>
      <c r="F61" s="7">
        <v>67.5</v>
      </c>
    </row>
    <row r="62" spans="1:8">
      <c r="A62" s="572">
        <v>39753</v>
      </c>
      <c r="B62" s="473"/>
      <c r="C62" s="8" t="e">
        <v>#N/A</v>
      </c>
      <c r="D62" s="7" t="e">
        <v>#N/A</v>
      </c>
      <c r="E62" s="7" t="e">
        <v>#N/A</v>
      </c>
      <c r="F62" s="7">
        <v>67.5</v>
      </c>
    </row>
    <row r="63" spans="1:8">
      <c r="A63" s="572">
        <v>39783</v>
      </c>
      <c r="B63" s="473"/>
      <c r="C63" s="8">
        <v>55.1</v>
      </c>
      <c r="D63" s="7">
        <v>51.5</v>
      </c>
      <c r="E63" s="7">
        <v>52.9</v>
      </c>
      <c r="F63" s="7">
        <v>67.5</v>
      </c>
    </row>
    <row r="64" spans="1:8">
      <c r="A64" s="572">
        <v>39814</v>
      </c>
      <c r="B64" s="473" t="s">
        <v>1155</v>
      </c>
      <c r="C64" s="8">
        <v>39.200000000000003</v>
      </c>
      <c r="D64" s="7">
        <v>41.6</v>
      </c>
      <c r="E64" s="7">
        <v>40.6</v>
      </c>
      <c r="F64" s="7">
        <v>67.5</v>
      </c>
    </row>
    <row r="65" spans="1:7">
      <c r="A65" s="572">
        <v>39845</v>
      </c>
      <c r="B65" s="473"/>
      <c r="C65" s="8">
        <v>37.700000000000003</v>
      </c>
      <c r="D65" s="7">
        <v>43.7</v>
      </c>
      <c r="E65" s="7">
        <v>41.3</v>
      </c>
      <c r="F65" s="7">
        <v>67.5</v>
      </c>
    </row>
    <row r="66" spans="1:7">
      <c r="A66" s="572">
        <v>39873</v>
      </c>
      <c r="B66" s="473"/>
      <c r="C66" s="8">
        <v>45</v>
      </c>
      <c r="D66" s="7">
        <v>56.5</v>
      </c>
      <c r="E66" s="7">
        <v>51.9</v>
      </c>
      <c r="F66" s="7">
        <v>67.5</v>
      </c>
    </row>
    <row r="67" spans="1:7">
      <c r="A67" s="572">
        <v>39904</v>
      </c>
      <c r="B67" s="473"/>
      <c r="C67" s="8">
        <v>52.4</v>
      </c>
      <c r="D67" s="7">
        <v>72.8</v>
      </c>
      <c r="E67" s="7">
        <v>64.599999999999994</v>
      </c>
      <c r="F67" s="7">
        <v>67.5</v>
      </c>
    </row>
    <row r="68" spans="1:7">
      <c r="A68" s="572">
        <v>39934</v>
      </c>
      <c r="B68" s="473"/>
      <c r="C68" s="8">
        <v>58.5</v>
      </c>
      <c r="D68" s="7">
        <v>79</v>
      </c>
      <c r="E68" s="7">
        <v>70.8</v>
      </c>
      <c r="F68" s="7">
        <v>67.5</v>
      </c>
    </row>
    <row r="69" spans="1:7">
      <c r="A69" s="572">
        <v>39965</v>
      </c>
      <c r="B69" s="473"/>
      <c r="C69" s="8">
        <v>53.9</v>
      </c>
      <c r="D69" s="7">
        <v>71.2</v>
      </c>
      <c r="E69" s="7">
        <v>64.3</v>
      </c>
      <c r="F69" s="7">
        <v>67.5</v>
      </c>
    </row>
    <row r="70" spans="1:7">
      <c r="A70" s="572">
        <v>39995</v>
      </c>
      <c r="B70" s="473"/>
      <c r="C70" s="8">
        <v>40.799999999999997</v>
      </c>
      <c r="D70" s="7">
        <v>67.2</v>
      </c>
      <c r="E70" s="7">
        <v>56.7</v>
      </c>
      <c r="F70" s="7">
        <v>67.5</v>
      </c>
    </row>
    <row r="71" spans="1:7">
      <c r="A71" s="572">
        <v>40026</v>
      </c>
      <c r="B71" s="473"/>
      <c r="C71" s="8">
        <v>52.7</v>
      </c>
      <c r="D71" s="7">
        <v>66.900000000000006</v>
      </c>
      <c r="E71" s="7">
        <v>61.2</v>
      </c>
      <c r="F71" s="7">
        <v>67.5</v>
      </c>
    </row>
    <row r="72" spans="1:7">
      <c r="A72" s="572">
        <v>40057</v>
      </c>
      <c r="B72" s="473"/>
      <c r="C72" s="8">
        <v>55.2</v>
      </c>
      <c r="D72" s="7">
        <v>71.8</v>
      </c>
      <c r="E72" s="7">
        <v>65.2</v>
      </c>
      <c r="F72" s="7">
        <v>67.5</v>
      </c>
    </row>
    <row r="73" spans="1:7">
      <c r="A73" s="572">
        <v>40087</v>
      </c>
      <c r="B73" s="473"/>
      <c r="C73" s="8">
        <v>56.4</v>
      </c>
      <c r="D73" s="7">
        <v>68.3</v>
      </c>
      <c r="E73" s="7">
        <v>63.6</v>
      </c>
      <c r="F73" s="7">
        <v>67.5</v>
      </c>
    </row>
    <row r="74" spans="1:7">
      <c r="A74" s="572">
        <v>40118</v>
      </c>
      <c r="B74" s="473"/>
      <c r="C74" s="8">
        <v>62.6</v>
      </c>
      <c r="D74" s="7">
        <v>75.7</v>
      </c>
      <c r="E74" s="7">
        <v>70.400000000000006</v>
      </c>
      <c r="F74" s="7">
        <v>67.5</v>
      </c>
    </row>
    <row r="75" spans="1:7">
      <c r="A75" s="572">
        <v>40148</v>
      </c>
      <c r="B75" s="473"/>
      <c r="C75" s="8">
        <v>65.8</v>
      </c>
      <c r="D75" s="7">
        <v>79</v>
      </c>
      <c r="E75" s="7">
        <v>73.7</v>
      </c>
      <c r="F75" s="7">
        <v>67.5</v>
      </c>
    </row>
    <row r="76" spans="1:7">
      <c r="A76" s="572">
        <v>40179</v>
      </c>
      <c r="B76" s="473" t="s">
        <v>1156</v>
      </c>
      <c r="C76" s="8">
        <v>61.1</v>
      </c>
      <c r="D76" s="7">
        <v>81.900000000000006</v>
      </c>
      <c r="E76" s="7">
        <v>73.599999999999994</v>
      </c>
      <c r="F76" s="7">
        <v>80.5</v>
      </c>
    </row>
    <row r="77" spans="1:7">
      <c r="A77" s="572">
        <v>40210</v>
      </c>
      <c r="B77" s="473"/>
      <c r="C77" s="8">
        <v>61.8</v>
      </c>
      <c r="D77" s="7">
        <v>94.8</v>
      </c>
      <c r="E77" s="7">
        <v>81.599999999999994</v>
      </c>
      <c r="F77" s="7">
        <v>80.5</v>
      </c>
      <c r="G77" s="7">
        <v>150</v>
      </c>
    </row>
    <row r="78" spans="1:7">
      <c r="A78" s="572">
        <v>40238</v>
      </c>
      <c r="B78" s="473"/>
      <c r="C78" s="8">
        <v>66.400000000000006</v>
      </c>
      <c r="D78" s="7">
        <v>104.2</v>
      </c>
      <c r="E78" s="7">
        <v>89.1</v>
      </c>
      <c r="F78" s="7">
        <v>80.5</v>
      </c>
      <c r="G78" s="7">
        <v>150</v>
      </c>
    </row>
    <row r="79" spans="1:7">
      <c r="A79" s="572">
        <v>40269</v>
      </c>
      <c r="B79" s="473"/>
      <c r="C79" s="8">
        <v>78.3</v>
      </c>
      <c r="D79" s="7">
        <v>104.5</v>
      </c>
      <c r="E79" s="7">
        <v>94</v>
      </c>
      <c r="F79" s="7">
        <v>80.5</v>
      </c>
      <c r="G79" s="7">
        <v>150</v>
      </c>
    </row>
    <row r="80" spans="1:7">
      <c r="A80" s="572">
        <v>40299</v>
      </c>
      <c r="B80" s="473"/>
      <c r="C80" s="8">
        <v>77.900000000000006</v>
      </c>
      <c r="D80" s="7">
        <v>108.8</v>
      </c>
      <c r="E80" s="7">
        <v>96.4</v>
      </c>
      <c r="F80" s="7">
        <v>80.5</v>
      </c>
      <c r="G80" s="7">
        <v>150</v>
      </c>
    </row>
    <row r="81" spans="1:7">
      <c r="A81" s="572">
        <v>40330</v>
      </c>
      <c r="B81" s="473"/>
      <c r="C81" s="8">
        <v>80.7</v>
      </c>
      <c r="D81" s="7">
        <v>102.5</v>
      </c>
      <c r="E81" s="7">
        <v>93.8</v>
      </c>
      <c r="F81" s="7">
        <v>80.5</v>
      </c>
      <c r="G81" s="7">
        <v>150</v>
      </c>
    </row>
    <row r="82" spans="1:7">
      <c r="A82" s="572">
        <v>40360</v>
      </c>
      <c r="B82" s="473"/>
      <c r="C82" s="8">
        <v>80.5</v>
      </c>
      <c r="D82" s="7">
        <v>90.4</v>
      </c>
      <c r="E82" s="7">
        <v>86.4</v>
      </c>
      <c r="F82" s="7">
        <v>80.5</v>
      </c>
      <c r="G82" s="7">
        <v>150</v>
      </c>
    </row>
    <row r="83" spans="1:7">
      <c r="A83" s="572">
        <v>40391</v>
      </c>
      <c r="B83" s="473"/>
      <c r="C83" s="8">
        <v>66.7</v>
      </c>
      <c r="D83" s="7">
        <v>76.5</v>
      </c>
      <c r="E83" s="7">
        <v>72.599999999999994</v>
      </c>
      <c r="F83" s="7">
        <v>80.5</v>
      </c>
    </row>
    <row r="84" spans="1:7">
      <c r="A84" s="572">
        <v>40422</v>
      </c>
      <c r="B84" s="473"/>
      <c r="C84" s="8">
        <v>74.5</v>
      </c>
      <c r="D84" s="7">
        <v>80.400000000000006</v>
      </c>
      <c r="E84" s="7">
        <v>78.099999999999994</v>
      </c>
      <c r="F84" s="7">
        <v>80.5</v>
      </c>
    </row>
    <row r="85" spans="1:7">
      <c r="A85" s="572">
        <v>40452</v>
      </c>
      <c r="B85" s="473"/>
      <c r="C85" s="8">
        <v>79.7</v>
      </c>
      <c r="D85" s="7">
        <v>87.4</v>
      </c>
      <c r="E85" s="7">
        <v>84.3</v>
      </c>
      <c r="F85" s="7">
        <v>80.5</v>
      </c>
    </row>
    <row r="86" spans="1:7">
      <c r="A86" s="572">
        <v>40483</v>
      </c>
      <c r="B86" s="473"/>
      <c r="C86" s="8">
        <v>73.900000000000006</v>
      </c>
      <c r="D86" s="7">
        <v>80.099999999999994</v>
      </c>
      <c r="E86" s="7">
        <v>77.599999999999994</v>
      </c>
      <c r="F86" s="7">
        <v>80.5</v>
      </c>
    </row>
    <row r="87" spans="1:7">
      <c r="A87" s="572">
        <v>40513</v>
      </c>
      <c r="B87" s="473"/>
      <c r="C87" s="8">
        <v>79.900000000000006</v>
      </c>
      <c r="D87" s="7">
        <v>85.4</v>
      </c>
      <c r="E87" s="7">
        <v>83.2</v>
      </c>
      <c r="F87" s="7">
        <v>80.5</v>
      </c>
    </row>
    <row r="88" spans="1:7">
      <c r="A88" s="572">
        <v>40544</v>
      </c>
      <c r="B88" s="473" t="s">
        <v>1157</v>
      </c>
      <c r="C88" s="8">
        <v>69</v>
      </c>
      <c r="D88" s="7">
        <v>78.7</v>
      </c>
      <c r="E88" s="7">
        <v>74.8</v>
      </c>
      <c r="F88" s="7">
        <v>80.5</v>
      </c>
    </row>
    <row r="89" spans="1:7">
      <c r="A89" s="572">
        <v>40575</v>
      </c>
      <c r="B89" s="473"/>
      <c r="C89" s="8">
        <v>60.3</v>
      </c>
      <c r="D89" s="7">
        <v>71.900000000000006</v>
      </c>
      <c r="E89" s="7">
        <v>67.3</v>
      </c>
      <c r="F89" s="7">
        <v>80.5</v>
      </c>
    </row>
    <row r="90" spans="1:7">
      <c r="A90" s="572">
        <v>40603</v>
      </c>
      <c r="B90" s="473"/>
      <c r="C90" s="8">
        <v>57.5</v>
      </c>
      <c r="D90" s="7">
        <v>65</v>
      </c>
      <c r="E90" s="7">
        <v>62</v>
      </c>
      <c r="F90" s="7">
        <v>80.5</v>
      </c>
    </row>
    <row r="91" spans="1:7">
      <c r="A91" s="572">
        <v>40634</v>
      </c>
      <c r="B91" s="473"/>
      <c r="C91" s="8">
        <v>63.3</v>
      </c>
      <c r="D91" s="7">
        <v>70.7</v>
      </c>
      <c r="E91" s="7">
        <v>67.8</v>
      </c>
      <c r="F91" s="7">
        <v>80.5</v>
      </c>
    </row>
    <row r="92" spans="1:7">
      <c r="A92" s="572">
        <v>40664</v>
      </c>
      <c r="B92" s="473"/>
      <c r="C92" s="8">
        <v>66.8</v>
      </c>
      <c r="D92" s="7">
        <v>78.099999999999994</v>
      </c>
      <c r="E92" s="7">
        <v>73.599999999999994</v>
      </c>
      <c r="F92" s="7">
        <v>80.5</v>
      </c>
    </row>
    <row r="93" spans="1:7">
      <c r="A93" s="572">
        <v>40695</v>
      </c>
      <c r="B93" s="473"/>
      <c r="C93" s="8">
        <v>72.3</v>
      </c>
      <c r="D93" s="7">
        <v>74.8</v>
      </c>
      <c r="E93" s="7">
        <v>73.8</v>
      </c>
      <c r="F93" s="7">
        <v>80.5</v>
      </c>
    </row>
    <row r="94" spans="1:7">
      <c r="A94" s="572">
        <v>40725</v>
      </c>
      <c r="B94" s="473"/>
      <c r="C94" s="8">
        <v>72</v>
      </c>
      <c r="D94" s="7">
        <v>75</v>
      </c>
      <c r="E94" s="7">
        <v>73.8</v>
      </c>
      <c r="F94" s="7">
        <v>80.5</v>
      </c>
    </row>
    <row r="95" spans="1:7">
      <c r="A95" s="572">
        <v>40756</v>
      </c>
      <c r="B95" s="473"/>
      <c r="C95" s="8">
        <v>79</v>
      </c>
      <c r="D95" s="7">
        <v>82.7</v>
      </c>
      <c r="E95" s="7">
        <v>81.2</v>
      </c>
      <c r="F95" s="7">
        <v>80.5</v>
      </c>
    </row>
    <row r="96" spans="1:7">
      <c r="A96" s="572">
        <v>40787</v>
      </c>
      <c r="B96" s="473"/>
      <c r="C96" s="8">
        <v>73.2</v>
      </c>
      <c r="D96" s="7">
        <v>76.400000000000006</v>
      </c>
      <c r="E96" s="7">
        <v>75.099999999999994</v>
      </c>
      <c r="F96" s="7">
        <v>80.5</v>
      </c>
    </row>
    <row r="97" spans="1:8">
      <c r="A97" s="572">
        <v>40817</v>
      </c>
      <c r="B97" s="473"/>
      <c r="C97" s="8">
        <v>78.599999999999994</v>
      </c>
      <c r="D97" s="7">
        <v>77.5</v>
      </c>
      <c r="E97" s="7">
        <v>77.900000000000006</v>
      </c>
      <c r="F97" s="7">
        <v>80.5</v>
      </c>
    </row>
    <row r="98" spans="1:8">
      <c r="A98" s="572">
        <v>40848</v>
      </c>
      <c r="B98" s="473"/>
      <c r="C98" s="8">
        <v>72.599999999999994</v>
      </c>
      <c r="D98" s="7">
        <v>73.5</v>
      </c>
      <c r="E98" s="7">
        <v>73.2</v>
      </c>
      <c r="F98" s="7">
        <v>80.5</v>
      </c>
    </row>
    <row r="99" spans="1:8">
      <c r="A99" s="572">
        <v>40878</v>
      </c>
      <c r="B99" s="473"/>
      <c r="C99" s="8">
        <v>73.900000000000006</v>
      </c>
      <c r="D99" s="7">
        <v>75.5</v>
      </c>
      <c r="E99" s="7">
        <v>74.900000000000006</v>
      </c>
      <c r="F99" s="7">
        <v>80.5</v>
      </c>
    </row>
    <row r="100" spans="1:8">
      <c r="A100" s="572">
        <v>40909</v>
      </c>
      <c r="B100" s="473" t="s">
        <v>1158</v>
      </c>
      <c r="C100" s="8">
        <v>77.900000000000006</v>
      </c>
      <c r="D100" s="7">
        <v>84.9</v>
      </c>
      <c r="E100" s="7">
        <v>82.1</v>
      </c>
      <c r="F100" s="7">
        <v>80.5</v>
      </c>
    </row>
    <row r="101" spans="1:8">
      <c r="A101" s="572">
        <v>40940</v>
      </c>
      <c r="B101" s="473"/>
      <c r="C101" s="8">
        <v>74.3</v>
      </c>
      <c r="D101" s="7">
        <v>77.599999999999994</v>
      </c>
      <c r="E101" s="7">
        <v>76.3</v>
      </c>
      <c r="F101" s="7">
        <v>80.5</v>
      </c>
    </row>
    <row r="102" spans="1:8">
      <c r="A102" s="572">
        <v>40969</v>
      </c>
      <c r="B102" s="473"/>
      <c r="C102" s="8">
        <v>72.5</v>
      </c>
      <c r="D102" s="7">
        <v>77.7</v>
      </c>
      <c r="E102" s="7">
        <v>75.599999999999994</v>
      </c>
      <c r="F102" s="7">
        <v>80.5</v>
      </c>
    </row>
    <row r="103" spans="1:8">
      <c r="A103" s="572">
        <v>41000</v>
      </c>
      <c r="B103" s="473"/>
      <c r="C103" s="8">
        <v>82.6</v>
      </c>
      <c r="D103" s="7">
        <v>80.8</v>
      </c>
      <c r="E103" s="7">
        <v>81.5</v>
      </c>
      <c r="F103" s="7">
        <v>80.5</v>
      </c>
    </row>
    <row r="104" spans="1:8">
      <c r="A104" s="572">
        <v>41030</v>
      </c>
      <c r="B104" s="473"/>
      <c r="C104" s="8">
        <v>80.099999999999994</v>
      </c>
      <c r="D104" s="7">
        <v>85.7</v>
      </c>
      <c r="E104" s="7">
        <v>83.5</v>
      </c>
      <c r="F104" s="7">
        <v>80.5</v>
      </c>
    </row>
    <row r="105" spans="1:8">
      <c r="A105" s="572">
        <v>41061</v>
      </c>
      <c r="B105" s="473"/>
      <c r="C105" s="8">
        <v>82.4</v>
      </c>
      <c r="D105" s="7">
        <v>85.2</v>
      </c>
      <c r="E105" s="7">
        <v>84.1</v>
      </c>
      <c r="F105" s="7">
        <v>80.5</v>
      </c>
    </row>
    <row r="106" spans="1:8">
      <c r="A106" s="572">
        <v>41091</v>
      </c>
      <c r="B106" s="473"/>
      <c r="C106" s="8">
        <v>80.2</v>
      </c>
      <c r="D106" s="7">
        <v>80.099999999999994</v>
      </c>
      <c r="E106" s="7">
        <v>80.099999999999994</v>
      </c>
      <c r="F106" s="7">
        <v>80.5</v>
      </c>
    </row>
    <row r="107" spans="1:8">
      <c r="A107" s="572">
        <v>41122</v>
      </c>
      <c r="B107" s="473"/>
      <c r="C107" s="8">
        <v>78.5</v>
      </c>
      <c r="D107" s="7">
        <v>88.7</v>
      </c>
      <c r="E107" s="7">
        <v>84.6</v>
      </c>
      <c r="F107" s="7">
        <v>80.5</v>
      </c>
    </row>
    <row r="108" spans="1:8">
      <c r="A108" s="572">
        <v>41153</v>
      </c>
      <c r="B108" s="473"/>
      <c r="C108" s="8">
        <v>81</v>
      </c>
      <c r="D108" s="7">
        <v>84.2</v>
      </c>
      <c r="E108" s="7">
        <v>82.9</v>
      </c>
      <c r="F108" s="7">
        <v>80.5</v>
      </c>
    </row>
    <row r="109" spans="1:8">
      <c r="A109" s="572">
        <v>41183</v>
      </c>
      <c r="B109" s="473"/>
      <c r="C109" s="8">
        <v>79</v>
      </c>
      <c r="D109" s="7">
        <v>82.8</v>
      </c>
      <c r="E109" s="7">
        <v>81.3</v>
      </c>
      <c r="F109" s="7">
        <v>80.5</v>
      </c>
      <c r="H109" s="7">
        <v>150</v>
      </c>
    </row>
    <row r="110" spans="1:8">
      <c r="A110" s="572">
        <v>41214</v>
      </c>
      <c r="B110" s="473"/>
      <c r="C110" s="8">
        <v>84</v>
      </c>
      <c r="D110" s="7">
        <v>82.5</v>
      </c>
      <c r="E110" s="7">
        <v>83.1</v>
      </c>
      <c r="F110" s="7">
        <v>80.5</v>
      </c>
      <c r="H110" s="7">
        <v>150</v>
      </c>
    </row>
    <row r="111" spans="1:8">
      <c r="A111" s="572">
        <v>41244</v>
      </c>
      <c r="B111" s="473"/>
      <c r="C111" s="8">
        <v>87.4</v>
      </c>
      <c r="D111" s="7">
        <v>83.4</v>
      </c>
      <c r="E111" s="7">
        <v>85</v>
      </c>
      <c r="F111" s="7">
        <v>80.5</v>
      </c>
      <c r="H111" s="7">
        <v>150</v>
      </c>
    </row>
    <row r="112" spans="1:8">
      <c r="A112" s="572">
        <v>41275</v>
      </c>
      <c r="B112" s="473" t="s">
        <v>1159</v>
      </c>
      <c r="C112" s="8">
        <v>82.9</v>
      </c>
      <c r="D112" s="7">
        <v>85.7</v>
      </c>
      <c r="E112" s="7">
        <v>84.6</v>
      </c>
      <c r="F112" s="7">
        <v>80.5</v>
      </c>
      <c r="H112" s="7">
        <v>150</v>
      </c>
    </row>
    <row r="113" spans="1:8">
      <c r="A113" s="572">
        <v>41306</v>
      </c>
      <c r="B113" s="473"/>
      <c r="C113" s="8">
        <v>82.4</v>
      </c>
      <c r="D113" s="7">
        <v>84.1</v>
      </c>
      <c r="E113" s="7">
        <v>83.4</v>
      </c>
      <c r="F113" s="7">
        <v>80.5</v>
      </c>
      <c r="H113" s="7">
        <v>150</v>
      </c>
    </row>
    <row r="114" spans="1:8">
      <c r="A114" s="572">
        <v>41334</v>
      </c>
      <c r="B114" s="473"/>
      <c r="C114" s="8">
        <v>76.2</v>
      </c>
      <c r="D114" s="7">
        <v>82.3</v>
      </c>
      <c r="E114" s="7">
        <v>79.900000000000006</v>
      </c>
      <c r="F114" s="7">
        <v>80.5</v>
      </c>
    </row>
    <row r="115" spans="1:8">
      <c r="A115" s="572">
        <v>41365</v>
      </c>
      <c r="B115" s="473"/>
      <c r="C115" s="8">
        <v>86.1</v>
      </c>
      <c r="D115" s="7">
        <v>86.2</v>
      </c>
      <c r="E115" s="7">
        <v>86.2</v>
      </c>
      <c r="F115" s="7">
        <v>80.5</v>
      </c>
    </row>
    <row r="116" spans="1:8">
      <c r="A116" s="572">
        <v>41395</v>
      </c>
      <c r="B116" s="473"/>
      <c r="C116" s="8">
        <v>81.8</v>
      </c>
      <c r="D116" s="7">
        <v>81.7</v>
      </c>
      <c r="E116" s="7">
        <v>81.7</v>
      </c>
      <c r="F116" s="7">
        <v>80.5</v>
      </c>
    </row>
    <row r="117" spans="1:8">
      <c r="A117" s="572">
        <v>41426</v>
      </c>
      <c r="B117" s="473"/>
      <c r="C117" s="8">
        <v>80.099999999999994</v>
      </c>
      <c r="D117" s="7">
        <v>82.9</v>
      </c>
      <c r="E117" s="7">
        <v>81.8</v>
      </c>
      <c r="F117" s="7">
        <v>80.5</v>
      </c>
    </row>
    <row r="118" spans="1:8">
      <c r="A118" s="572">
        <v>41456</v>
      </c>
      <c r="B118" s="473"/>
      <c r="C118" s="8">
        <v>86.7</v>
      </c>
      <c r="D118" s="7">
        <v>89.1</v>
      </c>
      <c r="E118" s="7">
        <v>88.1</v>
      </c>
      <c r="F118" s="7">
        <v>80.5</v>
      </c>
    </row>
    <row r="119" spans="1:8">
      <c r="A119" s="572">
        <v>41487</v>
      </c>
      <c r="B119" s="473"/>
      <c r="C119" s="8">
        <v>85.9</v>
      </c>
      <c r="D119" s="7">
        <v>86.3</v>
      </c>
      <c r="E119" s="7">
        <v>86.1</v>
      </c>
      <c r="F119" s="7">
        <v>80.5</v>
      </c>
    </row>
    <row r="120" spans="1:8">
      <c r="A120" s="572">
        <v>41518</v>
      </c>
      <c r="B120" s="473"/>
      <c r="C120" s="8">
        <v>78.5</v>
      </c>
      <c r="D120" s="7">
        <v>79.599999999999994</v>
      </c>
      <c r="E120" s="7">
        <v>79.2</v>
      </c>
      <c r="F120" s="7">
        <v>80.5</v>
      </c>
    </row>
    <row r="121" spans="1:8">
      <c r="A121" s="572">
        <v>41548</v>
      </c>
      <c r="B121" s="473"/>
      <c r="C121" s="8">
        <v>84.6</v>
      </c>
      <c r="D121" s="7">
        <v>82.6</v>
      </c>
      <c r="E121" s="7">
        <v>83.4</v>
      </c>
      <c r="F121" s="7">
        <v>80.5</v>
      </c>
    </row>
    <row r="122" spans="1:8">
      <c r="A122" s="572">
        <v>41579</v>
      </c>
      <c r="B122" s="473"/>
      <c r="C122" s="8">
        <v>84.7</v>
      </c>
      <c r="D122" s="7">
        <v>84.9</v>
      </c>
      <c r="E122" s="7">
        <v>84.8</v>
      </c>
      <c r="F122" s="7">
        <v>80.5</v>
      </c>
    </row>
    <row r="123" spans="1:8">
      <c r="A123" s="572">
        <v>41609</v>
      </c>
      <c r="B123" s="473"/>
      <c r="C123" s="8">
        <v>80.3</v>
      </c>
      <c r="D123" s="7">
        <v>78.900000000000006</v>
      </c>
      <c r="E123" s="7">
        <v>79.5</v>
      </c>
      <c r="F123" s="7">
        <v>80.5</v>
      </c>
    </row>
    <row r="124" spans="1:8">
      <c r="A124" s="572">
        <v>41640</v>
      </c>
      <c r="B124" s="473" t="s">
        <v>1160</v>
      </c>
      <c r="C124" s="8">
        <v>72.8</v>
      </c>
      <c r="D124" s="7">
        <v>70.099999999999994</v>
      </c>
      <c r="E124" s="7">
        <v>71.2</v>
      </c>
      <c r="F124" s="7">
        <v>55.3</v>
      </c>
    </row>
    <row r="125" spans="1:8">
      <c r="A125" s="572">
        <v>41671</v>
      </c>
      <c r="B125" s="473"/>
      <c r="C125" s="8">
        <v>62.3</v>
      </c>
      <c r="D125" s="7">
        <v>64.2</v>
      </c>
      <c r="E125" s="7">
        <v>63.5</v>
      </c>
      <c r="F125" s="7">
        <v>55.3</v>
      </c>
    </row>
    <row r="126" spans="1:8">
      <c r="A126" s="572">
        <v>41699</v>
      </c>
      <c r="B126" s="473"/>
      <c r="C126" s="8">
        <v>59.3</v>
      </c>
      <c r="D126" s="7">
        <v>71.2</v>
      </c>
      <c r="E126" s="7">
        <v>66.400000000000006</v>
      </c>
      <c r="F126" s="7">
        <v>55.3</v>
      </c>
    </row>
    <row r="127" spans="1:8">
      <c r="A127" s="572">
        <v>41730</v>
      </c>
      <c r="B127" s="473"/>
      <c r="C127" s="8">
        <v>54.9</v>
      </c>
      <c r="D127" s="7">
        <v>65</v>
      </c>
      <c r="E127" s="7">
        <v>61</v>
      </c>
      <c r="F127" s="7">
        <v>55.3</v>
      </c>
    </row>
    <row r="128" spans="1:8">
      <c r="A128" s="572">
        <v>41760</v>
      </c>
      <c r="B128" s="473"/>
      <c r="C128" s="8" t="e">
        <v>#N/A</v>
      </c>
      <c r="D128" s="7" t="e">
        <v>#N/A</v>
      </c>
      <c r="E128" s="7">
        <v>64</v>
      </c>
      <c r="F128" s="7">
        <v>55.3</v>
      </c>
      <c r="G128" s="7">
        <v>150</v>
      </c>
    </row>
    <row r="129" spans="1:8">
      <c r="A129" s="572">
        <v>41791</v>
      </c>
      <c r="B129" s="473"/>
      <c r="C129" s="8">
        <v>59.1</v>
      </c>
      <c r="D129" s="7">
        <v>70.7</v>
      </c>
      <c r="E129" s="7">
        <v>66.099999999999994</v>
      </c>
      <c r="F129" s="7">
        <v>55.3</v>
      </c>
      <c r="G129" s="7">
        <v>150</v>
      </c>
    </row>
    <row r="130" spans="1:8">
      <c r="A130" s="572">
        <v>41821</v>
      </c>
      <c r="B130" s="473"/>
      <c r="C130" s="8">
        <v>58</v>
      </c>
      <c r="D130" s="7">
        <v>69.8</v>
      </c>
      <c r="E130" s="7">
        <v>65.099999999999994</v>
      </c>
      <c r="F130" s="7">
        <v>55.3</v>
      </c>
      <c r="G130" s="7">
        <v>150</v>
      </c>
    </row>
    <row r="131" spans="1:8">
      <c r="A131" s="572">
        <v>41852</v>
      </c>
      <c r="B131" s="473"/>
      <c r="C131" s="8">
        <v>51.6</v>
      </c>
      <c r="D131" s="7">
        <v>56.7</v>
      </c>
      <c r="E131" s="7">
        <v>54.7</v>
      </c>
      <c r="F131" s="7">
        <v>55.3</v>
      </c>
    </row>
    <row r="132" spans="1:8">
      <c r="A132" s="572">
        <v>41883</v>
      </c>
      <c r="B132" s="473"/>
      <c r="C132" s="8">
        <v>51.8</v>
      </c>
      <c r="D132" s="7">
        <v>55.1</v>
      </c>
      <c r="E132" s="7">
        <v>53.8</v>
      </c>
      <c r="F132" s="7">
        <v>55.3</v>
      </c>
      <c r="H132" s="7">
        <v>150</v>
      </c>
    </row>
    <row r="133" spans="1:8">
      <c r="A133" s="572">
        <v>41913</v>
      </c>
      <c r="B133" s="473"/>
      <c r="C133" s="8">
        <v>50.8</v>
      </c>
      <c r="D133" s="7">
        <v>56.6</v>
      </c>
      <c r="E133" s="7">
        <v>54.3</v>
      </c>
      <c r="F133" s="7">
        <v>55.3</v>
      </c>
      <c r="H133" s="7">
        <v>150</v>
      </c>
    </row>
    <row r="134" spans="1:8">
      <c r="A134" s="572">
        <v>41944</v>
      </c>
      <c r="B134" s="473"/>
      <c r="C134" s="8">
        <v>50.6</v>
      </c>
      <c r="D134" s="7">
        <v>55.3</v>
      </c>
      <c r="E134" s="7">
        <v>53.4</v>
      </c>
      <c r="F134" s="7">
        <v>55.3</v>
      </c>
      <c r="H134" s="7">
        <v>150</v>
      </c>
    </row>
    <row r="135" spans="1:8">
      <c r="A135" s="572">
        <v>41974</v>
      </c>
      <c r="B135" s="473"/>
      <c r="C135" s="8">
        <v>49.9</v>
      </c>
      <c r="D135" s="7">
        <v>54.3</v>
      </c>
      <c r="E135" s="7">
        <v>52.6</v>
      </c>
      <c r="F135" s="7">
        <v>55.3</v>
      </c>
      <c r="H135" s="7">
        <v>150</v>
      </c>
    </row>
    <row r="136" spans="1:8">
      <c r="A136" s="572">
        <v>42005</v>
      </c>
      <c r="B136" s="473" t="s">
        <v>1161</v>
      </c>
      <c r="C136" s="8">
        <v>42.1</v>
      </c>
      <c r="D136" s="7">
        <v>48.4</v>
      </c>
      <c r="E136" s="7">
        <v>45.8</v>
      </c>
      <c r="F136" s="7">
        <v>55.3</v>
      </c>
    </row>
    <row r="137" spans="1:8">
      <c r="A137" s="572">
        <v>42036</v>
      </c>
      <c r="B137" s="473"/>
      <c r="C137" s="8">
        <v>39.700000000000003</v>
      </c>
      <c r="D137" s="7">
        <v>42</v>
      </c>
      <c r="E137" s="7">
        <v>41.1</v>
      </c>
      <c r="F137" s="7">
        <v>55.3</v>
      </c>
    </row>
    <row r="138" spans="1:8">
      <c r="A138" s="572">
        <v>42064</v>
      </c>
      <c r="B138" s="473"/>
      <c r="C138" s="8">
        <v>38.200000000000003</v>
      </c>
      <c r="D138" s="7">
        <v>44.2</v>
      </c>
      <c r="E138" s="7">
        <v>41.8</v>
      </c>
      <c r="F138" s="7">
        <v>55.3</v>
      </c>
    </row>
    <row r="139" spans="1:8">
      <c r="A139" s="572">
        <v>42095</v>
      </c>
      <c r="B139" s="473"/>
      <c r="C139" s="8">
        <v>36.1</v>
      </c>
      <c r="D139" s="7">
        <v>45</v>
      </c>
      <c r="E139" s="7">
        <v>41.4</v>
      </c>
      <c r="F139" s="7">
        <v>55.3</v>
      </c>
    </row>
    <row r="140" spans="1:8">
      <c r="A140" s="572">
        <v>42125</v>
      </c>
      <c r="B140" s="473"/>
      <c r="C140" s="8">
        <v>36.4</v>
      </c>
      <c r="D140" s="7">
        <v>51.7</v>
      </c>
      <c r="E140" s="7">
        <v>45.6</v>
      </c>
      <c r="F140" s="7">
        <v>55.3</v>
      </c>
    </row>
    <row r="141" spans="1:8">
      <c r="A141" s="572">
        <v>42156</v>
      </c>
      <c r="B141" s="473"/>
      <c r="C141" s="8">
        <v>43.6</v>
      </c>
      <c r="D141" s="7">
        <v>52.3</v>
      </c>
      <c r="E141" s="7">
        <v>48.8</v>
      </c>
      <c r="F141" s="7">
        <v>55.3</v>
      </c>
    </row>
    <row r="142" spans="1:8">
      <c r="A142" s="572">
        <v>42186</v>
      </c>
      <c r="B142" s="473"/>
      <c r="C142" s="8">
        <v>36.5</v>
      </c>
      <c r="D142" s="7">
        <v>47.6</v>
      </c>
      <c r="E142" s="7">
        <v>43.2</v>
      </c>
      <c r="F142" s="7">
        <v>55.3</v>
      </c>
    </row>
    <row r="143" spans="1:8">
      <c r="A143" s="572">
        <v>42217</v>
      </c>
      <c r="B143" s="473"/>
      <c r="C143" s="8">
        <v>39.200000000000003</v>
      </c>
      <c r="D143" s="7">
        <v>52.1</v>
      </c>
      <c r="E143" s="7">
        <v>46.9</v>
      </c>
      <c r="F143" s="7">
        <v>55.3</v>
      </c>
    </row>
    <row r="144" spans="1:8">
      <c r="A144" s="572">
        <v>42248</v>
      </c>
      <c r="B144" s="473"/>
      <c r="C144" s="8">
        <v>36.700000000000003</v>
      </c>
      <c r="D144" s="7">
        <v>53.9</v>
      </c>
      <c r="E144" s="7">
        <v>47</v>
      </c>
      <c r="F144" s="7">
        <v>55.3</v>
      </c>
    </row>
    <row r="145" spans="1:6">
      <c r="A145" s="572">
        <v>42278</v>
      </c>
      <c r="B145" s="473"/>
      <c r="C145" s="8">
        <v>42.6</v>
      </c>
      <c r="D145" s="7">
        <v>51.4</v>
      </c>
      <c r="E145" s="7">
        <v>47.9</v>
      </c>
      <c r="F145" s="7">
        <v>55.3</v>
      </c>
    </row>
    <row r="146" spans="1:6">
      <c r="A146" s="572">
        <v>42309</v>
      </c>
      <c r="B146" s="473"/>
      <c r="C146" s="8">
        <v>43.2</v>
      </c>
      <c r="D146" s="7">
        <v>54.5</v>
      </c>
      <c r="E146" s="7">
        <v>50</v>
      </c>
      <c r="F146" s="7">
        <v>55.3</v>
      </c>
    </row>
    <row r="147" spans="1:6">
      <c r="A147" s="572">
        <v>42339</v>
      </c>
      <c r="B147" s="473"/>
      <c r="C147" s="8">
        <v>48.4</v>
      </c>
      <c r="D147" s="7">
        <v>56.3</v>
      </c>
      <c r="E147" s="7">
        <v>53.1</v>
      </c>
      <c r="F147" s="7">
        <v>55.3</v>
      </c>
    </row>
    <row r="148" spans="1:6">
      <c r="A148" s="572">
        <v>42370</v>
      </c>
      <c r="B148" s="473" t="s">
        <v>1162</v>
      </c>
      <c r="C148" s="8">
        <v>43.4</v>
      </c>
      <c r="D148" s="7">
        <v>54.8</v>
      </c>
      <c r="E148" s="7">
        <v>50.2</v>
      </c>
      <c r="F148" s="7">
        <v>55.3</v>
      </c>
    </row>
    <row r="149" spans="1:6">
      <c r="A149" s="572">
        <v>42401</v>
      </c>
      <c r="B149" s="473"/>
      <c r="C149" s="8">
        <v>50.9</v>
      </c>
      <c r="D149" s="7">
        <v>56.3</v>
      </c>
      <c r="E149" s="7">
        <v>54.1</v>
      </c>
      <c r="F149" s="7">
        <v>55.3</v>
      </c>
    </row>
    <row r="150" spans="1:6">
      <c r="A150" s="572">
        <v>42430</v>
      </c>
      <c r="B150" s="473"/>
      <c r="C150" s="8">
        <v>44.4</v>
      </c>
      <c r="D150" s="7">
        <v>54.7</v>
      </c>
      <c r="E150" s="7">
        <v>50.6</v>
      </c>
      <c r="F150" s="7">
        <v>55.3</v>
      </c>
    </row>
    <row r="151" spans="1:6">
      <c r="A151" s="572">
        <v>42461</v>
      </c>
      <c r="B151" s="473"/>
      <c r="C151" s="8">
        <v>43.5</v>
      </c>
      <c r="D151" s="7">
        <v>52.8</v>
      </c>
      <c r="E151" s="7">
        <v>49.1</v>
      </c>
      <c r="F151" s="7">
        <v>55.3</v>
      </c>
    </row>
    <row r="152" spans="1:6">
      <c r="A152" s="572">
        <v>42491</v>
      </c>
      <c r="B152" s="473"/>
      <c r="C152" s="8">
        <v>47</v>
      </c>
      <c r="D152" s="7">
        <v>52.5</v>
      </c>
      <c r="E152" s="7">
        <v>50.3</v>
      </c>
      <c r="F152" s="7">
        <v>55.3</v>
      </c>
    </row>
    <row r="153" spans="1:6">
      <c r="A153" s="572">
        <v>42522</v>
      </c>
      <c r="B153" s="473"/>
      <c r="C153" s="8">
        <v>49.8</v>
      </c>
      <c r="D153" s="7">
        <v>54.7</v>
      </c>
      <c r="E153" s="7">
        <v>52.7</v>
      </c>
      <c r="F153" s="7">
        <v>55.3</v>
      </c>
    </row>
    <row r="154" spans="1:6">
      <c r="A154" s="572">
        <v>42552</v>
      </c>
      <c r="B154" s="473"/>
      <c r="C154" s="8">
        <v>46.6</v>
      </c>
      <c r="D154" s="7">
        <v>52.4</v>
      </c>
      <c r="E154" s="7">
        <v>50.1</v>
      </c>
      <c r="F154" s="7">
        <v>55.3</v>
      </c>
    </row>
    <row r="155" spans="1:6">
      <c r="A155" s="572">
        <v>42583</v>
      </c>
      <c r="B155" s="473"/>
      <c r="C155" s="8">
        <v>50.7</v>
      </c>
      <c r="D155" s="7">
        <v>55.6</v>
      </c>
      <c r="E155" s="7">
        <v>53.7</v>
      </c>
      <c r="F155" s="7">
        <v>55.3</v>
      </c>
    </row>
    <row r="156" spans="1:6">
      <c r="A156" s="572">
        <v>42614</v>
      </c>
      <c r="B156" s="473"/>
      <c r="C156" s="8">
        <v>44</v>
      </c>
      <c r="D156" s="7">
        <v>54.1</v>
      </c>
      <c r="E156" s="7">
        <v>50.1</v>
      </c>
      <c r="F156" s="7">
        <v>55.3</v>
      </c>
    </row>
    <row r="157" spans="1:6">
      <c r="A157" s="572">
        <v>42644</v>
      </c>
      <c r="B157" s="473"/>
      <c r="C157" s="8">
        <v>50.4</v>
      </c>
      <c r="D157" s="7">
        <v>52.4</v>
      </c>
      <c r="E157" s="7">
        <v>51.6</v>
      </c>
      <c r="F157" s="7">
        <v>55.3</v>
      </c>
    </row>
    <row r="158" spans="1:6">
      <c r="A158" s="572">
        <v>42675</v>
      </c>
      <c r="B158" s="473"/>
      <c r="C158" s="8">
        <v>46.8</v>
      </c>
      <c r="D158" s="7">
        <v>47.9</v>
      </c>
      <c r="E158" s="7">
        <v>47.4</v>
      </c>
      <c r="F158" s="7">
        <v>55.3</v>
      </c>
    </row>
    <row r="159" spans="1:6">
      <c r="A159" s="572">
        <v>42705</v>
      </c>
      <c r="B159" s="473"/>
      <c r="C159" s="8">
        <v>53.4</v>
      </c>
      <c r="D159" s="7">
        <v>59.6</v>
      </c>
      <c r="E159" s="7">
        <v>57.1</v>
      </c>
      <c r="F159" s="7">
        <v>55.3</v>
      </c>
    </row>
    <row r="160" spans="1:6">
      <c r="A160" s="572">
        <v>42736</v>
      </c>
      <c r="B160" s="473" t="s">
        <v>1163</v>
      </c>
      <c r="C160" s="8">
        <v>48</v>
      </c>
      <c r="D160" s="7">
        <v>57.5</v>
      </c>
      <c r="E160" s="7">
        <v>53.7</v>
      </c>
      <c r="F160" s="7">
        <v>55.3</v>
      </c>
    </row>
    <row r="161" spans="1:6">
      <c r="A161" s="572">
        <v>42767</v>
      </c>
      <c r="B161" s="473"/>
      <c r="C161" s="8">
        <v>51.1</v>
      </c>
      <c r="D161" s="7">
        <v>59.6</v>
      </c>
      <c r="E161" s="7">
        <v>56.2</v>
      </c>
      <c r="F161" s="7">
        <v>55.3</v>
      </c>
    </row>
    <row r="162" spans="1:6">
      <c r="A162" s="572">
        <v>42795</v>
      </c>
      <c r="B162" s="473"/>
      <c r="C162" s="8">
        <v>53.3</v>
      </c>
      <c r="D162" s="7">
        <v>56.9</v>
      </c>
      <c r="E162" s="7">
        <v>55.5</v>
      </c>
      <c r="F162" s="7">
        <v>55.3</v>
      </c>
    </row>
    <row r="163" spans="1:6">
      <c r="A163" s="572">
        <v>42826</v>
      </c>
      <c r="B163" s="473"/>
      <c r="C163" s="8">
        <v>50.2</v>
      </c>
      <c r="D163" s="7">
        <v>57.9</v>
      </c>
      <c r="E163" s="7">
        <v>54.9</v>
      </c>
      <c r="F163" s="7">
        <v>55.3</v>
      </c>
    </row>
    <row r="164" spans="1:6">
      <c r="A164" s="572">
        <v>42856</v>
      </c>
      <c r="B164" s="473"/>
      <c r="C164" s="8">
        <v>51.2</v>
      </c>
      <c r="D164" s="7">
        <v>62.6</v>
      </c>
      <c r="E164" s="7">
        <v>58</v>
      </c>
      <c r="F164" s="7">
        <v>55.3</v>
      </c>
    </row>
    <row r="165" spans="1:6">
      <c r="A165" s="572">
        <v>42887</v>
      </c>
      <c r="B165" s="473"/>
      <c r="C165" s="8">
        <v>52.3</v>
      </c>
      <c r="D165" s="7">
        <v>64.099999999999994</v>
      </c>
      <c r="E165" s="7">
        <v>59.4</v>
      </c>
      <c r="F165" s="7">
        <v>55.3</v>
      </c>
    </row>
    <row r="166" spans="1:6">
      <c r="A166" s="572">
        <v>42917</v>
      </c>
      <c r="B166" s="473"/>
      <c r="C166" s="8">
        <v>53.6</v>
      </c>
      <c r="D166" s="7">
        <v>61.8</v>
      </c>
      <c r="E166" s="7">
        <v>58.5</v>
      </c>
      <c r="F166" s="7">
        <v>55.3</v>
      </c>
    </row>
    <row r="167" spans="1:6">
      <c r="A167" s="572">
        <v>42948</v>
      </c>
      <c r="B167" s="473"/>
      <c r="C167" s="8">
        <v>50.9</v>
      </c>
      <c r="D167" s="7">
        <v>63.8</v>
      </c>
      <c r="E167" s="7">
        <v>58.6</v>
      </c>
      <c r="F167" s="7">
        <v>55.3</v>
      </c>
    </row>
    <row r="168" spans="1:6">
      <c r="A168" s="572">
        <v>42979</v>
      </c>
      <c r="B168" s="473"/>
      <c r="C168" s="8">
        <v>55</v>
      </c>
      <c r="D168" s="7">
        <v>61.6</v>
      </c>
      <c r="E168" s="7">
        <v>59</v>
      </c>
      <c r="F168" s="7">
        <v>55.3</v>
      </c>
    </row>
    <row r="169" spans="1:6">
      <c r="A169" s="572">
        <v>43009</v>
      </c>
      <c r="B169" s="473"/>
      <c r="C169" s="8">
        <v>60</v>
      </c>
      <c r="D169" s="7">
        <v>64.400000000000006</v>
      </c>
      <c r="E169" s="7">
        <v>62.6</v>
      </c>
      <c r="F169" s="7">
        <v>55.3</v>
      </c>
    </row>
    <row r="170" spans="1:6">
      <c r="A170" s="572">
        <v>43040</v>
      </c>
      <c r="B170" s="473"/>
      <c r="C170" s="8">
        <v>57.8</v>
      </c>
      <c r="D170" s="7">
        <v>65.3</v>
      </c>
      <c r="E170" s="7">
        <v>62.3</v>
      </c>
      <c r="F170" s="7">
        <v>55.3</v>
      </c>
    </row>
    <row r="171" spans="1:6">
      <c r="A171" s="572">
        <v>43070</v>
      </c>
      <c r="B171" s="473"/>
      <c r="C171" s="8">
        <v>57.5</v>
      </c>
      <c r="D171" s="7">
        <v>62.1</v>
      </c>
      <c r="E171" s="7">
        <v>60.3</v>
      </c>
      <c r="F171" s="7">
        <v>55.3</v>
      </c>
    </row>
    <row r="172" spans="1:6">
      <c r="A172" s="473" t="s">
        <v>5</v>
      </c>
      <c r="B172" s="473" t="s">
        <v>1164</v>
      </c>
      <c r="C172" s="8">
        <v>57.5</v>
      </c>
      <c r="D172" s="7">
        <v>60.9</v>
      </c>
      <c r="E172" s="7">
        <v>59.5</v>
      </c>
      <c r="F172" s="7">
        <v>55.3</v>
      </c>
    </row>
    <row r="173" spans="1:6">
      <c r="A173" s="572">
        <v>43132</v>
      </c>
      <c r="B173" s="473"/>
      <c r="C173" s="8">
        <v>53.6</v>
      </c>
      <c r="D173" s="7">
        <v>56.6</v>
      </c>
      <c r="E173" s="7">
        <v>55.4</v>
      </c>
      <c r="F173" s="7">
        <v>55.3</v>
      </c>
    </row>
    <row r="174" spans="1:6">
      <c r="A174" s="572">
        <v>43160</v>
      </c>
      <c r="B174" s="473"/>
      <c r="C174" s="8">
        <v>56.6</v>
      </c>
      <c r="D174" s="7">
        <v>58.4</v>
      </c>
      <c r="E174" s="7">
        <v>57.7</v>
      </c>
      <c r="F174" s="7">
        <v>55.3</v>
      </c>
    </row>
    <row r="175" spans="1:6">
      <c r="A175" s="473" t="s">
        <v>1165</v>
      </c>
      <c r="B175" s="473"/>
      <c r="C175" s="8">
        <v>58.9</v>
      </c>
      <c r="D175" s="7">
        <v>63</v>
      </c>
      <c r="E175" s="7">
        <v>61.3</v>
      </c>
      <c r="F175" s="7">
        <v>55.3</v>
      </c>
    </row>
    <row r="176" spans="1:6">
      <c r="A176" s="572">
        <v>43221</v>
      </c>
      <c r="B176" s="473"/>
      <c r="C176" s="8">
        <v>60.3</v>
      </c>
      <c r="D176" s="7">
        <v>64.599999999999994</v>
      </c>
      <c r="E176" s="7">
        <v>62.9</v>
      </c>
      <c r="F176" s="7">
        <v>55.3</v>
      </c>
    </row>
    <row r="177" spans="1:8">
      <c r="A177" s="572">
        <v>43252</v>
      </c>
      <c r="B177" s="473"/>
      <c r="C177" s="8">
        <v>65.5</v>
      </c>
      <c r="D177" s="7">
        <v>65.7</v>
      </c>
      <c r="E177" s="7">
        <v>65.599999999999994</v>
      </c>
      <c r="F177" s="7">
        <v>55.3</v>
      </c>
    </row>
    <row r="178" spans="1:8">
      <c r="A178" s="572">
        <v>43282</v>
      </c>
      <c r="B178" s="473"/>
      <c r="C178" s="8">
        <v>60.7</v>
      </c>
      <c r="D178" s="7">
        <v>62.6</v>
      </c>
      <c r="E178" s="7">
        <v>61.8</v>
      </c>
      <c r="F178" s="7">
        <v>55.3</v>
      </c>
    </row>
    <row r="179" spans="1:8">
      <c r="A179" s="572">
        <v>43313</v>
      </c>
      <c r="B179" s="473"/>
      <c r="C179" s="8">
        <v>59.6</v>
      </c>
      <c r="D179" s="7">
        <v>60.8</v>
      </c>
      <c r="E179" s="7">
        <v>60.3</v>
      </c>
      <c r="F179" s="7">
        <v>55.3</v>
      </c>
    </row>
    <row r="180" spans="1:8">
      <c r="A180" s="572">
        <v>43344</v>
      </c>
      <c r="B180" s="473"/>
      <c r="C180" s="8">
        <v>60.5</v>
      </c>
      <c r="D180" s="7">
        <v>64</v>
      </c>
      <c r="E180" s="7">
        <v>62.6</v>
      </c>
      <c r="F180" s="7">
        <v>55.3</v>
      </c>
    </row>
    <row r="181" spans="1:8">
      <c r="A181" s="572">
        <v>43374</v>
      </c>
      <c r="B181" s="473"/>
      <c r="C181" s="8">
        <v>56</v>
      </c>
      <c r="D181" s="7">
        <v>57.5</v>
      </c>
      <c r="E181" s="7">
        <v>56.9</v>
      </c>
      <c r="F181" s="7">
        <v>55.3</v>
      </c>
    </row>
    <row r="182" spans="1:8">
      <c r="A182" s="572">
        <v>43405</v>
      </c>
      <c r="B182" s="473"/>
      <c r="C182" s="8">
        <v>58</v>
      </c>
      <c r="D182" s="7">
        <v>61</v>
      </c>
      <c r="E182" s="7">
        <v>59.8</v>
      </c>
      <c r="F182" s="7">
        <v>55.3</v>
      </c>
    </row>
    <row r="183" spans="1:8">
      <c r="A183" s="572">
        <v>43435</v>
      </c>
      <c r="B183" s="473"/>
      <c r="C183" s="8">
        <v>60.3</v>
      </c>
      <c r="D183" s="7">
        <v>63.6</v>
      </c>
      <c r="E183" s="7">
        <v>62.2</v>
      </c>
      <c r="F183" s="7">
        <v>55.3</v>
      </c>
    </row>
    <row r="184" spans="1:8">
      <c r="A184" s="473" t="s">
        <v>358</v>
      </c>
      <c r="B184" s="473" t="s">
        <v>1166</v>
      </c>
      <c r="C184" s="8">
        <v>62.3</v>
      </c>
      <c r="D184" s="7">
        <v>67.900000000000006</v>
      </c>
      <c r="E184" s="7">
        <v>65.7</v>
      </c>
      <c r="F184" s="7">
        <v>79.5</v>
      </c>
    </row>
    <row r="185" spans="1:8">
      <c r="A185" s="473" t="s">
        <v>1167</v>
      </c>
      <c r="B185" s="473"/>
      <c r="C185" s="8">
        <v>63.3</v>
      </c>
      <c r="D185" s="7">
        <v>69.5</v>
      </c>
      <c r="E185" s="7">
        <v>67</v>
      </c>
      <c r="F185" s="7">
        <v>79.5</v>
      </c>
    </row>
    <row r="186" spans="1:8">
      <c r="A186" s="473" t="s">
        <v>506</v>
      </c>
      <c r="B186" s="473"/>
      <c r="C186" s="8">
        <v>61.2</v>
      </c>
      <c r="D186" s="7">
        <v>68.099999999999994</v>
      </c>
      <c r="E186" s="7">
        <v>65.3</v>
      </c>
      <c r="F186" s="7">
        <v>79.5</v>
      </c>
    </row>
    <row r="187" spans="1:8">
      <c r="A187" s="473" t="s">
        <v>1168</v>
      </c>
      <c r="B187" s="473"/>
      <c r="C187" s="8">
        <v>65.2</v>
      </c>
      <c r="D187" s="7">
        <v>75.900000000000006</v>
      </c>
      <c r="E187" s="7">
        <v>71.599999999999994</v>
      </c>
      <c r="F187" s="7">
        <v>79.5</v>
      </c>
      <c r="G187" s="7">
        <v>150</v>
      </c>
    </row>
    <row r="188" spans="1:8">
      <c r="A188" s="473" t="s">
        <v>596</v>
      </c>
      <c r="B188" s="473"/>
      <c r="C188" s="8">
        <v>71.400000000000006</v>
      </c>
      <c r="D188" s="7">
        <v>90.4</v>
      </c>
      <c r="E188" s="7">
        <v>82.8</v>
      </c>
      <c r="F188" s="7">
        <v>79.5</v>
      </c>
      <c r="G188" s="7">
        <v>150</v>
      </c>
    </row>
    <row r="189" spans="1:8">
      <c r="A189" s="473" t="s">
        <v>883</v>
      </c>
      <c r="B189" s="473"/>
      <c r="C189" s="8">
        <v>71.099999999999994</v>
      </c>
      <c r="D189" s="7">
        <v>89.9</v>
      </c>
      <c r="E189" s="7">
        <v>82.4</v>
      </c>
      <c r="F189" s="7">
        <v>79.5</v>
      </c>
      <c r="G189" s="7">
        <v>150</v>
      </c>
    </row>
    <row r="190" spans="1:8">
      <c r="A190" s="473" t="s">
        <v>1169</v>
      </c>
      <c r="B190" s="473"/>
      <c r="C190" s="8">
        <v>76.900000000000006</v>
      </c>
      <c r="D190" s="7">
        <v>95.4</v>
      </c>
      <c r="E190" s="7">
        <v>88</v>
      </c>
      <c r="F190" s="7">
        <v>79.5</v>
      </c>
      <c r="G190" s="7">
        <v>150</v>
      </c>
      <c r="H190" s="7">
        <v>150</v>
      </c>
    </row>
    <row r="191" spans="1:8">
      <c r="A191" s="473" t="s">
        <v>1045</v>
      </c>
      <c r="B191" s="473"/>
      <c r="C191" s="8">
        <v>83.5</v>
      </c>
      <c r="D191" s="7">
        <v>103.6</v>
      </c>
      <c r="E191" s="7">
        <v>95.6</v>
      </c>
      <c r="F191" s="7">
        <v>79.5</v>
      </c>
      <c r="G191" s="7">
        <v>150</v>
      </c>
      <c r="H191" s="7">
        <v>150</v>
      </c>
    </row>
    <row r="192" spans="1:8">
      <c r="A192" s="473" t="s">
        <v>762</v>
      </c>
      <c r="B192" s="473"/>
      <c r="C192" s="8">
        <v>88</v>
      </c>
      <c r="D192" s="7">
        <v>103.8</v>
      </c>
      <c r="E192" s="7">
        <v>97.5</v>
      </c>
      <c r="F192" s="7">
        <v>79.5</v>
      </c>
      <c r="G192" s="7">
        <v>150</v>
      </c>
      <c r="H192" s="7">
        <v>150</v>
      </c>
    </row>
    <row r="193" spans="1:8">
      <c r="A193" s="473"/>
      <c r="B193" s="473"/>
    </row>
    <row r="195" spans="1:8">
      <c r="D195" s="8"/>
      <c r="E195" s="8"/>
      <c r="F195" s="8"/>
      <c r="G195" s="8"/>
      <c r="H195" s="8"/>
    </row>
    <row r="196" spans="1:8">
      <c r="D196" s="8"/>
      <c r="E196" s="8"/>
      <c r="F196" s="8"/>
      <c r="G196" s="8"/>
      <c r="H196" s="8"/>
    </row>
    <row r="197" spans="1:8">
      <c r="D197" s="8"/>
      <c r="E197" s="8"/>
      <c r="F197" s="8"/>
      <c r="G197" s="8"/>
      <c r="H197" s="8"/>
    </row>
    <row r="198" spans="1:8">
      <c r="D198" s="8"/>
      <c r="E198" s="8"/>
      <c r="F198" s="8"/>
      <c r="G198" s="8"/>
      <c r="H198" s="8"/>
    </row>
    <row r="199" spans="1:8">
      <c r="D199" s="8"/>
      <c r="E199" s="8"/>
      <c r="F199" s="8"/>
      <c r="G199" s="8"/>
      <c r="H199" s="8"/>
    </row>
    <row r="200" spans="1:8">
      <c r="D200" s="8"/>
      <c r="E200" s="8"/>
      <c r="F200" s="8"/>
      <c r="G200" s="8"/>
      <c r="H200" s="8"/>
    </row>
    <row r="201" spans="1:8">
      <c r="D201" s="8"/>
      <c r="E201" s="8"/>
      <c r="F201" s="8"/>
      <c r="G201" s="8"/>
      <c r="H201" s="8"/>
    </row>
    <row r="202" spans="1:8">
      <c r="D202" s="8"/>
      <c r="E202" s="8"/>
      <c r="F202" s="8"/>
      <c r="G202" s="8"/>
      <c r="H202" s="8"/>
    </row>
    <row r="203" spans="1:8">
      <c r="D203" s="8"/>
      <c r="E203" s="8"/>
      <c r="F203" s="8"/>
      <c r="G203" s="8"/>
      <c r="H203" s="8"/>
    </row>
    <row r="204" spans="1:8">
      <c r="D204" s="8"/>
      <c r="E204" s="8"/>
      <c r="F204" s="8"/>
      <c r="G204" s="8"/>
      <c r="H204" s="8"/>
    </row>
    <row r="205" spans="1:8">
      <c r="D205" s="8"/>
      <c r="E205" s="8"/>
      <c r="F205" s="8"/>
      <c r="G205" s="8"/>
      <c r="H205" s="8"/>
    </row>
    <row r="206" spans="1:8">
      <c r="D206" s="8"/>
      <c r="E206" s="8"/>
      <c r="F206" s="8"/>
      <c r="G206" s="8"/>
      <c r="H206" s="8"/>
    </row>
    <row r="207" spans="1:8">
      <c r="D207" s="8"/>
      <c r="E207" s="8"/>
      <c r="F207" s="8"/>
      <c r="G207" s="8"/>
      <c r="H207" s="8"/>
    </row>
    <row r="208" spans="1:8">
      <c r="D208" s="8"/>
      <c r="E208" s="8"/>
      <c r="F208" s="8"/>
      <c r="G208" s="8"/>
      <c r="H208" s="8"/>
    </row>
    <row r="209" spans="4:8">
      <c r="D209" s="8"/>
      <c r="E209" s="8"/>
      <c r="F209" s="8"/>
      <c r="G209" s="8"/>
      <c r="H209" s="8"/>
    </row>
    <row r="210" spans="4:8">
      <c r="D210" s="8"/>
      <c r="E210" s="8"/>
      <c r="F210" s="8"/>
      <c r="G210" s="8"/>
      <c r="H210" s="8"/>
    </row>
    <row r="211" spans="4:8">
      <c r="D211" s="8"/>
      <c r="E211" s="8"/>
      <c r="F211" s="8"/>
      <c r="G211" s="8"/>
      <c r="H211" s="8"/>
    </row>
    <row r="212" spans="4:8">
      <c r="D212" s="8"/>
      <c r="E212" s="8"/>
      <c r="F212" s="8"/>
      <c r="G212" s="8"/>
      <c r="H212" s="8"/>
    </row>
    <row r="213" spans="4:8">
      <c r="D213" s="8"/>
      <c r="E213" s="8"/>
      <c r="F213" s="8"/>
      <c r="G213" s="8"/>
      <c r="H213" s="8"/>
    </row>
    <row r="214" spans="4:8">
      <c r="D214" s="8"/>
      <c r="E214" s="8"/>
      <c r="F214" s="8"/>
      <c r="G214" s="8"/>
      <c r="H214" s="8"/>
    </row>
    <row r="215" spans="4:8">
      <c r="D215" s="8"/>
      <c r="E215" s="8"/>
      <c r="F215" s="8"/>
      <c r="G215" s="8"/>
      <c r="H215" s="8"/>
    </row>
    <row r="216" spans="4:8">
      <c r="D216" s="8"/>
      <c r="E216" s="8"/>
      <c r="F216" s="8"/>
      <c r="G216" s="8"/>
      <c r="H216" s="8"/>
    </row>
    <row r="217" spans="4:8">
      <c r="D217" s="8"/>
      <c r="E217" s="8"/>
      <c r="F217" s="8"/>
      <c r="G217" s="8"/>
      <c r="H217" s="8"/>
    </row>
    <row r="218" spans="4:8">
      <c r="D218" s="8"/>
      <c r="E218" s="8"/>
      <c r="F218" s="8"/>
      <c r="G218" s="8"/>
      <c r="H218" s="8"/>
    </row>
    <row r="219" spans="4:8">
      <c r="D219" s="8"/>
      <c r="E219" s="8"/>
      <c r="F219" s="8"/>
      <c r="G219" s="8"/>
      <c r="H219" s="8"/>
    </row>
    <row r="220" spans="4:8">
      <c r="D220" s="8"/>
      <c r="E220" s="8"/>
      <c r="F220" s="8"/>
      <c r="G220" s="8"/>
      <c r="H220" s="8"/>
    </row>
    <row r="221" spans="4:8">
      <c r="D221" s="8"/>
      <c r="E221" s="8"/>
      <c r="F221" s="8"/>
      <c r="G221" s="8"/>
      <c r="H221" s="8"/>
    </row>
    <row r="222" spans="4:8">
      <c r="D222" s="8"/>
      <c r="E222" s="8"/>
      <c r="F222" s="8"/>
      <c r="G222" s="8"/>
      <c r="H222" s="8"/>
    </row>
    <row r="223" spans="4:8">
      <c r="D223" s="8"/>
      <c r="E223" s="8"/>
      <c r="F223" s="8"/>
      <c r="G223" s="8"/>
      <c r="H223" s="8"/>
    </row>
    <row r="224" spans="4:8">
      <c r="D224" s="8"/>
      <c r="E224" s="8"/>
      <c r="F224" s="8"/>
      <c r="G224" s="8"/>
      <c r="H224" s="8"/>
    </row>
    <row r="225" spans="4:8">
      <c r="D225" s="8"/>
      <c r="E225" s="8"/>
      <c r="F225" s="8"/>
      <c r="G225" s="8"/>
      <c r="H225" s="8"/>
    </row>
    <row r="226" spans="4:8">
      <c r="D226" s="8"/>
      <c r="E226" s="8"/>
      <c r="F226" s="8"/>
      <c r="G226" s="8"/>
      <c r="H226" s="8"/>
    </row>
    <row r="227" spans="4:8">
      <c r="D227" s="8"/>
      <c r="E227" s="8"/>
      <c r="F227" s="8"/>
      <c r="G227" s="8"/>
      <c r="H227" s="8"/>
    </row>
    <row r="228" spans="4:8">
      <c r="D228" s="8"/>
      <c r="E228" s="8"/>
      <c r="F228" s="8"/>
      <c r="G228" s="8"/>
      <c r="H228" s="8"/>
    </row>
    <row r="229" spans="4:8">
      <c r="D229" s="8"/>
      <c r="E229" s="8"/>
      <c r="F229" s="8"/>
      <c r="G229" s="8"/>
      <c r="H229" s="8"/>
    </row>
    <row r="230" spans="4:8">
      <c r="D230" s="8"/>
      <c r="E230" s="8"/>
      <c r="F230" s="8"/>
      <c r="G230" s="8"/>
      <c r="H230" s="8"/>
    </row>
    <row r="231" spans="4:8">
      <c r="D231" s="8"/>
      <c r="E231" s="8"/>
      <c r="F231" s="8"/>
      <c r="G231" s="8"/>
      <c r="H231" s="8"/>
    </row>
    <row r="232" spans="4:8">
      <c r="D232" s="8"/>
      <c r="E232" s="8"/>
      <c r="F232" s="8"/>
      <c r="G232" s="8"/>
      <c r="H232" s="8"/>
    </row>
    <row r="233" spans="4:8">
      <c r="D233" s="8"/>
      <c r="E233" s="8"/>
      <c r="F233" s="8"/>
      <c r="G233" s="8"/>
      <c r="H233" s="8"/>
    </row>
    <row r="234" spans="4:8">
      <c r="D234" s="8"/>
      <c r="E234" s="8"/>
      <c r="F234" s="8"/>
      <c r="G234" s="8"/>
      <c r="H234" s="8"/>
    </row>
    <row r="235" spans="4:8">
      <c r="D235" s="8"/>
      <c r="E235" s="8"/>
      <c r="F235" s="8"/>
      <c r="G235" s="8"/>
      <c r="H235" s="8"/>
    </row>
    <row r="236" spans="4:8">
      <c r="D236" s="8"/>
      <c r="E236" s="8"/>
      <c r="F236" s="8"/>
      <c r="G236" s="8"/>
      <c r="H236" s="8"/>
    </row>
    <row r="237" spans="4:8">
      <c r="D237" s="8"/>
      <c r="E237" s="8"/>
      <c r="F237" s="8"/>
      <c r="G237" s="8"/>
      <c r="H237" s="8"/>
    </row>
    <row r="238" spans="4:8">
      <c r="D238" s="8"/>
      <c r="E238" s="8"/>
      <c r="F238" s="8"/>
      <c r="G238" s="8"/>
      <c r="H238" s="8"/>
    </row>
    <row r="239" spans="4:8">
      <c r="D239" s="8"/>
      <c r="E239" s="8"/>
      <c r="F239" s="8"/>
      <c r="G239" s="8"/>
      <c r="H239" s="8"/>
    </row>
    <row r="240" spans="4:8">
      <c r="D240" s="8"/>
      <c r="E240" s="8"/>
      <c r="F240" s="8"/>
      <c r="G240" s="8"/>
      <c r="H240" s="8"/>
    </row>
    <row r="241" spans="4:8">
      <c r="D241" s="8"/>
      <c r="E241" s="8"/>
      <c r="F241" s="8"/>
      <c r="G241" s="8"/>
      <c r="H241" s="8"/>
    </row>
    <row r="242" spans="4:8">
      <c r="D242" s="8"/>
      <c r="E242" s="8"/>
      <c r="F242" s="8"/>
      <c r="G242" s="8"/>
      <c r="H242" s="8"/>
    </row>
    <row r="243" spans="4:8">
      <c r="D243" s="8"/>
      <c r="E243" s="8"/>
      <c r="F243" s="8"/>
      <c r="G243" s="8"/>
      <c r="H243" s="8"/>
    </row>
    <row r="244" spans="4:8">
      <c r="D244" s="8"/>
      <c r="E244" s="8"/>
      <c r="F244" s="8"/>
      <c r="G244" s="8"/>
      <c r="H244" s="8"/>
    </row>
    <row r="245" spans="4:8">
      <c r="D245" s="8"/>
      <c r="E245" s="8"/>
      <c r="F245" s="8"/>
      <c r="G245" s="8"/>
      <c r="H245" s="8"/>
    </row>
    <row r="246" spans="4:8">
      <c r="D246" s="8"/>
      <c r="E246" s="8"/>
      <c r="F246" s="8"/>
      <c r="G246" s="8"/>
      <c r="H246" s="8"/>
    </row>
    <row r="247" spans="4:8">
      <c r="D247" s="8"/>
      <c r="E247" s="8"/>
      <c r="F247" s="8"/>
      <c r="G247" s="8"/>
      <c r="H247" s="8"/>
    </row>
    <row r="248" spans="4:8">
      <c r="D248" s="8"/>
      <c r="E248" s="8"/>
      <c r="F248" s="8"/>
      <c r="G248" s="8"/>
      <c r="H248" s="8"/>
    </row>
    <row r="249" spans="4:8">
      <c r="D249" s="8"/>
      <c r="E249" s="8"/>
      <c r="F249" s="8"/>
      <c r="G249" s="8"/>
      <c r="H249" s="8"/>
    </row>
    <row r="250" spans="4:8">
      <c r="D250" s="8"/>
      <c r="E250" s="8"/>
      <c r="F250" s="8"/>
      <c r="G250" s="8"/>
      <c r="H250" s="8"/>
    </row>
    <row r="251" spans="4:8">
      <c r="D251" s="8"/>
      <c r="E251" s="8"/>
      <c r="F251" s="8"/>
      <c r="G251" s="8"/>
      <c r="H251" s="8"/>
    </row>
    <row r="252" spans="4:8">
      <c r="D252" s="8"/>
      <c r="E252" s="8"/>
      <c r="F252" s="8"/>
      <c r="G252" s="8"/>
      <c r="H252" s="8"/>
    </row>
    <row r="253" spans="4:8">
      <c r="D253" s="8"/>
      <c r="E253" s="8"/>
      <c r="F253" s="8"/>
      <c r="G253" s="8"/>
      <c r="H253" s="8"/>
    </row>
    <row r="254" spans="4:8">
      <c r="D254" s="8"/>
      <c r="E254" s="8"/>
      <c r="F254" s="8"/>
      <c r="G254" s="8"/>
      <c r="H254" s="8"/>
    </row>
    <row r="255" spans="4:8">
      <c r="D255" s="8"/>
      <c r="E255" s="8"/>
      <c r="F255" s="8"/>
      <c r="G255" s="8"/>
      <c r="H255" s="8"/>
    </row>
    <row r="256" spans="4:8">
      <c r="D256" s="8"/>
      <c r="E256" s="8"/>
      <c r="F256" s="8"/>
      <c r="G256" s="8"/>
      <c r="H256" s="8"/>
    </row>
    <row r="257" spans="4:8">
      <c r="D257" s="8"/>
      <c r="E257" s="8"/>
      <c r="F257" s="8"/>
      <c r="G257" s="8"/>
      <c r="H257" s="8"/>
    </row>
    <row r="258" spans="4:8">
      <c r="D258" s="8"/>
      <c r="E258" s="8"/>
      <c r="F258" s="8"/>
      <c r="G258" s="8"/>
      <c r="H258" s="8"/>
    </row>
    <row r="259" spans="4:8">
      <c r="D259" s="8"/>
      <c r="E259" s="8"/>
      <c r="F259" s="8"/>
      <c r="G259" s="8"/>
      <c r="H259" s="8"/>
    </row>
    <row r="260" spans="4:8">
      <c r="D260" s="8"/>
      <c r="E260" s="8"/>
      <c r="F260" s="8"/>
      <c r="G260" s="8"/>
      <c r="H260" s="8"/>
    </row>
    <row r="261" spans="4:8">
      <c r="D261" s="8"/>
      <c r="E261" s="8"/>
      <c r="F261" s="8"/>
      <c r="G261" s="8"/>
      <c r="H261" s="8"/>
    </row>
    <row r="262" spans="4:8">
      <c r="D262" s="8"/>
      <c r="E262" s="8"/>
      <c r="F262" s="8"/>
      <c r="G262" s="8"/>
      <c r="H262" s="8"/>
    </row>
    <row r="263" spans="4:8">
      <c r="D263" s="8"/>
      <c r="E263" s="8"/>
      <c r="F263" s="8"/>
      <c r="G263" s="8"/>
      <c r="H263" s="8"/>
    </row>
    <row r="264" spans="4:8">
      <c r="D264" s="8"/>
      <c r="E264" s="8"/>
      <c r="F264" s="8"/>
      <c r="G264" s="8"/>
      <c r="H264" s="8"/>
    </row>
    <row r="265" spans="4:8">
      <c r="D265" s="8"/>
      <c r="E265" s="8"/>
      <c r="F265" s="8"/>
      <c r="G265" s="8"/>
      <c r="H265" s="8"/>
    </row>
    <row r="266" spans="4:8">
      <c r="D266" s="8"/>
      <c r="E266" s="8"/>
      <c r="F266" s="8"/>
      <c r="G266" s="8"/>
      <c r="H266" s="8"/>
    </row>
    <row r="267" spans="4:8">
      <c r="D267" s="8"/>
      <c r="E267" s="8"/>
      <c r="F267" s="8"/>
      <c r="G267" s="8"/>
      <c r="H267" s="8"/>
    </row>
    <row r="268" spans="4:8">
      <c r="D268" s="8"/>
      <c r="E268" s="8"/>
      <c r="F268" s="8"/>
      <c r="G268" s="8"/>
      <c r="H268" s="8"/>
    </row>
    <row r="269" spans="4:8">
      <c r="D269" s="8"/>
      <c r="E269" s="8"/>
      <c r="F269" s="8"/>
      <c r="G269" s="8"/>
      <c r="H269" s="8"/>
    </row>
    <row r="270" spans="4:8">
      <c r="D270" s="8"/>
      <c r="E270" s="8"/>
      <c r="F270" s="8"/>
      <c r="G270" s="8"/>
      <c r="H270" s="8"/>
    </row>
    <row r="271" spans="4:8">
      <c r="D271" s="8"/>
      <c r="E271" s="8"/>
      <c r="F271" s="8"/>
      <c r="G271" s="8"/>
      <c r="H271" s="8"/>
    </row>
  </sheetData>
  <customSheetViews>
    <customSheetView guid="{ACF06C40-177A-4CED-8E17-2347D4DD1C3A}" topLeftCell="F1">
      <selection activeCell="J24" sqref="J24:J3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theme="5" tint="0.39997558519241921"/>
  </sheetPr>
  <dimension ref="A1:T113"/>
  <sheetViews>
    <sheetView showGridLines="0" zoomScaleNormal="100" workbookViewId="0"/>
  </sheetViews>
  <sheetFormatPr defaultColWidth="9.28515625" defaultRowHeight="12.75"/>
  <cols>
    <col min="1" max="1" width="9.28515625" style="7"/>
    <col min="2" max="2" width="24.5703125" style="561" customWidth="1"/>
    <col min="3" max="3" width="31" style="7" customWidth="1"/>
    <col min="4" max="4" width="30.28515625" style="7" customWidth="1"/>
    <col min="5" max="5" width="31.5703125" style="7" customWidth="1"/>
    <col min="6" max="6" width="10.28515625" style="7" bestFit="1" customWidth="1"/>
    <col min="7" max="11" width="9.28515625" style="7"/>
    <col min="12" max="13" width="9.28515625" style="309"/>
    <col min="14" max="14" width="9.28515625" style="313"/>
    <col min="15" max="15" width="9.28515625" style="7"/>
    <col min="16" max="16384" width="9.28515625" style="309"/>
  </cols>
  <sheetData>
    <row r="1" spans="1:15">
      <c r="A1" s="19" t="s">
        <v>84</v>
      </c>
      <c r="B1" s="309" t="str">
        <f>IF(Content!$E$1=1,B2,B3)</f>
        <v>Індекс споживчих настроїв</v>
      </c>
      <c r="C1" s="309" t="str">
        <f>IF(Content!$E$1=1,C2,C3)</f>
        <v>Кінцеві споживчі витрати ДГ, % р/р (п.ш.)</v>
      </c>
      <c r="D1" s="309" t="str">
        <f>IF(Content!$E$1=1,D2,D3)</f>
        <v>Роздрібна торгівля, % р/р (середнє за квартал) (п.ш.)</v>
      </c>
      <c r="E1" s="309" t="str">
        <f>IF(Content!$E$1=1,E2,E3)</f>
        <v>Реальний наявний дохід, % р/р (п.ш.)</v>
      </c>
      <c r="G1" s="309" t="str">
        <f>IF(Content!$E$1=1,G2,G3)</f>
        <v>Індекс споживчих настроїв, п. (середній за квартал), реальний наявний дохід ДГ, кінцеві споживчі витрати ДГ та роздрібна торгівля</v>
      </c>
      <c r="O1" s="309"/>
    </row>
    <row r="2" spans="1:15" hidden="1">
      <c r="A2" s="19"/>
      <c r="B2" s="556" t="s">
        <v>1136</v>
      </c>
      <c r="C2" s="309" t="s">
        <v>1170</v>
      </c>
      <c r="D2" s="309" t="s">
        <v>1171</v>
      </c>
      <c r="E2" s="309" t="s">
        <v>1172</v>
      </c>
      <c r="G2" s="309" t="s">
        <v>1173</v>
      </c>
      <c r="O2" s="309"/>
    </row>
    <row r="3" spans="1:15" hidden="1">
      <c r="A3" s="19"/>
      <c r="B3" s="309" t="s">
        <v>1358</v>
      </c>
      <c r="C3" s="309" t="s">
        <v>1360</v>
      </c>
      <c r="D3" s="309" t="s">
        <v>1174</v>
      </c>
      <c r="E3" s="309" t="s">
        <v>1175</v>
      </c>
      <c r="F3" s="8"/>
      <c r="G3" s="310" t="s">
        <v>1176</v>
      </c>
      <c r="H3" s="309"/>
      <c r="O3" s="309"/>
    </row>
    <row r="4" spans="1:15" ht="12" customHeight="1">
      <c r="A4" s="7" t="s">
        <v>1177</v>
      </c>
      <c r="B4" s="557">
        <v>99.7</v>
      </c>
      <c r="C4" s="8">
        <v>18.3</v>
      </c>
      <c r="D4" s="8">
        <v>23.2</v>
      </c>
      <c r="E4" s="473">
        <v>13.5</v>
      </c>
      <c r="F4" s="8"/>
    </row>
    <row r="5" spans="1:15">
      <c r="A5" s="7" t="s">
        <v>1178</v>
      </c>
      <c r="B5" s="473">
        <v>102</v>
      </c>
      <c r="C5" s="8">
        <v>17.3</v>
      </c>
      <c r="D5" s="8">
        <v>17.8</v>
      </c>
      <c r="E5" s="473">
        <v>20.9</v>
      </c>
      <c r="F5" s="8"/>
      <c r="O5" s="9" t="s">
        <v>22</v>
      </c>
    </row>
    <row r="6" spans="1:15">
      <c r="A6" s="7" t="s">
        <v>1179</v>
      </c>
      <c r="B6" s="473">
        <v>100.2</v>
      </c>
      <c r="C6" s="8">
        <v>5.2</v>
      </c>
      <c r="D6" s="8">
        <v>15.9</v>
      </c>
      <c r="E6" s="473">
        <v>16.8</v>
      </c>
      <c r="F6" s="8"/>
      <c r="N6" s="313" t="s">
        <v>23</v>
      </c>
      <c r="O6" s="9"/>
    </row>
    <row r="7" spans="1:15">
      <c r="A7" s="7" t="s">
        <v>1180</v>
      </c>
      <c r="B7" s="473">
        <v>99.7</v>
      </c>
      <c r="C7" s="8">
        <v>13.5</v>
      </c>
      <c r="D7" s="8">
        <v>19.5</v>
      </c>
      <c r="E7" s="473">
        <v>25.4</v>
      </c>
      <c r="F7" s="8"/>
      <c r="L7" s="7"/>
      <c r="O7" s="9" t="s">
        <v>24</v>
      </c>
    </row>
    <row r="8" spans="1:15">
      <c r="A8" s="7" t="s">
        <v>1181</v>
      </c>
      <c r="B8" s="473">
        <v>106.9</v>
      </c>
      <c r="C8" s="8">
        <v>14.7</v>
      </c>
      <c r="D8" s="8">
        <v>18.399999999999999</v>
      </c>
      <c r="E8" s="473">
        <v>25.6</v>
      </c>
      <c r="F8" s="8"/>
      <c r="L8" s="310"/>
      <c r="N8" s="313" t="s">
        <v>25</v>
      </c>
      <c r="O8" s="9"/>
    </row>
    <row r="9" spans="1:15">
      <c r="A9" s="7" t="s">
        <v>1182</v>
      </c>
      <c r="B9" s="473">
        <v>104.6</v>
      </c>
      <c r="C9" s="8">
        <v>19</v>
      </c>
      <c r="D9" s="8">
        <v>21.2</v>
      </c>
      <c r="E9" s="473">
        <v>30.5</v>
      </c>
      <c r="F9" s="8"/>
      <c r="O9" s="9" t="s">
        <v>26</v>
      </c>
    </row>
    <row r="10" spans="1:15">
      <c r="A10" s="7" t="s">
        <v>1183</v>
      </c>
      <c r="B10" s="473">
        <v>95.1</v>
      </c>
      <c r="C10" s="8">
        <v>22.9</v>
      </c>
      <c r="D10" s="8">
        <v>24.8</v>
      </c>
      <c r="E10" s="473">
        <v>22.1</v>
      </c>
      <c r="F10" s="8"/>
      <c r="N10" s="313" t="s">
        <v>27</v>
      </c>
      <c r="O10" s="9"/>
    </row>
    <row r="11" spans="1:15">
      <c r="A11" s="7" t="s">
        <v>1184</v>
      </c>
      <c r="B11" s="473">
        <v>102.1</v>
      </c>
      <c r="C11" s="8">
        <v>22.6</v>
      </c>
      <c r="D11" s="8">
        <v>23.7</v>
      </c>
      <c r="E11" s="473">
        <v>20</v>
      </c>
      <c r="F11" s="8"/>
      <c r="O11" s="9" t="s">
        <v>28</v>
      </c>
    </row>
    <row r="12" spans="1:15">
      <c r="A12" s="7" t="s">
        <v>1185</v>
      </c>
      <c r="B12" s="473">
        <v>102.9</v>
      </c>
      <c r="C12" s="8">
        <v>18.100000000000001</v>
      </c>
      <c r="D12" s="8">
        <v>26.2</v>
      </c>
      <c r="E12" s="473">
        <v>21.8</v>
      </c>
      <c r="F12" s="8"/>
      <c r="N12" s="313" t="s">
        <v>29</v>
      </c>
      <c r="O12" s="9"/>
    </row>
    <row r="13" spans="1:15">
      <c r="A13" s="7" t="s">
        <v>1186</v>
      </c>
      <c r="B13" s="473">
        <v>90.8</v>
      </c>
      <c r="C13" s="8">
        <v>20.2</v>
      </c>
      <c r="D13" s="8">
        <v>25.4</v>
      </c>
      <c r="E13" s="473">
        <v>12.3</v>
      </c>
      <c r="F13" s="8"/>
      <c r="O13" s="9" t="s">
        <v>30</v>
      </c>
    </row>
    <row r="14" spans="1:15">
      <c r="A14" s="7" t="s">
        <v>1187</v>
      </c>
      <c r="B14" s="473">
        <v>86.9</v>
      </c>
      <c r="C14" s="8">
        <v>13.4</v>
      </c>
      <c r="D14" s="8">
        <v>22.2</v>
      </c>
      <c r="E14" s="473">
        <v>8.3000000000000007</v>
      </c>
      <c r="F14" s="8"/>
      <c r="N14" s="313" t="s">
        <v>31</v>
      </c>
      <c r="O14" s="9"/>
    </row>
    <row r="15" spans="1:15">
      <c r="A15" s="7" t="s">
        <v>1188</v>
      </c>
      <c r="B15" s="473">
        <v>91</v>
      </c>
      <c r="C15" s="8">
        <v>13.3</v>
      </c>
      <c r="D15" s="8">
        <v>28.2</v>
      </c>
      <c r="E15" s="473">
        <v>8.5</v>
      </c>
      <c r="F15" s="8"/>
      <c r="O15" s="9" t="s">
        <v>32</v>
      </c>
    </row>
    <row r="16" spans="1:15">
      <c r="A16" s="7" t="s">
        <v>1089</v>
      </c>
      <c r="B16" s="473">
        <v>91.5</v>
      </c>
      <c r="C16" s="8">
        <v>21</v>
      </c>
      <c r="D16" s="8">
        <v>26.5</v>
      </c>
      <c r="E16" s="473">
        <v>11</v>
      </c>
      <c r="F16" s="8"/>
      <c r="N16" s="313" t="s">
        <v>33</v>
      </c>
      <c r="O16" s="9"/>
    </row>
    <row r="17" spans="1:20">
      <c r="A17" s="7" t="s">
        <v>1090</v>
      </c>
      <c r="B17" s="473">
        <v>94.2</v>
      </c>
      <c r="C17" s="8">
        <v>16.5</v>
      </c>
      <c r="D17" s="8">
        <v>26.1</v>
      </c>
      <c r="E17" s="473">
        <v>13.3</v>
      </c>
      <c r="F17" s="8"/>
      <c r="G17" s="309"/>
      <c r="O17" s="9" t="s">
        <v>34</v>
      </c>
    </row>
    <row r="18" spans="1:20">
      <c r="A18" s="7" t="s">
        <v>1091</v>
      </c>
      <c r="B18" s="473">
        <v>102.9</v>
      </c>
      <c r="C18" s="8">
        <v>13.1</v>
      </c>
      <c r="D18" s="8">
        <v>31.1</v>
      </c>
      <c r="E18" s="473">
        <v>12.6</v>
      </c>
      <c r="F18" s="8"/>
      <c r="N18" s="313" t="s">
        <v>35</v>
      </c>
      <c r="O18" s="9"/>
    </row>
    <row r="19" spans="1:20">
      <c r="A19" s="7" t="s">
        <v>1092</v>
      </c>
      <c r="B19" s="473">
        <v>97.3</v>
      </c>
      <c r="C19" s="8">
        <v>18.8</v>
      </c>
      <c r="D19" s="8">
        <v>30.7</v>
      </c>
      <c r="E19" s="473">
        <v>12</v>
      </c>
      <c r="F19" s="8"/>
      <c r="O19" s="9" t="s">
        <v>36</v>
      </c>
    </row>
    <row r="20" spans="1:20">
      <c r="A20" s="7" t="s">
        <v>1093</v>
      </c>
      <c r="B20" s="473">
        <v>97.3</v>
      </c>
      <c r="C20" s="8">
        <v>23.6</v>
      </c>
      <c r="D20" s="8">
        <v>30.9</v>
      </c>
      <c r="E20" s="473">
        <v>17.7</v>
      </c>
      <c r="F20" s="8"/>
      <c r="N20" s="313" t="s">
        <v>159</v>
      </c>
      <c r="O20" s="9"/>
    </row>
    <row r="21" spans="1:20">
      <c r="A21" s="7" t="s">
        <v>1094</v>
      </c>
      <c r="B21" s="473">
        <v>88.8</v>
      </c>
      <c r="C21" s="8">
        <v>12.6</v>
      </c>
      <c r="D21" s="8">
        <v>26.8</v>
      </c>
      <c r="E21" s="473">
        <v>7</v>
      </c>
      <c r="F21" s="8"/>
      <c r="O21" s="9"/>
    </row>
    <row r="22" spans="1:20">
      <c r="A22" s="7" t="s">
        <v>1095</v>
      </c>
      <c r="B22" s="473">
        <v>95.4</v>
      </c>
      <c r="C22" s="8">
        <v>14.4</v>
      </c>
      <c r="D22" s="8">
        <v>19.600000000000001</v>
      </c>
      <c r="E22" s="473">
        <v>5.6</v>
      </c>
      <c r="F22" s="8"/>
      <c r="G22" s="309"/>
      <c r="O22" s="9"/>
    </row>
    <row r="23" spans="1:20">
      <c r="A23" s="7" t="s">
        <v>1096</v>
      </c>
      <c r="B23" s="473">
        <v>60.6</v>
      </c>
      <c r="C23" s="8">
        <v>4.7</v>
      </c>
      <c r="D23" s="8">
        <v>3.3</v>
      </c>
      <c r="E23" s="473">
        <v>3.6</v>
      </c>
      <c r="F23" s="8"/>
      <c r="G23" s="309"/>
      <c r="O23" s="9"/>
    </row>
    <row r="24" spans="1:20">
      <c r="A24" s="7" t="s">
        <v>1097</v>
      </c>
      <c r="B24" s="473">
        <v>44.6</v>
      </c>
      <c r="C24" s="8">
        <v>-14.5</v>
      </c>
      <c r="D24" s="8">
        <v>-14.2</v>
      </c>
      <c r="E24" s="558">
        <v>-11.2</v>
      </c>
      <c r="F24" s="8"/>
      <c r="G24" s="309" t="str">
        <f>IF(Content!$E$1=1,G25,G26)</f>
        <v>Джерело: GfK Ukraine, Info Sapiens, розрахунки НБУ.</v>
      </c>
      <c r="O24" s="9"/>
    </row>
    <row r="25" spans="1:20">
      <c r="A25" s="7" t="s">
        <v>1098</v>
      </c>
      <c r="B25" s="473">
        <v>66.599999999999994</v>
      </c>
      <c r="C25" s="8">
        <v>-14.5</v>
      </c>
      <c r="D25" s="8">
        <v>-15.5</v>
      </c>
      <c r="E25" s="473">
        <v>-8.1</v>
      </c>
      <c r="F25" s="8"/>
      <c r="G25" s="309" t="s">
        <v>1149</v>
      </c>
      <c r="O25" s="9"/>
      <c r="T25" s="7"/>
    </row>
    <row r="26" spans="1:20">
      <c r="A26" s="7" t="s">
        <v>1099</v>
      </c>
      <c r="B26" s="473">
        <v>61</v>
      </c>
      <c r="C26" s="8">
        <v>-14.3</v>
      </c>
      <c r="D26" s="8">
        <v>-17.8</v>
      </c>
      <c r="E26" s="473">
        <v>-10.3</v>
      </c>
      <c r="F26" s="8"/>
      <c r="G26" s="310" t="s">
        <v>1152</v>
      </c>
      <c r="O26" s="9"/>
      <c r="T26" s="9">
        <v>2003</v>
      </c>
    </row>
    <row r="27" spans="1:20">
      <c r="A27" s="7" t="s">
        <v>1100</v>
      </c>
      <c r="B27" s="473">
        <v>69.2</v>
      </c>
      <c r="C27" s="8">
        <v>-16.2</v>
      </c>
      <c r="D27" s="8">
        <v>-17.7</v>
      </c>
      <c r="E27" s="473">
        <v>-9.9</v>
      </c>
      <c r="F27" s="8"/>
      <c r="G27" s="559"/>
      <c r="O27" s="9"/>
      <c r="T27" s="9"/>
    </row>
    <row r="28" spans="1:20">
      <c r="A28" s="7" t="s">
        <v>1101</v>
      </c>
      <c r="B28" s="473">
        <v>81.400000000000006</v>
      </c>
      <c r="C28" s="8">
        <v>0.2</v>
      </c>
      <c r="D28" s="8">
        <v>-2.8</v>
      </c>
      <c r="E28" s="473">
        <v>11.8</v>
      </c>
      <c r="F28" s="8"/>
      <c r="H28" s="309"/>
      <c r="I28" s="309"/>
      <c r="J28" s="309"/>
      <c r="K28" s="8"/>
      <c r="O28" s="10"/>
      <c r="T28" s="9">
        <v>2005</v>
      </c>
    </row>
    <row r="29" spans="1:20">
      <c r="A29" s="7" t="s">
        <v>1102</v>
      </c>
      <c r="B29" s="473">
        <v>94.8</v>
      </c>
      <c r="C29" s="8">
        <v>6.8</v>
      </c>
      <c r="D29" s="8">
        <v>6.8</v>
      </c>
      <c r="E29" s="473">
        <v>19.8</v>
      </c>
      <c r="F29" s="8"/>
      <c r="K29" s="8"/>
      <c r="O29" s="10"/>
      <c r="T29" s="9"/>
    </row>
    <row r="30" spans="1:20">
      <c r="A30" s="7" t="s">
        <v>1103</v>
      </c>
      <c r="B30" s="473">
        <v>79</v>
      </c>
      <c r="C30" s="8">
        <v>7.8</v>
      </c>
      <c r="D30" s="8">
        <v>9.6999999999999993</v>
      </c>
      <c r="E30" s="473">
        <v>17.100000000000001</v>
      </c>
      <c r="F30" s="8"/>
      <c r="K30" s="309"/>
      <c r="M30" s="313"/>
      <c r="N30" s="309"/>
      <c r="O30" s="309"/>
      <c r="T30" s="9">
        <v>2007</v>
      </c>
    </row>
    <row r="31" spans="1:20">
      <c r="A31" s="7" t="s">
        <v>1104</v>
      </c>
      <c r="B31" s="473">
        <v>81.7</v>
      </c>
      <c r="C31" s="8">
        <v>12.8</v>
      </c>
      <c r="D31" s="8">
        <v>14.1</v>
      </c>
      <c r="E31" s="473">
        <v>19.2</v>
      </c>
      <c r="F31" s="8"/>
      <c r="O31" s="9"/>
      <c r="T31" s="9"/>
    </row>
    <row r="32" spans="1:20">
      <c r="A32" s="7" t="s">
        <v>1105</v>
      </c>
      <c r="B32" s="473">
        <v>68</v>
      </c>
      <c r="C32" s="8">
        <v>13.6</v>
      </c>
      <c r="D32" s="8">
        <v>13.4</v>
      </c>
      <c r="E32" s="473">
        <v>7.8</v>
      </c>
      <c r="F32" s="8"/>
      <c r="O32" s="9"/>
      <c r="T32" s="9">
        <v>2009</v>
      </c>
    </row>
    <row r="33" spans="1:20">
      <c r="A33" s="7" t="s">
        <v>1106</v>
      </c>
      <c r="B33" s="473">
        <v>71.7</v>
      </c>
      <c r="C33" s="8">
        <v>14.9</v>
      </c>
      <c r="D33" s="8">
        <v>16.7</v>
      </c>
      <c r="E33" s="473">
        <v>1.9</v>
      </c>
      <c r="F33" s="8"/>
      <c r="O33" s="9"/>
      <c r="T33" s="9"/>
    </row>
    <row r="34" spans="1:20">
      <c r="A34" s="7" t="s">
        <v>1107</v>
      </c>
      <c r="B34" s="473">
        <v>76.7</v>
      </c>
      <c r="C34" s="8">
        <v>15.9</v>
      </c>
      <c r="D34" s="8">
        <v>15.2</v>
      </c>
      <c r="E34" s="473">
        <v>7.3</v>
      </c>
      <c r="F34" s="8"/>
      <c r="O34" s="9"/>
      <c r="T34" s="9">
        <v>2011</v>
      </c>
    </row>
    <row r="35" spans="1:20">
      <c r="A35" s="7" t="s">
        <v>1108</v>
      </c>
      <c r="B35" s="473">
        <v>75.3</v>
      </c>
      <c r="C35" s="8">
        <v>18</v>
      </c>
      <c r="D35" s="8">
        <v>13.4</v>
      </c>
      <c r="E35" s="473">
        <v>7.7</v>
      </c>
      <c r="F35" s="8"/>
      <c r="T35" s="9"/>
    </row>
    <row r="36" spans="1:20">
      <c r="A36" s="7" t="s">
        <v>628</v>
      </c>
      <c r="B36" s="473">
        <v>78</v>
      </c>
      <c r="C36" s="8">
        <v>7.1</v>
      </c>
      <c r="D36" s="8">
        <v>14.2</v>
      </c>
      <c r="E36" s="473">
        <v>6</v>
      </c>
      <c r="F36" s="8"/>
      <c r="T36" s="9">
        <v>2013</v>
      </c>
    </row>
    <row r="37" spans="1:20">
      <c r="A37" s="7" t="s">
        <v>629</v>
      </c>
      <c r="B37" s="473">
        <v>83</v>
      </c>
      <c r="C37" s="8">
        <v>11.8</v>
      </c>
      <c r="D37" s="8">
        <v>17.5</v>
      </c>
      <c r="E37" s="473">
        <v>13</v>
      </c>
      <c r="F37" s="8"/>
      <c r="T37" s="9"/>
    </row>
    <row r="38" spans="1:20">
      <c r="A38" s="7" t="s">
        <v>1109</v>
      </c>
      <c r="B38" s="473">
        <v>82.6</v>
      </c>
      <c r="C38" s="8">
        <v>10.199999999999999</v>
      </c>
      <c r="D38" s="8">
        <v>16.100000000000001</v>
      </c>
      <c r="E38" s="473">
        <v>10.4</v>
      </c>
      <c r="F38" s="8"/>
      <c r="T38" s="9">
        <v>2015</v>
      </c>
    </row>
    <row r="39" spans="1:20">
      <c r="A39" s="7" t="s">
        <v>631</v>
      </c>
      <c r="B39" s="473">
        <v>83.1</v>
      </c>
      <c r="C39" s="8">
        <v>4.9000000000000004</v>
      </c>
      <c r="D39" s="8">
        <v>15.6</v>
      </c>
      <c r="E39" s="473">
        <v>9.4</v>
      </c>
      <c r="F39" s="8"/>
      <c r="T39" s="9"/>
    </row>
    <row r="40" spans="1:20">
      <c r="A40" s="7" t="s">
        <v>632</v>
      </c>
      <c r="B40" s="473">
        <v>82.6</v>
      </c>
      <c r="C40" s="8">
        <v>5.9</v>
      </c>
      <c r="D40" s="8">
        <v>12.1</v>
      </c>
      <c r="E40" s="473">
        <v>8.9</v>
      </c>
      <c r="F40" s="8"/>
      <c r="T40" s="9">
        <v>2017</v>
      </c>
    </row>
    <row r="41" spans="1:20">
      <c r="A41" s="7" t="s">
        <v>633</v>
      </c>
      <c r="B41" s="473">
        <v>83.2</v>
      </c>
      <c r="C41" s="8">
        <v>8.6999999999999993</v>
      </c>
      <c r="D41" s="8">
        <v>9</v>
      </c>
      <c r="E41" s="473">
        <v>5.7</v>
      </c>
      <c r="F41" s="8"/>
      <c r="T41" s="9"/>
    </row>
    <row r="42" spans="1:20">
      <c r="A42" s="7" t="s">
        <v>1110</v>
      </c>
      <c r="B42" s="473">
        <v>84.5</v>
      </c>
      <c r="C42" s="8">
        <v>6.8</v>
      </c>
      <c r="D42" s="8">
        <v>8.4</v>
      </c>
      <c r="E42" s="473">
        <v>2.5</v>
      </c>
      <c r="F42" s="8"/>
      <c r="T42" s="9" t="s">
        <v>717</v>
      </c>
    </row>
    <row r="43" spans="1:20">
      <c r="A43" s="7" t="s">
        <v>635</v>
      </c>
      <c r="B43" s="473">
        <v>82.6</v>
      </c>
      <c r="C43" s="8">
        <v>6.3</v>
      </c>
      <c r="D43" s="8">
        <v>6.4</v>
      </c>
      <c r="E43" s="473">
        <v>4.7</v>
      </c>
      <c r="F43" s="8"/>
    </row>
    <row r="44" spans="1:20">
      <c r="A44" s="7" t="s">
        <v>18</v>
      </c>
      <c r="B44" s="473">
        <v>67</v>
      </c>
      <c r="C44" s="8">
        <v>3.3</v>
      </c>
      <c r="D44" s="8">
        <v>7</v>
      </c>
      <c r="E44" s="473">
        <v>1.9</v>
      </c>
      <c r="F44" s="8"/>
    </row>
    <row r="45" spans="1:20">
      <c r="A45" s="7" t="s">
        <v>19</v>
      </c>
      <c r="B45" s="557">
        <v>63.7</v>
      </c>
      <c r="C45" s="8">
        <v>-7.8</v>
      </c>
      <c r="D45" s="8">
        <v>-5.4</v>
      </c>
      <c r="E45" s="557">
        <v>-1.9</v>
      </c>
      <c r="F45" s="8"/>
    </row>
    <row r="46" spans="1:20">
      <c r="A46" s="7" t="s">
        <v>20</v>
      </c>
      <c r="B46" s="557">
        <v>57.9</v>
      </c>
      <c r="C46" s="8">
        <v>-13.9</v>
      </c>
      <c r="D46" s="8">
        <v>-17.399999999999999</v>
      </c>
      <c r="E46" s="557">
        <v>-9</v>
      </c>
      <c r="F46" s="8"/>
    </row>
    <row r="47" spans="1:20">
      <c r="A47" s="7" t="s">
        <v>21</v>
      </c>
      <c r="B47" s="557">
        <v>53.4</v>
      </c>
      <c r="C47" s="8">
        <v>-12.2</v>
      </c>
      <c r="D47" s="8">
        <v>-14.8</v>
      </c>
      <c r="E47" s="557">
        <v>-19.2</v>
      </c>
      <c r="F47" s="8"/>
    </row>
    <row r="48" spans="1:20">
      <c r="A48" s="7" t="s">
        <v>22</v>
      </c>
      <c r="B48" s="557">
        <v>42.9</v>
      </c>
      <c r="C48" s="8">
        <v>-20.3</v>
      </c>
      <c r="D48" s="8">
        <v>-23.7</v>
      </c>
      <c r="E48" s="557">
        <v>-23.5</v>
      </c>
      <c r="F48" s="8"/>
    </row>
    <row r="49" spans="1:6">
      <c r="A49" s="7" t="s">
        <v>23</v>
      </c>
      <c r="B49" s="557">
        <v>45.3</v>
      </c>
      <c r="C49" s="8">
        <v>-27</v>
      </c>
      <c r="D49" s="8">
        <v>-25.2</v>
      </c>
      <c r="E49" s="557">
        <v>-44</v>
      </c>
      <c r="F49" s="8"/>
    </row>
    <row r="50" spans="1:6">
      <c r="A50" s="7" t="s">
        <v>24</v>
      </c>
      <c r="B50" s="557">
        <v>45.7</v>
      </c>
      <c r="C50" s="8">
        <v>-19</v>
      </c>
      <c r="D50" s="8">
        <v>-18.100000000000001</v>
      </c>
      <c r="E50" s="557">
        <v>-26.6</v>
      </c>
      <c r="F50" s="8"/>
    </row>
    <row r="51" spans="1:6">
      <c r="A51" s="7" t="s">
        <v>25</v>
      </c>
      <c r="B51" s="557">
        <v>50.3</v>
      </c>
      <c r="C51" s="8">
        <v>-13.6</v>
      </c>
      <c r="D51" s="8">
        <v>-16.8</v>
      </c>
      <c r="E51" s="557">
        <v>-15.1</v>
      </c>
      <c r="F51" s="8"/>
    </row>
    <row r="52" spans="1:6">
      <c r="A52" s="7" t="s">
        <v>26</v>
      </c>
      <c r="B52" s="557">
        <v>51.6</v>
      </c>
      <c r="C52" s="8">
        <v>-1.8</v>
      </c>
      <c r="D52" s="8">
        <v>-0.8</v>
      </c>
      <c r="E52" s="557">
        <v>-14.9</v>
      </c>
      <c r="F52" s="8"/>
    </row>
    <row r="53" spans="1:6">
      <c r="A53" s="7" t="s">
        <v>27</v>
      </c>
      <c r="B53" s="557">
        <v>50.7</v>
      </c>
      <c r="C53" s="8">
        <v>4.5999999999999996</v>
      </c>
      <c r="D53" s="8">
        <v>5.6</v>
      </c>
      <c r="E53" s="557">
        <v>5.6</v>
      </c>
      <c r="F53" s="8"/>
    </row>
    <row r="54" spans="1:6">
      <c r="A54" s="7" t="s">
        <v>28</v>
      </c>
      <c r="B54" s="557">
        <v>51.3</v>
      </c>
      <c r="C54" s="8">
        <v>5.3</v>
      </c>
      <c r="D54" s="8">
        <v>6.5</v>
      </c>
      <c r="E54" s="557">
        <v>7.3</v>
      </c>
      <c r="F54" s="8"/>
    </row>
    <row r="55" spans="1:6">
      <c r="A55" s="7" t="s">
        <v>29</v>
      </c>
      <c r="B55" s="557">
        <v>52</v>
      </c>
      <c r="C55" s="8">
        <v>2.7</v>
      </c>
      <c r="D55" s="8">
        <v>5</v>
      </c>
      <c r="E55" s="557">
        <v>1.1000000000000001</v>
      </c>
      <c r="F55" s="8"/>
    </row>
    <row r="56" spans="1:6">
      <c r="A56" s="7" t="s">
        <v>30</v>
      </c>
      <c r="B56" s="557">
        <v>55.1</v>
      </c>
      <c r="C56" s="8">
        <v>6.2</v>
      </c>
      <c r="D56" s="8">
        <v>5.9</v>
      </c>
      <c r="E56" s="557">
        <v>8.1</v>
      </c>
      <c r="F56" s="8"/>
    </row>
    <row r="57" spans="1:6">
      <c r="A57" s="7" t="s">
        <v>31</v>
      </c>
      <c r="B57" s="557">
        <v>57.4</v>
      </c>
      <c r="C57" s="8">
        <v>12</v>
      </c>
      <c r="D57" s="8">
        <v>11.1</v>
      </c>
      <c r="E57" s="557">
        <v>7.5</v>
      </c>
      <c r="F57" s="8"/>
    </row>
    <row r="58" spans="1:6">
      <c r="A58" s="7" t="s">
        <v>32</v>
      </c>
      <c r="B58" s="557">
        <v>58.7</v>
      </c>
      <c r="C58" s="8">
        <v>7.5</v>
      </c>
      <c r="D58" s="8">
        <v>8.6</v>
      </c>
      <c r="E58" s="557">
        <v>3.5</v>
      </c>
      <c r="F58" s="8"/>
    </row>
    <row r="59" spans="1:6">
      <c r="A59" s="7" t="s">
        <v>33</v>
      </c>
      <c r="B59" s="557">
        <v>61.7</v>
      </c>
      <c r="C59" s="8">
        <v>12.2</v>
      </c>
      <c r="D59" s="8">
        <v>8.6999999999999993</v>
      </c>
      <c r="E59" s="557">
        <v>10.3</v>
      </c>
      <c r="F59" s="8"/>
    </row>
    <row r="60" spans="1:6">
      <c r="A60" s="7" t="s">
        <v>34</v>
      </c>
      <c r="B60" s="557">
        <v>57.5</v>
      </c>
      <c r="C60" s="8">
        <v>8.1999999999999993</v>
      </c>
      <c r="D60" s="8">
        <v>6.9</v>
      </c>
      <c r="E60" s="557">
        <v>13.3</v>
      </c>
      <c r="F60" s="8"/>
    </row>
    <row r="61" spans="1:6">
      <c r="A61" s="7" t="s">
        <v>35</v>
      </c>
      <c r="B61" s="557">
        <v>63.3</v>
      </c>
      <c r="C61" s="8">
        <v>6.9</v>
      </c>
      <c r="D61" s="8">
        <v>6.4</v>
      </c>
      <c r="E61" s="557">
        <v>10.199999999999999</v>
      </c>
      <c r="F61" s="8"/>
    </row>
    <row r="62" spans="1:6">
      <c r="A62" s="7" t="s">
        <v>36</v>
      </c>
      <c r="B62" s="557">
        <v>61.6</v>
      </c>
      <c r="C62" s="8">
        <v>11.7</v>
      </c>
      <c r="D62" s="8">
        <v>7</v>
      </c>
      <c r="E62" s="557">
        <v>11.1</v>
      </c>
      <c r="F62" s="8"/>
    </row>
    <row r="63" spans="1:6">
      <c r="A63" s="7" t="s">
        <v>159</v>
      </c>
      <c r="B63" s="557">
        <v>59.6</v>
      </c>
      <c r="C63" s="8">
        <v>8.5</v>
      </c>
      <c r="D63" s="8">
        <v>5.2</v>
      </c>
      <c r="E63" s="557">
        <v>6.8</v>
      </c>
      <c r="F63" s="8"/>
    </row>
    <row r="64" spans="1:6">
      <c r="A64" s="7" t="s">
        <v>189</v>
      </c>
      <c r="B64" s="557">
        <v>66</v>
      </c>
      <c r="C64" s="8">
        <v>10.7</v>
      </c>
      <c r="D64" s="8">
        <v>7.5</v>
      </c>
      <c r="E64" s="557">
        <v>7.7</v>
      </c>
      <c r="F64" s="8"/>
    </row>
    <row r="65" spans="1:6">
      <c r="A65" s="7" t="s">
        <v>190</v>
      </c>
      <c r="B65" s="557">
        <v>78.900000000000006</v>
      </c>
      <c r="C65" s="8">
        <v>11.8</v>
      </c>
      <c r="D65" s="8">
        <v>10.3</v>
      </c>
      <c r="E65" s="557">
        <v>7.1</v>
      </c>
      <c r="F65" s="8"/>
    </row>
    <row r="66" spans="1:6">
      <c r="A66" s="7" t="s">
        <v>191</v>
      </c>
      <c r="B66" s="557">
        <v>93.7</v>
      </c>
      <c r="C66" s="560"/>
      <c r="D66" s="7">
        <v>8.1</v>
      </c>
      <c r="F66" s="8"/>
    </row>
    <row r="70" spans="1:6">
      <c r="B70" s="557"/>
      <c r="C70" s="8"/>
      <c r="D70" s="8"/>
      <c r="E70" s="8"/>
    </row>
    <row r="71" spans="1:6">
      <c r="B71" s="557"/>
      <c r="C71" s="8"/>
      <c r="D71" s="8"/>
      <c r="E71" s="8"/>
    </row>
    <row r="72" spans="1:6">
      <c r="B72" s="557"/>
      <c r="C72" s="8"/>
      <c r="D72" s="8"/>
      <c r="E72" s="8"/>
    </row>
    <row r="73" spans="1:6">
      <c r="B73" s="557"/>
      <c r="C73" s="8"/>
      <c r="D73" s="8"/>
      <c r="E73" s="8"/>
    </row>
    <row r="74" spans="1:6">
      <c r="B74" s="557"/>
      <c r="C74" s="8"/>
      <c r="D74" s="8"/>
      <c r="E74" s="8"/>
    </row>
    <row r="75" spans="1:6">
      <c r="B75" s="557"/>
      <c r="C75" s="8"/>
      <c r="D75" s="8"/>
      <c r="E75" s="8"/>
    </row>
    <row r="76" spans="1:6">
      <c r="B76" s="557"/>
      <c r="C76" s="8"/>
      <c r="D76" s="8"/>
      <c r="E76" s="8"/>
    </row>
    <row r="77" spans="1:6">
      <c r="B77" s="557"/>
      <c r="C77" s="8"/>
      <c r="D77" s="8"/>
      <c r="E77" s="8"/>
    </row>
    <row r="78" spans="1:6">
      <c r="B78" s="557"/>
      <c r="C78" s="8"/>
      <c r="D78" s="8"/>
      <c r="E78" s="8"/>
    </row>
    <row r="79" spans="1:6">
      <c r="B79" s="557"/>
      <c r="C79" s="8"/>
      <c r="D79" s="8"/>
      <c r="E79" s="8"/>
    </row>
    <row r="80" spans="1:6">
      <c r="B80" s="557"/>
      <c r="C80" s="8"/>
      <c r="D80" s="8"/>
      <c r="E80" s="8"/>
    </row>
    <row r="81" spans="2:5">
      <c r="B81" s="557"/>
      <c r="C81" s="8"/>
      <c r="D81" s="8"/>
      <c r="E81" s="8"/>
    </row>
    <row r="82" spans="2:5">
      <c r="B82" s="557"/>
      <c r="C82" s="8"/>
      <c r="D82" s="8"/>
      <c r="E82" s="8"/>
    </row>
    <row r="83" spans="2:5">
      <c r="B83" s="557"/>
      <c r="C83" s="8"/>
      <c r="D83" s="8"/>
      <c r="E83" s="8"/>
    </row>
    <row r="84" spans="2:5">
      <c r="B84" s="557"/>
      <c r="C84" s="8"/>
      <c r="D84" s="8"/>
      <c r="E84" s="8"/>
    </row>
    <row r="85" spans="2:5">
      <c r="B85" s="557"/>
      <c r="C85" s="8"/>
      <c r="D85" s="8"/>
      <c r="E85" s="8"/>
    </row>
    <row r="86" spans="2:5">
      <c r="B86" s="557"/>
      <c r="C86" s="8"/>
      <c r="D86" s="8"/>
      <c r="E86" s="8"/>
    </row>
    <row r="87" spans="2:5">
      <c r="B87" s="557"/>
      <c r="C87" s="8"/>
      <c r="D87" s="8"/>
      <c r="E87" s="8"/>
    </row>
    <row r="88" spans="2:5">
      <c r="B88" s="557"/>
      <c r="C88" s="8"/>
      <c r="D88" s="8"/>
      <c r="E88" s="8"/>
    </row>
    <row r="89" spans="2:5">
      <c r="B89" s="557"/>
      <c r="C89" s="8"/>
      <c r="D89" s="8"/>
      <c r="E89" s="8"/>
    </row>
    <row r="90" spans="2:5">
      <c r="B90" s="557"/>
      <c r="C90" s="8"/>
      <c r="D90" s="8"/>
      <c r="E90" s="8"/>
    </row>
    <row r="91" spans="2:5">
      <c r="B91" s="557"/>
      <c r="C91" s="8"/>
      <c r="D91" s="8"/>
      <c r="E91" s="8"/>
    </row>
    <row r="92" spans="2:5">
      <c r="B92" s="557"/>
      <c r="C92" s="8"/>
      <c r="D92" s="8"/>
      <c r="E92" s="8"/>
    </row>
    <row r="93" spans="2:5">
      <c r="B93" s="557"/>
      <c r="C93" s="8"/>
      <c r="D93" s="8"/>
      <c r="E93" s="8"/>
    </row>
    <row r="94" spans="2:5">
      <c r="B94" s="557"/>
      <c r="C94" s="8"/>
      <c r="D94" s="8"/>
      <c r="E94" s="8"/>
    </row>
    <row r="95" spans="2:5">
      <c r="B95" s="557"/>
      <c r="C95" s="8"/>
      <c r="D95" s="8"/>
      <c r="E95" s="8"/>
    </row>
    <row r="96" spans="2:5">
      <c r="B96" s="557"/>
      <c r="C96" s="8"/>
      <c r="D96" s="8"/>
      <c r="E96" s="8"/>
    </row>
    <row r="97" spans="2:5">
      <c r="B97" s="557"/>
      <c r="C97" s="8"/>
      <c r="D97" s="8"/>
      <c r="E97" s="8"/>
    </row>
    <row r="98" spans="2:5">
      <c r="B98" s="557"/>
      <c r="C98" s="8"/>
      <c r="D98" s="8"/>
      <c r="E98" s="8"/>
    </row>
    <row r="99" spans="2:5">
      <c r="B99" s="557"/>
      <c r="C99" s="8"/>
      <c r="D99" s="8"/>
      <c r="E99" s="8"/>
    </row>
    <row r="100" spans="2:5">
      <c r="B100" s="557"/>
      <c r="C100" s="8"/>
      <c r="D100" s="8"/>
      <c r="E100" s="8"/>
    </row>
    <row r="101" spans="2:5">
      <c r="B101" s="557"/>
      <c r="C101" s="8"/>
      <c r="D101" s="8"/>
      <c r="E101" s="8"/>
    </row>
    <row r="102" spans="2:5">
      <c r="B102" s="557"/>
      <c r="C102" s="8"/>
      <c r="D102" s="8"/>
      <c r="E102" s="8"/>
    </row>
    <row r="103" spans="2:5">
      <c r="B103" s="557"/>
      <c r="C103" s="8"/>
      <c r="D103" s="8"/>
      <c r="E103" s="8"/>
    </row>
    <row r="104" spans="2:5">
      <c r="B104" s="557"/>
      <c r="C104" s="8"/>
      <c r="D104" s="8"/>
      <c r="E104" s="8"/>
    </row>
    <row r="105" spans="2:5">
      <c r="B105" s="557"/>
      <c r="C105" s="8"/>
      <c r="D105" s="8"/>
      <c r="E105" s="8"/>
    </row>
    <row r="106" spans="2:5">
      <c r="B106" s="557"/>
      <c r="C106" s="8"/>
      <c r="D106" s="8"/>
      <c r="E106" s="8"/>
    </row>
    <row r="107" spans="2:5">
      <c r="B107" s="557"/>
      <c r="C107" s="8"/>
      <c r="D107" s="8"/>
      <c r="E107" s="8"/>
    </row>
    <row r="108" spans="2:5">
      <c r="B108" s="557"/>
      <c r="C108" s="8"/>
      <c r="D108" s="8"/>
      <c r="E108" s="8"/>
    </row>
    <row r="109" spans="2:5">
      <c r="B109" s="557"/>
      <c r="C109" s="8"/>
      <c r="D109" s="8"/>
      <c r="E109" s="8"/>
    </row>
    <row r="110" spans="2:5">
      <c r="B110" s="557"/>
      <c r="C110" s="8"/>
      <c r="D110" s="8"/>
      <c r="E110" s="8"/>
    </row>
    <row r="111" spans="2:5">
      <c r="B111" s="557"/>
      <c r="C111" s="8"/>
      <c r="D111" s="8"/>
      <c r="E111" s="8"/>
    </row>
    <row r="112" spans="2:5">
      <c r="B112" s="557"/>
      <c r="C112" s="8"/>
      <c r="D112" s="8"/>
      <c r="E112" s="8"/>
    </row>
    <row r="113" spans="2:5">
      <c r="B113" s="557"/>
      <c r="C113" s="8"/>
      <c r="D113" s="8"/>
      <c r="E113" s="8"/>
    </row>
  </sheetData>
  <customSheetViews>
    <customSheetView guid="{ACF06C40-177A-4CED-8E17-2347D4DD1C3A}" showGridLines="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tabColor theme="5" tint="0.39997558519241921"/>
  </sheetPr>
  <dimension ref="A1:Q271"/>
  <sheetViews>
    <sheetView showGridLines="0" zoomScaleNormal="100" workbookViewId="0"/>
  </sheetViews>
  <sheetFormatPr defaultColWidth="9.28515625" defaultRowHeight="12.75"/>
  <cols>
    <col min="1" max="1" width="9.28515625" style="7"/>
    <col min="2" max="2" width="11.5703125" style="7" customWidth="1"/>
    <col min="3" max="3" width="13.140625" style="7" customWidth="1"/>
    <col min="4" max="4" width="5.5703125" style="7" customWidth="1"/>
    <col min="5" max="5" width="8.5703125" style="7" customWidth="1"/>
    <col min="6" max="6" width="15.28515625" style="7" customWidth="1"/>
    <col min="7" max="7" width="11.42578125" style="7" customWidth="1"/>
    <col min="8" max="8" width="6.7109375" style="7" customWidth="1"/>
    <col min="9" max="9" width="9.28515625" style="7"/>
    <col min="10" max="10" width="11" style="7" customWidth="1"/>
    <col min="11" max="11" width="16.28515625" style="7" customWidth="1"/>
    <col min="12" max="12" width="9.28515625" style="7"/>
    <col min="13" max="14" width="9.28515625" style="309"/>
    <col min="15" max="15" width="9.28515625" style="313"/>
    <col min="16" max="16" width="9.28515625" style="7"/>
    <col min="17" max="16384" width="9.28515625" style="309"/>
  </cols>
  <sheetData>
    <row r="1" spans="1:17" ht="63.75">
      <c r="A1" s="19" t="s">
        <v>84</v>
      </c>
      <c r="B1" s="452" t="str">
        <f>IF(Content!$E$1=1,B2,B72)</f>
        <v>Індекс інфляційних очікувань, середній за квартал</v>
      </c>
      <c r="C1" s="452" t="str">
        <f>IF(Content!$E$1=1,C2,C72)</f>
        <v>ІСЦ, % р/р на кінець кварталу (п.ш.)</v>
      </c>
      <c r="D1" s="452"/>
      <c r="E1" s="452"/>
      <c r="F1" s="452" t="str">
        <f>IF(Content!$E$1=1,F2,F72)</f>
        <v>Індекс девальваційних очікувань, середній за квартал</v>
      </c>
      <c r="G1" s="562" t="str">
        <f>IF(Content!$E$1=1,G2,G72)</f>
        <v>Офіційний курс гривні до долара, середній за квартал (п.ш.)</v>
      </c>
      <c r="J1" s="562" t="str">
        <f>IF(Content!$E$1=1,J2,J72)</f>
        <v>Індекс очікуваної динаміки безробіття, середній за квартал</v>
      </c>
      <c r="K1" s="562" t="str">
        <f>IF(Content!$E$1=1,K2,K72)</f>
        <v>Рівень безробіття, с/с, % (п.ш.)</v>
      </c>
      <c r="L1" s="562"/>
      <c r="M1" s="562"/>
      <c r="O1" s="309" t="str">
        <f>IF(Content!$E$1=1,O2,O3)</f>
        <v>Очікування щодо інфляції, курсу та безробіття, п. (середні за квартал) та відповідні макропоказники*</v>
      </c>
      <c r="P1" s="309"/>
    </row>
    <row r="2" spans="1:17" ht="63.75" hidden="1">
      <c r="A2" s="19"/>
      <c r="B2" s="563" t="s">
        <v>1189</v>
      </c>
      <c r="C2" s="452" t="s">
        <v>1190</v>
      </c>
      <c r="D2" s="452"/>
      <c r="E2" s="452"/>
      <c r="F2" s="564" t="s">
        <v>1191</v>
      </c>
      <c r="G2" s="563" t="s">
        <v>1192</v>
      </c>
      <c r="J2" s="563" t="s">
        <v>1193</v>
      </c>
      <c r="K2" s="562" t="s">
        <v>1194</v>
      </c>
      <c r="L2" s="562"/>
      <c r="M2" s="562"/>
      <c r="O2" s="309" t="s">
        <v>1195</v>
      </c>
      <c r="P2" s="309"/>
    </row>
    <row r="3" spans="1:17" ht="63.75" hidden="1">
      <c r="B3" s="563" t="s">
        <v>1196</v>
      </c>
      <c r="C3" s="564" t="s">
        <v>1197</v>
      </c>
      <c r="D3" s="460"/>
      <c r="E3" s="460"/>
      <c r="F3" s="564" t="s">
        <v>1198</v>
      </c>
      <c r="G3" s="563" t="s">
        <v>1199</v>
      </c>
      <c r="J3" s="563" t="s">
        <v>1200</v>
      </c>
      <c r="K3" s="562" t="s">
        <v>1201</v>
      </c>
      <c r="L3" s="562"/>
      <c r="M3" s="562"/>
      <c r="O3" s="309" t="s">
        <v>1361</v>
      </c>
      <c r="P3" s="309"/>
    </row>
    <row r="4" spans="1:17">
      <c r="A4" s="7" t="s">
        <v>1177</v>
      </c>
      <c r="B4" s="473">
        <v>178.3</v>
      </c>
      <c r="C4" s="565">
        <v>6.6</v>
      </c>
      <c r="D4" s="473"/>
      <c r="E4" s="7" t="s">
        <v>628</v>
      </c>
      <c r="F4" s="473">
        <v>122.4</v>
      </c>
      <c r="G4" s="8">
        <v>8</v>
      </c>
      <c r="I4" s="7" t="s">
        <v>1177</v>
      </c>
      <c r="J4" s="562">
        <v>114.8</v>
      </c>
      <c r="K4" s="573">
        <v>8.8000000000000007</v>
      </c>
      <c r="L4" s="562"/>
      <c r="M4" s="562"/>
      <c r="O4" s="309"/>
      <c r="P4" s="313"/>
    </row>
    <row r="5" spans="1:17">
      <c r="A5" s="7" t="s">
        <v>1178</v>
      </c>
      <c r="B5" s="473">
        <v>169.9</v>
      </c>
      <c r="C5" s="565">
        <v>8</v>
      </c>
      <c r="D5" s="473"/>
      <c r="E5" s="7" t="s">
        <v>629</v>
      </c>
      <c r="F5" s="473">
        <v>129.69999999999999</v>
      </c>
      <c r="G5" s="8">
        <v>8</v>
      </c>
      <c r="I5" s="7" t="s">
        <v>1178</v>
      </c>
      <c r="J5" s="562">
        <v>112.5</v>
      </c>
      <c r="K5" s="8">
        <v>8.8000000000000007</v>
      </c>
      <c r="L5" s="562"/>
      <c r="O5" s="309"/>
      <c r="P5" s="313"/>
      <c r="Q5" s="9" t="s">
        <v>22</v>
      </c>
    </row>
    <row r="6" spans="1:17">
      <c r="A6" s="7" t="s">
        <v>1179</v>
      </c>
      <c r="B6" s="473">
        <v>183</v>
      </c>
      <c r="C6" s="565">
        <v>10.7</v>
      </c>
      <c r="D6" s="473"/>
      <c r="E6" s="7" t="s">
        <v>1109</v>
      </c>
      <c r="F6" s="473">
        <v>137.19999999999999</v>
      </c>
      <c r="G6" s="8">
        <v>8</v>
      </c>
      <c r="I6" s="7" t="s">
        <v>1179</v>
      </c>
      <c r="J6" s="562">
        <v>115.9</v>
      </c>
      <c r="K6" s="8">
        <v>8.6</v>
      </c>
      <c r="L6" s="562"/>
      <c r="O6" s="309"/>
      <c r="P6" s="313" t="s">
        <v>23</v>
      </c>
      <c r="Q6" s="9"/>
    </row>
    <row r="7" spans="1:17">
      <c r="A7" s="7" t="s">
        <v>1180</v>
      </c>
      <c r="B7" s="473">
        <v>180.1</v>
      </c>
      <c r="C7" s="565">
        <v>12.3</v>
      </c>
      <c r="D7" s="473"/>
      <c r="E7" s="7" t="s">
        <v>631</v>
      </c>
      <c r="F7" s="473">
        <v>143.19999999999999</v>
      </c>
      <c r="G7" s="8">
        <v>8</v>
      </c>
      <c r="I7" s="7" t="s">
        <v>1180</v>
      </c>
      <c r="J7" s="562">
        <v>108.1</v>
      </c>
      <c r="K7" s="8">
        <v>8.5</v>
      </c>
      <c r="L7" s="562"/>
      <c r="N7" s="7"/>
      <c r="O7" s="309"/>
      <c r="P7" s="313"/>
      <c r="Q7" s="9" t="s">
        <v>24</v>
      </c>
    </row>
    <row r="8" spans="1:17">
      <c r="A8" s="7" t="s">
        <v>1181</v>
      </c>
      <c r="B8" s="473">
        <v>182.2</v>
      </c>
      <c r="C8" s="565">
        <v>14.7</v>
      </c>
      <c r="D8" s="473"/>
      <c r="E8" s="7" t="s">
        <v>632</v>
      </c>
      <c r="F8" s="473">
        <v>134.69999999999999</v>
      </c>
      <c r="G8" s="8">
        <v>8</v>
      </c>
      <c r="I8" s="7" t="s">
        <v>1181</v>
      </c>
      <c r="J8" s="562">
        <v>99</v>
      </c>
      <c r="K8" s="8">
        <v>8</v>
      </c>
      <c r="L8" s="562"/>
      <c r="N8" s="310"/>
      <c r="O8" s="309"/>
      <c r="P8" s="313" t="s">
        <v>25</v>
      </c>
      <c r="Q8" s="9"/>
    </row>
    <row r="9" spans="1:17">
      <c r="A9" s="7" t="s">
        <v>1182</v>
      </c>
      <c r="B9" s="473">
        <v>183</v>
      </c>
      <c r="C9" s="565">
        <v>14.4</v>
      </c>
      <c r="D9" s="473"/>
      <c r="E9" s="7" t="s">
        <v>633</v>
      </c>
      <c r="F9" s="473">
        <v>123.6</v>
      </c>
      <c r="G9" s="8">
        <v>8</v>
      </c>
      <c r="I9" s="7" t="s">
        <v>1182</v>
      </c>
      <c r="J9" s="562">
        <v>111.5</v>
      </c>
      <c r="K9" s="8">
        <v>7.7</v>
      </c>
      <c r="L9" s="562"/>
      <c r="O9" s="309"/>
      <c r="P9" s="313"/>
      <c r="Q9" s="9" t="s">
        <v>26</v>
      </c>
    </row>
    <row r="10" spans="1:17">
      <c r="A10" s="7" t="s">
        <v>1183</v>
      </c>
      <c r="B10" s="473">
        <v>187.8</v>
      </c>
      <c r="C10" s="565">
        <v>13.9</v>
      </c>
      <c r="D10" s="473"/>
      <c r="E10" s="7" t="s">
        <v>1110</v>
      </c>
      <c r="F10" s="473">
        <v>130.1</v>
      </c>
      <c r="G10" s="8">
        <v>8</v>
      </c>
      <c r="I10" s="7" t="s">
        <v>1183</v>
      </c>
      <c r="J10" s="562">
        <v>117.9</v>
      </c>
      <c r="K10" s="8">
        <v>5.8</v>
      </c>
      <c r="L10" s="562"/>
      <c r="O10" s="309"/>
      <c r="P10" s="313" t="s">
        <v>27</v>
      </c>
      <c r="Q10" s="9"/>
    </row>
    <row r="11" spans="1:17">
      <c r="A11" s="7" t="s">
        <v>1184</v>
      </c>
      <c r="B11" s="473">
        <v>184.5</v>
      </c>
      <c r="C11" s="565">
        <v>10.5</v>
      </c>
      <c r="D11" s="473"/>
      <c r="E11" s="7" t="s">
        <v>635</v>
      </c>
      <c r="F11" s="473">
        <v>131.1</v>
      </c>
      <c r="G11" s="8">
        <v>8</v>
      </c>
      <c r="I11" s="7" t="s">
        <v>1184</v>
      </c>
      <c r="J11" s="562">
        <v>112.3</v>
      </c>
      <c r="K11" s="8">
        <v>7.3</v>
      </c>
      <c r="L11" s="562"/>
      <c r="O11" s="309"/>
      <c r="P11" s="313"/>
      <c r="Q11" s="9" t="s">
        <v>28</v>
      </c>
    </row>
    <row r="12" spans="1:17">
      <c r="A12" s="7" t="s">
        <v>1185</v>
      </c>
      <c r="B12" s="473">
        <v>186.1</v>
      </c>
      <c r="C12" s="565">
        <v>8.6999999999999993</v>
      </c>
      <c r="D12" s="473"/>
      <c r="E12" s="7" t="s">
        <v>18</v>
      </c>
      <c r="F12" s="473">
        <v>147.6</v>
      </c>
      <c r="G12" s="8">
        <v>8.9</v>
      </c>
      <c r="I12" s="7" t="s">
        <v>1185</v>
      </c>
      <c r="J12" s="562">
        <v>112.1</v>
      </c>
      <c r="K12" s="8">
        <v>7.1</v>
      </c>
      <c r="L12" s="562"/>
      <c r="O12" s="309"/>
      <c r="P12" s="313" t="s">
        <v>29</v>
      </c>
      <c r="Q12" s="9"/>
    </row>
    <row r="13" spans="1:17">
      <c r="A13" s="7" t="s">
        <v>1186</v>
      </c>
      <c r="B13" s="473">
        <v>188.2</v>
      </c>
      <c r="C13" s="565">
        <v>6.9</v>
      </c>
      <c r="D13" s="473"/>
      <c r="E13" s="7" t="s">
        <v>19</v>
      </c>
      <c r="F13" s="473">
        <v>120.2</v>
      </c>
      <c r="G13" s="8">
        <v>11.7</v>
      </c>
      <c r="I13" s="7" t="s">
        <v>1186</v>
      </c>
      <c r="J13" s="562">
        <v>118.9</v>
      </c>
      <c r="K13" s="8">
        <v>6.4</v>
      </c>
      <c r="L13" s="562"/>
      <c r="O13" s="309"/>
      <c r="P13" s="313"/>
      <c r="Q13" s="9" t="s">
        <v>30</v>
      </c>
    </row>
    <row r="14" spans="1:17">
      <c r="A14" s="7" t="s">
        <v>1187</v>
      </c>
      <c r="B14" s="473">
        <v>181.4</v>
      </c>
      <c r="C14" s="565">
        <v>9.1999999999999993</v>
      </c>
      <c r="D14" s="473"/>
      <c r="E14" s="7" t="s">
        <v>20</v>
      </c>
      <c r="F14" s="473">
        <v>142.30000000000001</v>
      </c>
      <c r="G14" s="8">
        <v>12.6</v>
      </c>
      <c r="H14" s="309"/>
      <c r="I14" s="7" t="s">
        <v>1187</v>
      </c>
      <c r="J14" s="562">
        <v>113.9</v>
      </c>
      <c r="K14" s="8">
        <v>6.3</v>
      </c>
      <c r="L14" s="562"/>
      <c r="O14" s="309"/>
      <c r="P14" s="313" t="s">
        <v>31</v>
      </c>
      <c r="Q14" s="9"/>
    </row>
    <row r="15" spans="1:17">
      <c r="A15" s="7" t="s">
        <v>1188</v>
      </c>
      <c r="B15" s="473">
        <v>186.7</v>
      </c>
      <c r="C15" s="565">
        <v>11.6</v>
      </c>
      <c r="D15" s="473"/>
      <c r="E15" s="7" t="s">
        <v>21</v>
      </c>
      <c r="F15" s="473">
        <v>156.4</v>
      </c>
      <c r="G15" s="8">
        <v>14.4</v>
      </c>
      <c r="H15" s="309"/>
      <c r="I15" s="7" t="s">
        <v>1188</v>
      </c>
      <c r="J15" s="562">
        <v>117</v>
      </c>
      <c r="K15" s="8">
        <v>7.6</v>
      </c>
      <c r="L15" s="562"/>
      <c r="O15" s="309"/>
      <c r="P15" s="313"/>
      <c r="Q15" s="9" t="s">
        <v>32</v>
      </c>
    </row>
    <row r="16" spans="1:17">
      <c r="A16" s="7" t="s">
        <v>1089</v>
      </c>
      <c r="B16" s="473">
        <v>184.6</v>
      </c>
      <c r="C16" s="565">
        <v>10.1</v>
      </c>
      <c r="D16" s="473"/>
      <c r="E16" s="7" t="s">
        <v>22</v>
      </c>
      <c r="F16" s="473">
        <v>149.1</v>
      </c>
      <c r="G16" s="8">
        <v>21.2</v>
      </c>
      <c r="H16" s="309"/>
      <c r="I16" s="7" t="s">
        <v>1089</v>
      </c>
      <c r="J16" s="562">
        <v>109.9</v>
      </c>
      <c r="K16" s="8">
        <v>6.5</v>
      </c>
      <c r="L16" s="562"/>
      <c r="O16" s="309"/>
      <c r="P16" s="313" t="s">
        <v>33</v>
      </c>
      <c r="Q16" s="9"/>
    </row>
    <row r="17" spans="1:17">
      <c r="A17" s="7" t="s">
        <v>1090</v>
      </c>
      <c r="B17" s="473">
        <v>185.8</v>
      </c>
      <c r="C17" s="565">
        <v>13</v>
      </c>
      <c r="D17" s="473"/>
      <c r="E17" s="7" t="s">
        <v>23</v>
      </c>
      <c r="F17" s="473">
        <v>131.19999999999999</v>
      </c>
      <c r="G17" s="8">
        <v>21.6</v>
      </c>
      <c r="H17" s="309"/>
      <c r="I17" s="7" t="s">
        <v>1090</v>
      </c>
      <c r="J17" s="562">
        <v>111.6</v>
      </c>
      <c r="K17" s="8">
        <v>6.4</v>
      </c>
      <c r="L17" s="562"/>
      <c r="O17" s="309"/>
      <c r="P17" s="313"/>
      <c r="Q17" s="9" t="s">
        <v>34</v>
      </c>
    </row>
    <row r="18" spans="1:17">
      <c r="A18" s="7" t="s">
        <v>1091</v>
      </c>
      <c r="B18" s="473">
        <v>185.6</v>
      </c>
      <c r="C18" s="565">
        <v>14.4</v>
      </c>
      <c r="D18" s="473"/>
      <c r="E18" s="7" t="s">
        <v>24</v>
      </c>
      <c r="F18" s="473">
        <v>146.19999999999999</v>
      </c>
      <c r="G18" s="8">
        <v>21.7</v>
      </c>
      <c r="H18" s="309"/>
      <c r="I18" s="7" t="s">
        <v>1091</v>
      </c>
      <c r="J18" s="562">
        <v>112.5</v>
      </c>
      <c r="K18" s="8">
        <v>6.3</v>
      </c>
      <c r="L18" s="562"/>
      <c r="O18" s="309"/>
      <c r="P18" s="313" t="s">
        <v>35</v>
      </c>
      <c r="Q18" s="9"/>
    </row>
    <row r="19" spans="1:17">
      <c r="A19" s="7" t="s">
        <v>1092</v>
      </c>
      <c r="B19" s="473">
        <v>184.4</v>
      </c>
      <c r="C19" s="565">
        <v>16.600000000000001</v>
      </c>
      <c r="D19" s="473"/>
      <c r="E19" s="7" t="s">
        <v>25</v>
      </c>
      <c r="F19" s="473">
        <v>151.1</v>
      </c>
      <c r="G19" s="8">
        <v>22.9</v>
      </c>
      <c r="I19" s="7" t="s">
        <v>1092</v>
      </c>
      <c r="J19" s="562">
        <v>114.2</v>
      </c>
      <c r="K19" s="8">
        <v>6.2</v>
      </c>
      <c r="L19" s="562"/>
      <c r="O19" s="309"/>
      <c r="P19" s="313"/>
      <c r="Q19" s="9" t="s">
        <v>36</v>
      </c>
    </row>
    <row r="20" spans="1:17">
      <c r="A20" s="7" t="s">
        <v>1093</v>
      </c>
      <c r="B20" s="473">
        <v>190.6</v>
      </c>
      <c r="C20" s="565">
        <v>26.2</v>
      </c>
      <c r="D20" s="473"/>
      <c r="E20" s="7" t="s">
        <v>26</v>
      </c>
      <c r="F20" s="473">
        <v>159.4</v>
      </c>
      <c r="G20" s="8">
        <v>25.7</v>
      </c>
      <c r="I20" s="7" t="s">
        <v>1093</v>
      </c>
      <c r="J20" s="562">
        <v>115.8</v>
      </c>
      <c r="K20" s="8">
        <v>6.3</v>
      </c>
      <c r="L20" s="562"/>
      <c r="O20" s="309"/>
      <c r="P20" s="313" t="s">
        <v>159</v>
      </c>
      <c r="Q20" s="9"/>
    </row>
    <row r="21" spans="1:17">
      <c r="A21" s="7" t="s">
        <v>1094</v>
      </c>
      <c r="B21" s="473">
        <v>186.1</v>
      </c>
      <c r="C21" s="565">
        <v>29.3</v>
      </c>
      <c r="D21" s="473"/>
      <c r="E21" s="7" t="s">
        <v>27</v>
      </c>
      <c r="F21" s="473">
        <v>140.4</v>
      </c>
      <c r="G21" s="8">
        <v>25.3</v>
      </c>
      <c r="I21" s="7" t="s">
        <v>1094</v>
      </c>
      <c r="J21" s="562">
        <v>113</v>
      </c>
      <c r="K21" s="8">
        <v>6</v>
      </c>
      <c r="L21" s="562"/>
      <c r="O21" s="309"/>
      <c r="P21" s="313"/>
      <c r="Q21" s="9"/>
    </row>
    <row r="22" spans="1:17">
      <c r="A22" s="7" t="s">
        <v>1095</v>
      </c>
      <c r="B22" s="473">
        <v>186.3</v>
      </c>
      <c r="C22" s="565">
        <v>24.6</v>
      </c>
      <c r="D22" s="473"/>
      <c r="E22" s="7" t="s">
        <v>28</v>
      </c>
      <c r="F22" s="473">
        <v>149.4</v>
      </c>
      <c r="G22" s="8">
        <v>25.4</v>
      </c>
      <c r="I22" s="7" t="s">
        <v>1095</v>
      </c>
      <c r="J22" s="562">
        <v>108.1</v>
      </c>
      <c r="K22" s="8">
        <v>6.4</v>
      </c>
      <c r="L22" s="562"/>
      <c r="O22" s="309"/>
      <c r="P22" s="313"/>
      <c r="Q22" s="9"/>
    </row>
    <row r="23" spans="1:17">
      <c r="A23" s="7" t="s">
        <v>1096</v>
      </c>
      <c r="B23" s="473">
        <v>185.5</v>
      </c>
      <c r="C23" s="565">
        <v>22.3</v>
      </c>
      <c r="D23" s="473"/>
      <c r="E23" s="7" t="s">
        <v>29</v>
      </c>
      <c r="F23" s="473">
        <v>159.6</v>
      </c>
      <c r="G23" s="8">
        <v>25.9</v>
      </c>
      <c r="H23" s="309"/>
      <c r="I23" s="7" t="s">
        <v>1096</v>
      </c>
      <c r="J23" s="562">
        <v>155</v>
      </c>
      <c r="K23" s="8">
        <v>6.8</v>
      </c>
      <c r="L23" s="562"/>
      <c r="O23" s="309"/>
      <c r="P23" s="313"/>
      <c r="Q23" s="9"/>
    </row>
    <row r="24" spans="1:17">
      <c r="A24" s="7" t="s">
        <v>1097</v>
      </c>
      <c r="B24" s="473">
        <v>187.5</v>
      </c>
      <c r="C24" s="565">
        <v>18.100000000000001</v>
      </c>
      <c r="D24" s="473"/>
      <c r="E24" s="7" t="s">
        <v>30</v>
      </c>
      <c r="F24" s="473">
        <v>153.9</v>
      </c>
      <c r="G24" s="8">
        <v>27.1</v>
      </c>
      <c r="H24" s="309"/>
      <c r="I24" s="7" t="s">
        <v>1097</v>
      </c>
      <c r="J24" s="562">
        <v>162.30000000000001</v>
      </c>
      <c r="K24" s="8">
        <v>8.8000000000000007</v>
      </c>
      <c r="L24" s="562"/>
      <c r="O24" s="309"/>
      <c r="P24" s="313"/>
      <c r="Q24" s="9"/>
    </row>
    <row r="25" spans="1:17">
      <c r="A25" s="7" t="s">
        <v>1098</v>
      </c>
      <c r="B25" s="473">
        <v>180.8</v>
      </c>
      <c r="C25" s="565">
        <v>15</v>
      </c>
      <c r="D25" s="473"/>
      <c r="E25" s="7" t="s">
        <v>31</v>
      </c>
      <c r="F25" s="473">
        <v>138.80000000000001</v>
      </c>
      <c r="G25" s="8">
        <v>26.5</v>
      </c>
      <c r="H25" s="460"/>
      <c r="I25" s="7" t="s">
        <v>1098</v>
      </c>
      <c r="J25" s="562">
        <v>137</v>
      </c>
      <c r="K25" s="8">
        <v>9.1</v>
      </c>
      <c r="L25" s="562"/>
      <c r="O25" s="309"/>
      <c r="P25" s="313"/>
      <c r="Q25" s="9"/>
    </row>
    <row r="26" spans="1:17">
      <c r="A26" s="7" t="s">
        <v>1099</v>
      </c>
      <c r="B26" s="473">
        <v>187.4</v>
      </c>
      <c r="C26" s="565">
        <v>15</v>
      </c>
      <c r="D26" s="473"/>
      <c r="E26" s="7" t="s">
        <v>32</v>
      </c>
      <c r="F26" s="473">
        <v>148.30000000000001</v>
      </c>
      <c r="G26" s="8">
        <v>25.9</v>
      </c>
      <c r="H26" s="309"/>
      <c r="I26" s="7" t="s">
        <v>1099</v>
      </c>
      <c r="J26" s="562">
        <v>140.19999999999999</v>
      </c>
      <c r="K26" s="374">
        <v>8.6999999999999993</v>
      </c>
      <c r="L26" s="562"/>
      <c r="O26" s="309"/>
      <c r="P26" s="313"/>
      <c r="Q26" s="9"/>
    </row>
    <row r="27" spans="1:17">
      <c r="A27" s="7" t="s">
        <v>1100</v>
      </c>
      <c r="B27" s="473">
        <v>183</v>
      </c>
      <c r="C27" s="565">
        <v>12.3</v>
      </c>
      <c r="D27" s="473"/>
      <c r="E27" s="7" t="s">
        <v>33</v>
      </c>
      <c r="F27" s="473">
        <v>163</v>
      </c>
      <c r="G27" s="8">
        <v>27</v>
      </c>
      <c r="H27" s="309"/>
      <c r="I27" s="7" t="s">
        <v>1100</v>
      </c>
      <c r="J27" s="562">
        <v>130.6</v>
      </c>
      <c r="K27" s="8">
        <v>8.6999999999999993</v>
      </c>
      <c r="L27" s="562"/>
      <c r="O27" s="309"/>
      <c r="P27" s="313"/>
      <c r="Q27" s="9"/>
    </row>
    <row r="28" spans="1:17">
      <c r="A28" s="7" t="s">
        <v>1101</v>
      </c>
      <c r="B28" s="473">
        <v>178.7</v>
      </c>
      <c r="C28" s="565">
        <v>11.1</v>
      </c>
      <c r="D28" s="473"/>
      <c r="E28" s="7" t="s">
        <v>34</v>
      </c>
      <c r="F28" s="473">
        <v>158.9</v>
      </c>
      <c r="G28" s="8">
        <v>27.3</v>
      </c>
      <c r="H28" s="309"/>
      <c r="I28" s="7" t="s">
        <v>1101</v>
      </c>
      <c r="J28" s="562">
        <v>116.4</v>
      </c>
      <c r="K28" s="8">
        <v>8.3000000000000007</v>
      </c>
      <c r="L28" s="562"/>
      <c r="O28" s="309"/>
      <c r="P28" s="313"/>
      <c r="Q28" s="10"/>
    </row>
    <row r="29" spans="1:17">
      <c r="A29" s="7" t="s">
        <v>1102</v>
      </c>
      <c r="B29" s="473">
        <v>171.1</v>
      </c>
      <c r="C29" s="565">
        <v>7</v>
      </c>
      <c r="D29" s="473"/>
      <c r="E29" s="7" t="s">
        <v>35</v>
      </c>
      <c r="F29" s="473">
        <v>149.30000000000001</v>
      </c>
      <c r="G29" s="8">
        <v>26.2</v>
      </c>
      <c r="I29" s="7" t="s">
        <v>1102</v>
      </c>
      <c r="J29" s="562">
        <v>102.7</v>
      </c>
      <c r="K29" s="8">
        <v>8.3000000000000007</v>
      </c>
      <c r="L29" s="562"/>
      <c r="O29" s="309"/>
      <c r="P29" s="9"/>
    </row>
    <row r="30" spans="1:17">
      <c r="A30" s="7" t="s">
        <v>1103</v>
      </c>
      <c r="B30" s="473">
        <v>186.7</v>
      </c>
      <c r="C30" s="565">
        <v>10.6</v>
      </c>
      <c r="D30" s="473"/>
      <c r="E30" s="7" t="s">
        <v>36</v>
      </c>
      <c r="F30" s="473">
        <v>165.1</v>
      </c>
      <c r="G30" s="8">
        <v>27.4</v>
      </c>
      <c r="I30" s="7" t="s">
        <v>1103</v>
      </c>
      <c r="J30" s="562">
        <v>120.1</v>
      </c>
      <c r="K30" s="8">
        <v>8</v>
      </c>
      <c r="L30" s="562"/>
      <c r="O30" s="309"/>
    </row>
    <row r="31" spans="1:17">
      <c r="A31" s="7" t="s">
        <v>1104</v>
      </c>
      <c r="B31" s="473">
        <v>184.3</v>
      </c>
      <c r="C31" s="565">
        <v>9.1999999999999993</v>
      </c>
      <c r="D31" s="473"/>
      <c r="E31" s="7" t="s">
        <v>159</v>
      </c>
      <c r="F31" s="473">
        <v>160.1</v>
      </c>
      <c r="G31" s="8">
        <v>28</v>
      </c>
      <c r="I31" s="7" t="s">
        <v>1104</v>
      </c>
      <c r="J31" s="562">
        <v>123.9</v>
      </c>
      <c r="K31" s="8">
        <v>7.8</v>
      </c>
      <c r="L31" s="562"/>
      <c r="O31" s="309"/>
    </row>
    <row r="32" spans="1:17">
      <c r="A32" s="7" t="s">
        <v>1105</v>
      </c>
      <c r="B32" s="473">
        <v>186.3</v>
      </c>
      <c r="C32" s="565">
        <v>7.7</v>
      </c>
      <c r="D32" s="473"/>
      <c r="E32" s="7" t="s">
        <v>189</v>
      </c>
      <c r="F32" s="473">
        <v>149.5</v>
      </c>
      <c r="G32" s="8">
        <v>27.3</v>
      </c>
      <c r="I32" s="7" t="s">
        <v>1105</v>
      </c>
      <c r="J32" s="562">
        <v>132.69999999999999</v>
      </c>
      <c r="K32" s="8">
        <v>8</v>
      </c>
      <c r="L32" s="562"/>
      <c r="O32" s="309"/>
    </row>
    <row r="33" spans="1:15">
      <c r="A33" s="7" t="s">
        <v>1106</v>
      </c>
      <c r="B33" s="473">
        <v>188.2</v>
      </c>
      <c r="C33" s="565">
        <v>11.9</v>
      </c>
      <c r="D33" s="473"/>
      <c r="E33" s="7" t="s">
        <v>190</v>
      </c>
      <c r="F33" s="473">
        <v>132.5</v>
      </c>
      <c r="G33" s="8">
        <v>26.6</v>
      </c>
      <c r="I33" s="7" t="s">
        <v>1106</v>
      </c>
      <c r="J33" s="562">
        <v>138.1</v>
      </c>
      <c r="K33" s="8">
        <v>8</v>
      </c>
      <c r="L33" s="562"/>
      <c r="O33" s="309"/>
    </row>
    <row r="34" spans="1:15">
      <c r="A34" s="7" t="s">
        <v>1107</v>
      </c>
      <c r="B34" s="473">
        <v>183.1</v>
      </c>
      <c r="C34" s="565">
        <v>5.9</v>
      </c>
      <c r="D34" s="473"/>
      <c r="E34" s="7" t="s">
        <v>191</v>
      </c>
      <c r="F34" s="473">
        <v>124.6</v>
      </c>
      <c r="G34" s="8">
        <v>25.3</v>
      </c>
      <c r="I34" s="7" t="s">
        <v>1107</v>
      </c>
      <c r="J34" s="562">
        <v>129.1</v>
      </c>
      <c r="K34" s="8">
        <v>7.8</v>
      </c>
      <c r="L34" s="562"/>
    </row>
    <row r="35" spans="1:15">
      <c r="A35" s="7" t="s">
        <v>1108</v>
      </c>
      <c r="B35" s="473">
        <v>186.6</v>
      </c>
      <c r="C35" s="565">
        <v>4.5999999999999996</v>
      </c>
      <c r="D35" s="473"/>
      <c r="E35" s="473"/>
      <c r="F35" s="473"/>
      <c r="I35" s="7" t="s">
        <v>1108</v>
      </c>
      <c r="J35" s="562">
        <v>135.9</v>
      </c>
      <c r="K35" s="8">
        <v>7.6</v>
      </c>
      <c r="L35" s="562"/>
    </row>
    <row r="36" spans="1:15">
      <c r="A36" s="7" t="s">
        <v>628</v>
      </c>
      <c r="B36" s="473">
        <v>181.1</v>
      </c>
      <c r="C36" s="565">
        <v>1.9</v>
      </c>
      <c r="D36" s="473"/>
      <c r="E36" s="473"/>
      <c r="F36" s="473"/>
      <c r="I36" s="7" t="s">
        <v>628</v>
      </c>
      <c r="J36" s="562">
        <v>132.19999999999999</v>
      </c>
      <c r="K36" s="8">
        <v>7.7</v>
      </c>
      <c r="L36" s="562"/>
    </row>
    <row r="37" spans="1:15">
      <c r="A37" s="7" t="s">
        <v>629</v>
      </c>
      <c r="B37" s="473">
        <v>179</v>
      </c>
      <c r="C37" s="565">
        <v>-1.2</v>
      </c>
      <c r="D37" s="473"/>
      <c r="E37" s="473"/>
      <c r="F37" s="473"/>
      <c r="I37" s="7" t="s">
        <v>629</v>
      </c>
      <c r="J37" s="8">
        <v>134</v>
      </c>
      <c r="K37" s="8">
        <v>7.5</v>
      </c>
      <c r="L37" s="562"/>
    </row>
    <row r="38" spans="1:15">
      <c r="A38" s="7" t="s">
        <v>1109</v>
      </c>
      <c r="B38" s="473">
        <v>178</v>
      </c>
      <c r="C38" s="565">
        <v>0</v>
      </c>
      <c r="D38" s="473"/>
      <c r="E38" s="473"/>
      <c r="F38" s="473"/>
      <c r="I38" s="7" t="s">
        <v>1109</v>
      </c>
      <c r="J38" s="8">
        <v>126.3</v>
      </c>
      <c r="K38" s="8">
        <v>7.5</v>
      </c>
      <c r="L38" s="562"/>
    </row>
    <row r="39" spans="1:15">
      <c r="A39" s="7" t="s">
        <v>631</v>
      </c>
      <c r="B39" s="473">
        <v>177.3</v>
      </c>
      <c r="C39" s="565">
        <v>-0.2</v>
      </c>
      <c r="D39" s="473"/>
      <c r="E39" s="473"/>
      <c r="F39" s="473"/>
      <c r="I39" s="7" t="s">
        <v>631</v>
      </c>
      <c r="J39" s="8">
        <v>132.69999999999999</v>
      </c>
      <c r="K39" s="8">
        <v>7.4</v>
      </c>
      <c r="L39" s="562"/>
    </row>
    <row r="40" spans="1:15">
      <c r="A40" s="7" t="s">
        <v>632</v>
      </c>
      <c r="B40" s="473">
        <v>177.3</v>
      </c>
      <c r="C40" s="565">
        <v>-0.8</v>
      </c>
      <c r="D40" s="473"/>
      <c r="E40" s="473"/>
      <c r="F40" s="473"/>
      <c r="I40" s="7" t="s">
        <v>632</v>
      </c>
      <c r="J40" s="8">
        <v>136.6</v>
      </c>
      <c r="K40" s="8">
        <v>7.4</v>
      </c>
      <c r="L40" s="562"/>
    </row>
    <row r="41" spans="1:15">
      <c r="A41" s="7" t="s">
        <v>633</v>
      </c>
      <c r="B41" s="473">
        <v>176.9</v>
      </c>
      <c r="C41" s="565">
        <v>-0.1</v>
      </c>
      <c r="D41" s="473"/>
      <c r="E41" s="473"/>
      <c r="F41" s="473"/>
      <c r="I41" s="7" t="s">
        <v>633</v>
      </c>
      <c r="J41" s="8">
        <v>134.9</v>
      </c>
      <c r="K41" s="8">
        <v>7.2</v>
      </c>
      <c r="L41" s="562"/>
      <c r="O41" s="309" t="str">
        <f>IF(Content!$E$1=1,O43,O44)</f>
        <v xml:space="preserve">* Зниження індексів означає поліпшення очікувань. </v>
      </c>
    </row>
    <row r="42" spans="1:15">
      <c r="A42" s="7" t="s">
        <v>1110</v>
      </c>
      <c r="B42" s="473">
        <v>178.6</v>
      </c>
      <c r="C42" s="565">
        <v>-0.5</v>
      </c>
      <c r="D42" s="473"/>
      <c r="E42" s="473"/>
      <c r="F42" s="473"/>
      <c r="I42" s="7" t="s">
        <v>1110</v>
      </c>
      <c r="J42" s="8">
        <v>139.6</v>
      </c>
      <c r="K42" s="8">
        <v>7</v>
      </c>
      <c r="L42" s="562"/>
      <c r="O42" s="309" t="str">
        <f>IF(Content!$E$1=1,O45,O46)</f>
        <v>Джерело: GfK Ukraine, Info Sapiens, розрахунки НБУ.</v>
      </c>
    </row>
    <row r="43" spans="1:15">
      <c r="A43" s="7" t="s">
        <v>635</v>
      </c>
      <c r="B43" s="473">
        <v>177</v>
      </c>
      <c r="C43" s="565">
        <v>0.5</v>
      </c>
      <c r="D43" s="473"/>
      <c r="E43" s="473"/>
      <c r="F43" s="473"/>
      <c r="I43" s="7" t="s">
        <v>635</v>
      </c>
      <c r="J43" s="8">
        <v>134.30000000000001</v>
      </c>
      <c r="K43" s="8">
        <v>7</v>
      </c>
      <c r="L43" s="562"/>
      <c r="O43" s="313" t="s">
        <v>1227</v>
      </c>
    </row>
    <row r="44" spans="1:15">
      <c r="A44" s="7" t="s">
        <v>18</v>
      </c>
      <c r="B44" s="473">
        <v>171.4</v>
      </c>
      <c r="C44" s="565">
        <v>3.4</v>
      </c>
      <c r="D44" s="473"/>
      <c r="E44" s="473"/>
      <c r="F44" s="473"/>
      <c r="I44" s="7" t="s">
        <v>18</v>
      </c>
      <c r="J44" s="8">
        <v>140.6</v>
      </c>
      <c r="K44" s="8">
        <v>8.5</v>
      </c>
      <c r="L44" s="562"/>
      <c r="O44" s="313" t="s">
        <v>1362</v>
      </c>
    </row>
    <row r="45" spans="1:15">
      <c r="A45" s="7" t="s">
        <v>19</v>
      </c>
      <c r="B45" s="473">
        <v>179.2</v>
      </c>
      <c r="C45" s="565">
        <v>11.9</v>
      </c>
      <c r="D45" s="473"/>
      <c r="E45" s="473"/>
      <c r="F45" s="473"/>
      <c r="I45" s="7" t="s">
        <v>19</v>
      </c>
      <c r="J45" s="8">
        <v>138</v>
      </c>
      <c r="K45" s="8">
        <v>8.6</v>
      </c>
      <c r="L45" s="562"/>
      <c r="O45" s="9" t="s">
        <v>1149</v>
      </c>
    </row>
    <row r="46" spans="1:15">
      <c r="A46" s="7" t="s">
        <v>20</v>
      </c>
      <c r="B46" s="473">
        <v>186.3</v>
      </c>
      <c r="C46" s="565">
        <v>17.5</v>
      </c>
      <c r="D46" s="473"/>
      <c r="E46" s="473"/>
      <c r="F46" s="473"/>
      <c r="I46" s="7" t="s">
        <v>20</v>
      </c>
      <c r="J46" s="8">
        <v>148.80000000000001</v>
      </c>
      <c r="K46" s="8">
        <v>10.199999999999999</v>
      </c>
      <c r="L46" s="562"/>
      <c r="O46" s="313" t="s">
        <v>1152</v>
      </c>
    </row>
    <row r="47" spans="1:15">
      <c r="A47" s="7" t="s">
        <v>21</v>
      </c>
      <c r="B47" s="473">
        <v>187.7</v>
      </c>
      <c r="C47" s="565">
        <v>24.9</v>
      </c>
      <c r="D47" s="473"/>
      <c r="E47" s="473"/>
      <c r="F47" s="473"/>
      <c r="I47" s="7" t="s">
        <v>21</v>
      </c>
      <c r="J47" s="8">
        <v>152.19999999999999</v>
      </c>
      <c r="K47" s="8">
        <v>10</v>
      </c>
      <c r="L47" s="562"/>
    </row>
    <row r="48" spans="1:15">
      <c r="A48" s="7" t="s">
        <v>22</v>
      </c>
      <c r="B48" s="473">
        <v>185</v>
      </c>
      <c r="C48" s="565">
        <v>45.8</v>
      </c>
      <c r="D48" s="473"/>
      <c r="E48" s="473"/>
      <c r="F48" s="473"/>
      <c r="I48" s="7" t="s">
        <v>22</v>
      </c>
      <c r="J48" s="8">
        <v>157.6</v>
      </c>
      <c r="K48" s="8">
        <v>9.1</v>
      </c>
      <c r="L48" s="562"/>
    </row>
    <row r="49" spans="1:12">
      <c r="A49" s="7" t="s">
        <v>23</v>
      </c>
      <c r="B49" s="473">
        <v>177.7</v>
      </c>
      <c r="C49" s="565">
        <v>57.5</v>
      </c>
      <c r="D49" s="473"/>
      <c r="E49" s="473"/>
      <c r="F49" s="473"/>
      <c r="I49" s="7" t="s">
        <v>23</v>
      </c>
      <c r="J49" s="8">
        <v>155.6</v>
      </c>
      <c r="K49" s="8">
        <v>9.1999999999999993</v>
      </c>
      <c r="L49" s="562"/>
    </row>
    <row r="50" spans="1:12">
      <c r="A50" s="7" t="s">
        <v>24</v>
      </c>
      <c r="B50" s="473">
        <v>184</v>
      </c>
      <c r="C50" s="565">
        <v>51.9</v>
      </c>
      <c r="D50" s="473"/>
      <c r="E50" s="473"/>
      <c r="F50" s="473"/>
      <c r="I50" s="7" t="s">
        <v>24</v>
      </c>
      <c r="J50" s="8">
        <v>151.19999999999999</v>
      </c>
      <c r="K50" s="8">
        <v>9.3000000000000007</v>
      </c>
      <c r="L50" s="562"/>
    </row>
    <row r="51" spans="1:12">
      <c r="A51" s="7" t="s">
        <v>25</v>
      </c>
      <c r="B51" s="473">
        <v>187.5</v>
      </c>
      <c r="C51" s="565">
        <v>43.3</v>
      </c>
      <c r="D51" s="473"/>
      <c r="E51" s="473"/>
      <c r="F51" s="473"/>
      <c r="I51" s="7" t="s">
        <v>25</v>
      </c>
      <c r="J51" s="8">
        <v>146.30000000000001</v>
      </c>
      <c r="K51" s="8">
        <v>9</v>
      </c>
      <c r="L51" s="562"/>
    </row>
    <row r="52" spans="1:12">
      <c r="A52" s="7" t="s">
        <v>26</v>
      </c>
      <c r="B52" s="473">
        <v>187.4</v>
      </c>
      <c r="C52" s="565">
        <v>20.9</v>
      </c>
      <c r="D52" s="473"/>
      <c r="E52" s="473"/>
      <c r="F52" s="473"/>
      <c r="I52" s="7" t="s">
        <v>26</v>
      </c>
      <c r="J52" s="8">
        <v>150.6</v>
      </c>
      <c r="K52" s="8">
        <v>9.4</v>
      </c>
      <c r="L52" s="562"/>
    </row>
    <row r="53" spans="1:12">
      <c r="A53" s="7" t="s">
        <v>27</v>
      </c>
      <c r="B53" s="473">
        <v>184.1</v>
      </c>
      <c r="C53" s="565">
        <v>6.9</v>
      </c>
      <c r="D53" s="473"/>
      <c r="E53" s="473"/>
      <c r="F53" s="473"/>
      <c r="I53" s="7" t="s">
        <v>27</v>
      </c>
      <c r="J53" s="8">
        <v>148.1</v>
      </c>
      <c r="K53" s="8">
        <v>9.4</v>
      </c>
      <c r="L53" s="562"/>
    </row>
    <row r="54" spans="1:12">
      <c r="A54" s="7" t="s">
        <v>28</v>
      </c>
      <c r="B54" s="473">
        <v>188.2</v>
      </c>
      <c r="C54" s="565">
        <v>7.9</v>
      </c>
      <c r="D54" s="473"/>
      <c r="E54" s="473"/>
      <c r="F54" s="473"/>
      <c r="I54" s="7" t="s">
        <v>28</v>
      </c>
      <c r="J54" s="8">
        <v>147.9</v>
      </c>
      <c r="K54" s="8">
        <v>9.4</v>
      </c>
      <c r="L54" s="562"/>
    </row>
    <row r="55" spans="1:12">
      <c r="A55" s="7" t="s">
        <v>29</v>
      </c>
      <c r="B55" s="473">
        <v>188.5</v>
      </c>
      <c r="C55" s="565">
        <v>12.4</v>
      </c>
      <c r="D55" s="473"/>
      <c r="E55" s="473"/>
      <c r="F55" s="473"/>
      <c r="I55" s="7" t="s">
        <v>29</v>
      </c>
      <c r="J55" s="8">
        <v>145.69999999999999</v>
      </c>
      <c r="K55" s="8">
        <v>9.1999999999999993</v>
      </c>
      <c r="L55" s="562"/>
    </row>
    <row r="56" spans="1:12">
      <c r="A56" s="7" t="s">
        <v>30</v>
      </c>
      <c r="B56" s="473">
        <v>185.9</v>
      </c>
      <c r="C56" s="565">
        <v>15.1</v>
      </c>
      <c r="D56" s="473"/>
      <c r="E56" s="473"/>
      <c r="F56" s="473"/>
      <c r="I56" s="7" t="s">
        <v>30</v>
      </c>
      <c r="J56" s="8">
        <v>145.80000000000001</v>
      </c>
      <c r="K56" s="8">
        <v>9.5</v>
      </c>
      <c r="L56" s="562"/>
    </row>
    <row r="57" spans="1:12">
      <c r="A57" s="7" t="s">
        <v>31</v>
      </c>
      <c r="B57" s="473">
        <v>182.7</v>
      </c>
      <c r="C57" s="565">
        <v>15.6</v>
      </c>
      <c r="D57" s="473"/>
      <c r="E57" s="473"/>
      <c r="F57" s="473"/>
      <c r="I57" s="7" t="s">
        <v>31</v>
      </c>
      <c r="J57" s="8">
        <v>136.6</v>
      </c>
      <c r="K57" s="8">
        <v>9.6</v>
      </c>
      <c r="L57" s="562"/>
    </row>
    <row r="58" spans="1:12">
      <c r="A58" s="7" t="s">
        <v>32</v>
      </c>
      <c r="B58" s="473">
        <v>185.6</v>
      </c>
      <c r="C58" s="565">
        <v>16.399999999999999</v>
      </c>
      <c r="D58" s="473"/>
      <c r="E58" s="473"/>
      <c r="F58" s="473"/>
      <c r="I58" s="7" t="s">
        <v>32</v>
      </c>
      <c r="J58" s="8">
        <v>135.5</v>
      </c>
      <c r="K58" s="8">
        <v>9.5</v>
      </c>
      <c r="L58" s="562"/>
    </row>
    <row r="59" spans="1:12">
      <c r="A59" s="7" t="s">
        <v>33</v>
      </c>
      <c r="B59" s="473">
        <v>187.6</v>
      </c>
      <c r="C59" s="565">
        <v>13.7</v>
      </c>
      <c r="D59" s="473"/>
      <c r="E59" s="473"/>
      <c r="F59" s="473"/>
      <c r="I59" s="7" t="s">
        <v>33</v>
      </c>
      <c r="J59" s="8">
        <v>129.6</v>
      </c>
      <c r="K59" s="8">
        <v>9.4</v>
      </c>
      <c r="L59" s="562"/>
    </row>
    <row r="60" spans="1:12">
      <c r="A60" s="7" t="s">
        <v>34</v>
      </c>
      <c r="B60" s="473">
        <v>185.2</v>
      </c>
      <c r="C60" s="565">
        <v>13.2</v>
      </c>
      <c r="D60" s="473"/>
      <c r="E60" s="473"/>
      <c r="F60" s="473"/>
      <c r="I60" s="7" t="s">
        <v>34</v>
      </c>
      <c r="J60" s="8">
        <v>136.1</v>
      </c>
      <c r="K60" s="8">
        <v>9.1</v>
      </c>
      <c r="L60" s="562"/>
    </row>
    <row r="61" spans="1:12">
      <c r="A61" s="7" t="s">
        <v>35</v>
      </c>
      <c r="B61" s="473">
        <v>188.6</v>
      </c>
      <c r="C61" s="565">
        <v>9.9</v>
      </c>
      <c r="D61" s="473"/>
      <c r="E61" s="473"/>
      <c r="F61" s="473"/>
      <c r="I61" s="7" t="s">
        <v>35</v>
      </c>
      <c r="J61" s="8">
        <v>129.9</v>
      </c>
      <c r="K61" s="8">
        <v>8.8000000000000007</v>
      </c>
      <c r="L61" s="562"/>
    </row>
    <row r="62" spans="1:12">
      <c r="A62" s="7" t="s">
        <v>36</v>
      </c>
      <c r="B62" s="473">
        <v>189.3</v>
      </c>
      <c r="C62" s="565">
        <v>8.9</v>
      </c>
      <c r="D62" s="473"/>
      <c r="E62" s="473"/>
      <c r="F62" s="473"/>
      <c r="I62" s="7" t="s">
        <v>36</v>
      </c>
      <c r="J62" s="8">
        <v>131.80000000000001</v>
      </c>
      <c r="K62" s="8">
        <v>8.6999999999999993</v>
      </c>
      <c r="L62" s="562"/>
    </row>
    <row r="63" spans="1:12">
      <c r="A63" s="7" t="s">
        <v>159</v>
      </c>
      <c r="B63" s="473">
        <v>188.7</v>
      </c>
      <c r="C63" s="565">
        <v>9.8000000000000007</v>
      </c>
      <c r="D63" s="473"/>
      <c r="E63" s="473"/>
      <c r="F63" s="473"/>
      <c r="I63" s="7" t="s">
        <v>159</v>
      </c>
      <c r="J63" s="8">
        <v>135.9</v>
      </c>
      <c r="K63" s="8">
        <v>8.6999999999999993</v>
      </c>
      <c r="L63" s="562"/>
    </row>
    <row r="64" spans="1:12">
      <c r="A64" s="7" t="s">
        <v>189</v>
      </c>
      <c r="B64" s="473">
        <v>183.3</v>
      </c>
      <c r="C64" s="565">
        <v>8.6</v>
      </c>
      <c r="D64" s="473"/>
      <c r="E64" s="473"/>
      <c r="F64" s="473"/>
      <c r="I64" s="7" t="s">
        <v>189</v>
      </c>
      <c r="J64" s="8">
        <v>127.2</v>
      </c>
      <c r="K64" s="8">
        <v>8.6</v>
      </c>
      <c r="L64" s="562"/>
    </row>
    <row r="65" spans="1:16">
      <c r="A65" s="7" t="s">
        <v>190</v>
      </c>
      <c r="B65" s="473">
        <v>177.2</v>
      </c>
      <c r="C65" s="565">
        <v>9</v>
      </c>
      <c r="D65" s="473"/>
      <c r="E65" s="473"/>
      <c r="F65" s="473"/>
      <c r="I65" s="7" t="s">
        <v>190</v>
      </c>
      <c r="J65" s="8">
        <v>109.6</v>
      </c>
      <c r="K65" s="8">
        <v>8.4</v>
      </c>
      <c r="L65" s="562"/>
    </row>
    <row r="66" spans="1:16">
      <c r="A66" s="7" t="s">
        <v>191</v>
      </c>
      <c r="B66" s="473">
        <v>175.7</v>
      </c>
      <c r="C66" s="374">
        <v>7.5</v>
      </c>
      <c r="F66" s="473"/>
      <c r="I66" s="7" t="s">
        <v>191</v>
      </c>
      <c r="J66" s="8">
        <v>112.2</v>
      </c>
      <c r="K66" s="8"/>
      <c r="L66" s="562"/>
    </row>
    <row r="67" spans="1:16">
      <c r="K67" s="8"/>
    </row>
    <row r="68" spans="1:16">
      <c r="K68" s="8"/>
    </row>
    <row r="70" spans="1:16">
      <c r="B70" s="8"/>
      <c r="C70" s="8"/>
      <c r="D70" s="8"/>
      <c r="E70" s="8"/>
      <c r="F70" s="8"/>
    </row>
    <row r="71" spans="1:16">
      <c r="B71" s="8"/>
      <c r="C71" s="8"/>
      <c r="D71" s="8"/>
      <c r="E71" s="8"/>
      <c r="F71" s="8"/>
    </row>
    <row r="72" spans="1:16" ht="12" customHeight="1">
      <c r="B72" s="615" t="s">
        <v>1202</v>
      </c>
      <c r="C72" s="616" t="s">
        <v>1366</v>
      </c>
      <c r="D72" s="313"/>
      <c r="E72" s="313"/>
      <c r="F72" s="616" t="s">
        <v>1203</v>
      </c>
      <c r="G72" s="615" t="s">
        <v>1204</v>
      </c>
      <c r="H72" s="9"/>
      <c r="I72" s="9"/>
      <c r="J72" s="615" t="s">
        <v>1205</v>
      </c>
      <c r="K72" s="615" t="s">
        <v>1201</v>
      </c>
      <c r="L72" s="562"/>
      <c r="M72" s="562"/>
      <c r="O72" s="460"/>
      <c r="P72" s="309"/>
    </row>
    <row r="73" spans="1:16">
      <c r="B73" s="8"/>
      <c r="C73" s="8"/>
      <c r="D73" s="8"/>
      <c r="E73" s="8"/>
      <c r="F73" s="8"/>
    </row>
    <row r="74" spans="1:16">
      <c r="B74" s="8"/>
      <c r="C74" s="8"/>
      <c r="D74" s="8"/>
      <c r="E74" s="8"/>
      <c r="F74" s="8"/>
    </row>
    <row r="75" spans="1:16">
      <c r="B75" s="8"/>
      <c r="C75" s="8"/>
      <c r="D75" s="8"/>
      <c r="E75" s="8"/>
      <c r="F75" s="8"/>
    </row>
    <row r="76" spans="1:16">
      <c r="B76" s="8"/>
      <c r="C76" s="8"/>
      <c r="D76" s="8"/>
      <c r="E76" s="8"/>
      <c r="F76" s="8"/>
    </row>
    <row r="77" spans="1:16">
      <c r="B77" s="8"/>
      <c r="C77" s="8"/>
      <c r="D77" s="8"/>
      <c r="E77" s="8"/>
      <c r="F77" s="8"/>
    </row>
    <row r="78" spans="1:16">
      <c r="B78" s="8"/>
      <c r="C78" s="8"/>
      <c r="D78" s="8"/>
      <c r="E78" s="8"/>
      <c r="F78" s="8"/>
    </row>
    <row r="79" spans="1:16">
      <c r="B79" s="8"/>
      <c r="C79" s="8"/>
      <c r="D79" s="8"/>
      <c r="E79" s="8"/>
      <c r="F79" s="8"/>
    </row>
    <row r="80" spans="1:16">
      <c r="B80" s="8"/>
      <c r="C80" s="8"/>
      <c r="D80" s="8"/>
      <c r="E80" s="8"/>
      <c r="F80" s="8"/>
    </row>
    <row r="81" spans="2:6">
      <c r="B81" s="8"/>
      <c r="C81" s="8"/>
      <c r="D81" s="8"/>
      <c r="E81" s="8"/>
      <c r="F81" s="8"/>
    </row>
    <row r="82" spans="2:6">
      <c r="B82" s="8"/>
      <c r="C82" s="8"/>
      <c r="D82" s="8"/>
      <c r="E82" s="8"/>
      <c r="F82" s="8"/>
    </row>
    <row r="83" spans="2:6">
      <c r="B83" s="8"/>
      <c r="C83" s="8"/>
      <c r="D83" s="8"/>
      <c r="E83" s="8"/>
      <c r="F83" s="8"/>
    </row>
    <row r="84" spans="2:6">
      <c r="B84" s="8"/>
      <c r="C84" s="8"/>
      <c r="D84" s="8"/>
      <c r="E84" s="8"/>
      <c r="F84" s="8"/>
    </row>
    <row r="85" spans="2:6">
      <c r="B85" s="8"/>
      <c r="C85" s="8"/>
      <c r="D85" s="8"/>
      <c r="E85" s="8"/>
      <c r="F85" s="8"/>
    </row>
    <row r="86" spans="2:6">
      <c r="B86" s="8"/>
      <c r="C86" s="8"/>
      <c r="D86" s="8"/>
      <c r="E86" s="8"/>
      <c r="F86" s="8"/>
    </row>
    <row r="87" spans="2:6">
      <c r="B87" s="8"/>
      <c r="C87" s="8"/>
      <c r="D87" s="8"/>
      <c r="E87" s="8"/>
      <c r="F87" s="8"/>
    </row>
    <row r="88" spans="2:6">
      <c r="B88" s="8"/>
      <c r="C88" s="8"/>
      <c r="D88" s="8"/>
      <c r="E88" s="8"/>
      <c r="F88" s="8"/>
    </row>
    <row r="89" spans="2:6">
      <c r="B89" s="8"/>
      <c r="C89" s="8"/>
      <c r="D89" s="8"/>
      <c r="E89" s="8"/>
      <c r="F89" s="8"/>
    </row>
    <row r="90" spans="2:6">
      <c r="B90" s="8"/>
      <c r="C90" s="8"/>
      <c r="D90" s="8"/>
      <c r="E90" s="8"/>
      <c r="F90" s="8"/>
    </row>
    <row r="91" spans="2:6">
      <c r="B91" s="8"/>
      <c r="C91" s="8"/>
      <c r="D91" s="8"/>
      <c r="E91" s="8"/>
      <c r="F91" s="8"/>
    </row>
    <row r="92" spans="2:6">
      <c r="B92" s="8"/>
      <c r="C92" s="8"/>
      <c r="D92" s="8"/>
      <c r="E92" s="8"/>
      <c r="F92" s="8"/>
    </row>
    <row r="93" spans="2:6">
      <c r="B93" s="8"/>
      <c r="C93" s="8"/>
      <c r="D93" s="8"/>
      <c r="E93" s="8"/>
      <c r="F93" s="8"/>
    </row>
    <row r="94" spans="2:6">
      <c r="B94" s="8"/>
      <c r="C94" s="8"/>
      <c r="D94" s="8"/>
      <c r="E94" s="8"/>
      <c r="F94" s="8"/>
    </row>
    <row r="95" spans="2:6">
      <c r="B95" s="8"/>
      <c r="C95" s="8"/>
      <c r="D95" s="8"/>
      <c r="E95" s="8"/>
      <c r="F95" s="8"/>
    </row>
    <row r="96" spans="2:6">
      <c r="B96" s="8"/>
      <c r="C96" s="8"/>
      <c r="D96" s="8"/>
      <c r="E96" s="8"/>
      <c r="F96" s="8"/>
    </row>
    <row r="97" spans="2:6">
      <c r="B97" s="8"/>
      <c r="C97" s="8"/>
      <c r="D97" s="8"/>
      <c r="E97" s="8"/>
      <c r="F97" s="8"/>
    </row>
    <row r="98" spans="2:6">
      <c r="B98" s="8"/>
      <c r="C98" s="8"/>
      <c r="D98" s="8"/>
      <c r="E98" s="8"/>
      <c r="F98" s="8"/>
    </row>
    <row r="99" spans="2:6">
      <c r="B99" s="8"/>
      <c r="C99" s="8"/>
      <c r="D99" s="8"/>
      <c r="E99" s="8"/>
      <c r="F99" s="8"/>
    </row>
    <row r="100" spans="2:6">
      <c r="B100" s="8"/>
      <c r="C100" s="8"/>
      <c r="D100" s="8"/>
      <c r="E100" s="8"/>
      <c r="F100" s="8"/>
    </row>
    <row r="101" spans="2:6">
      <c r="B101" s="8"/>
      <c r="C101" s="8"/>
      <c r="D101" s="8"/>
      <c r="E101" s="8"/>
      <c r="F101" s="8"/>
    </row>
    <row r="102" spans="2:6">
      <c r="B102" s="8"/>
      <c r="C102" s="8"/>
      <c r="D102" s="8"/>
      <c r="E102" s="8"/>
      <c r="F102" s="8"/>
    </row>
    <row r="103" spans="2:6">
      <c r="B103" s="8"/>
      <c r="C103" s="8"/>
      <c r="D103" s="8"/>
      <c r="E103" s="8"/>
      <c r="F103" s="8"/>
    </row>
    <row r="104" spans="2:6">
      <c r="B104" s="8"/>
      <c r="C104" s="8"/>
      <c r="D104" s="8"/>
      <c r="E104" s="8"/>
      <c r="F104" s="8"/>
    </row>
    <row r="105" spans="2:6">
      <c r="B105" s="8"/>
      <c r="C105" s="8"/>
      <c r="D105" s="8"/>
      <c r="E105" s="8"/>
      <c r="F105" s="8"/>
    </row>
    <row r="106" spans="2:6">
      <c r="B106" s="8"/>
      <c r="C106" s="8"/>
      <c r="D106" s="8"/>
      <c r="E106" s="8"/>
      <c r="F106" s="8"/>
    </row>
    <row r="107" spans="2:6">
      <c r="B107" s="8"/>
      <c r="C107" s="8"/>
      <c r="D107" s="8"/>
      <c r="E107" s="8"/>
      <c r="F107" s="8"/>
    </row>
    <row r="108" spans="2:6">
      <c r="B108" s="8"/>
      <c r="C108" s="8"/>
      <c r="D108" s="8"/>
      <c r="E108" s="8"/>
      <c r="F108" s="8"/>
    </row>
    <row r="109" spans="2:6">
      <c r="B109" s="8"/>
      <c r="C109" s="8"/>
      <c r="D109" s="8"/>
      <c r="E109" s="8"/>
      <c r="F109" s="8"/>
    </row>
    <row r="110" spans="2:6">
      <c r="B110" s="8"/>
      <c r="C110" s="8"/>
      <c r="D110" s="8"/>
      <c r="E110" s="8"/>
      <c r="F110" s="8"/>
    </row>
    <row r="111" spans="2:6">
      <c r="B111" s="8"/>
      <c r="C111" s="8"/>
      <c r="D111" s="8"/>
      <c r="E111" s="8"/>
      <c r="F111" s="8"/>
    </row>
    <row r="112" spans="2:6">
      <c r="B112" s="8"/>
      <c r="C112" s="8"/>
      <c r="D112" s="8"/>
      <c r="E112" s="8"/>
      <c r="F112" s="8"/>
    </row>
    <row r="113" spans="2:6">
      <c r="B113" s="8"/>
      <c r="C113" s="8"/>
      <c r="D113" s="8"/>
      <c r="E113" s="8"/>
      <c r="F113" s="8"/>
    </row>
    <row r="114" spans="2:6">
      <c r="B114" s="8"/>
      <c r="C114" s="8"/>
      <c r="D114" s="8"/>
      <c r="E114" s="8"/>
      <c r="F114" s="8"/>
    </row>
    <row r="115" spans="2:6">
      <c r="B115" s="8"/>
      <c r="C115" s="8"/>
      <c r="D115" s="8"/>
      <c r="E115" s="8"/>
      <c r="F115" s="8"/>
    </row>
    <row r="116" spans="2:6">
      <c r="B116" s="8"/>
      <c r="C116" s="8"/>
      <c r="D116" s="8"/>
      <c r="E116" s="8"/>
      <c r="F116" s="8"/>
    </row>
    <row r="117" spans="2:6">
      <c r="B117" s="8"/>
      <c r="C117" s="8"/>
      <c r="D117" s="8"/>
      <c r="E117" s="8"/>
      <c r="F117" s="8"/>
    </row>
    <row r="118" spans="2:6">
      <c r="B118" s="8"/>
      <c r="C118" s="8"/>
      <c r="D118" s="8"/>
      <c r="E118" s="8"/>
      <c r="F118" s="8"/>
    </row>
    <row r="119" spans="2:6">
      <c r="B119" s="8"/>
      <c r="C119" s="8"/>
      <c r="D119" s="8"/>
      <c r="E119" s="8"/>
      <c r="F119" s="8"/>
    </row>
    <row r="120" spans="2:6">
      <c r="B120" s="8"/>
      <c r="C120" s="8"/>
      <c r="D120" s="8"/>
      <c r="E120" s="8"/>
      <c r="F120" s="8"/>
    </row>
    <row r="121" spans="2:6">
      <c r="B121" s="8"/>
      <c r="C121" s="8"/>
      <c r="D121" s="8"/>
      <c r="E121" s="8"/>
      <c r="F121" s="8"/>
    </row>
    <row r="122" spans="2:6">
      <c r="B122" s="8"/>
      <c r="C122" s="8"/>
      <c r="D122" s="8"/>
      <c r="E122" s="8"/>
      <c r="F122" s="8"/>
    </row>
    <row r="123" spans="2:6">
      <c r="B123" s="8"/>
      <c r="C123" s="8"/>
      <c r="D123" s="8"/>
      <c r="E123" s="8"/>
      <c r="F123" s="8"/>
    </row>
    <row r="124" spans="2:6">
      <c r="B124" s="8"/>
      <c r="C124" s="8"/>
      <c r="D124" s="8"/>
      <c r="E124" s="8"/>
      <c r="F124" s="8"/>
    </row>
    <row r="125" spans="2:6">
      <c r="B125" s="8"/>
      <c r="C125" s="8"/>
      <c r="D125" s="8"/>
      <c r="E125" s="8"/>
      <c r="F125" s="8"/>
    </row>
    <row r="126" spans="2:6">
      <c r="B126" s="8"/>
      <c r="C126" s="8"/>
      <c r="D126" s="8"/>
      <c r="E126" s="8"/>
      <c r="F126" s="8"/>
    </row>
    <row r="127" spans="2:6">
      <c r="B127" s="8"/>
      <c r="C127" s="8"/>
      <c r="D127" s="8"/>
      <c r="E127" s="8"/>
      <c r="F127" s="8"/>
    </row>
    <row r="128" spans="2:6">
      <c r="B128" s="8"/>
      <c r="C128" s="8"/>
      <c r="D128" s="8"/>
      <c r="E128" s="8"/>
      <c r="F128" s="8"/>
    </row>
    <row r="129" spans="2:6">
      <c r="B129" s="8"/>
      <c r="C129" s="8"/>
      <c r="D129" s="8"/>
      <c r="E129" s="8"/>
      <c r="F129" s="8"/>
    </row>
    <row r="130" spans="2:6">
      <c r="B130" s="8"/>
      <c r="C130" s="8"/>
      <c r="D130" s="8"/>
      <c r="E130" s="8"/>
      <c r="F130" s="8"/>
    </row>
    <row r="131" spans="2:6">
      <c r="B131" s="8"/>
      <c r="C131" s="8"/>
      <c r="D131" s="8"/>
      <c r="E131" s="8"/>
      <c r="F131" s="8"/>
    </row>
    <row r="132" spans="2:6">
      <c r="B132" s="8"/>
      <c r="C132" s="8"/>
      <c r="D132" s="8"/>
      <c r="E132" s="8"/>
      <c r="F132" s="8"/>
    </row>
    <row r="133" spans="2:6">
      <c r="B133" s="8"/>
      <c r="C133" s="8"/>
      <c r="D133" s="8"/>
      <c r="E133" s="8"/>
      <c r="F133" s="8"/>
    </row>
    <row r="134" spans="2:6">
      <c r="B134" s="8"/>
      <c r="C134" s="8"/>
      <c r="D134" s="8"/>
      <c r="E134" s="8"/>
      <c r="F134" s="8"/>
    </row>
    <row r="135" spans="2:6">
      <c r="B135" s="8"/>
      <c r="C135" s="8"/>
      <c r="D135" s="8"/>
      <c r="E135" s="8"/>
      <c r="F135" s="8"/>
    </row>
    <row r="136" spans="2:6">
      <c r="B136" s="8"/>
      <c r="C136" s="8"/>
      <c r="D136" s="8"/>
      <c r="E136" s="8"/>
      <c r="F136" s="8"/>
    </row>
    <row r="137" spans="2:6">
      <c r="B137" s="8"/>
      <c r="C137" s="8"/>
      <c r="D137" s="8"/>
      <c r="E137" s="8"/>
      <c r="F137" s="8"/>
    </row>
    <row r="138" spans="2:6">
      <c r="B138" s="8"/>
      <c r="C138" s="8"/>
      <c r="D138" s="8"/>
      <c r="E138" s="8"/>
      <c r="F138" s="8"/>
    </row>
    <row r="139" spans="2:6">
      <c r="B139" s="8"/>
      <c r="C139" s="8"/>
      <c r="D139" s="8"/>
      <c r="E139" s="8"/>
      <c r="F139" s="8"/>
    </row>
    <row r="140" spans="2:6">
      <c r="B140" s="8"/>
      <c r="C140" s="8"/>
      <c r="D140" s="8"/>
      <c r="E140" s="8"/>
      <c r="F140" s="8"/>
    </row>
    <row r="141" spans="2:6">
      <c r="B141" s="8"/>
      <c r="C141" s="8"/>
      <c r="D141" s="8"/>
      <c r="E141" s="8"/>
      <c r="F141" s="8"/>
    </row>
    <row r="142" spans="2:6">
      <c r="B142" s="8"/>
      <c r="C142" s="8"/>
      <c r="D142" s="8"/>
      <c r="E142" s="8"/>
      <c r="F142" s="8"/>
    </row>
    <row r="143" spans="2:6">
      <c r="B143" s="8"/>
      <c r="C143" s="8"/>
      <c r="D143" s="8"/>
      <c r="E143" s="8"/>
      <c r="F143" s="8"/>
    </row>
    <row r="144" spans="2:6">
      <c r="B144" s="8"/>
      <c r="C144" s="8"/>
      <c r="D144" s="8"/>
      <c r="E144" s="8"/>
      <c r="F144" s="8"/>
    </row>
    <row r="145" spans="2:6">
      <c r="B145" s="8"/>
      <c r="C145" s="8"/>
      <c r="D145" s="8"/>
      <c r="E145" s="8"/>
      <c r="F145" s="8"/>
    </row>
    <row r="146" spans="2:6">
      <c r="B146" s="8"/>
      <c r="C146" s="8"/>
      <c r="D146" s="8"/>
      <c r="E146" s="8"/>
      <c r="F146" s="8"/>
    </row>
    <row r="147" spans="2:6">
      <c r="B147" s="8"/>
      <c r="C147" s="8"/>
      <c r="D147" s="8"/>
      <c r="E147" s="8"/>
      <c r="F147" s="8"/>
    </row>
    <row r="148" spans="2:6">
      <c r="B148" s="8"/>
      <c r="C148" s="8"/>
      <c r="D148" s="8"/>
      <c r="E148" s="8"/>
      <c r="F148" s="8"/>
    </row>
    <row r="149" spans="2:6">
      <c r="B149" s="8"/>
      <c r="C149" s="8"/>
      <c r="D149" s="8"/>
      <c r="E149" s="8"/>
      <c r="F149" s="8"/>
    </row>
    <row r="150" spans="2:6">
      <c r="B150" s="8"/>
      <c r="C150" s="8"/>
      <c r="D150" s="8"/>
      <c r="E150" s="8"/>
      <c r="F150" s="8"/>
    </row>
    <row r="151" spans="2:6">
      <c r="B151" s="8"/>
      <c r="C151" s="8"/>
      <c r="D151" s="8"/>
      <c r="E151" s="8"/>
      <c r="F151" s="8"/>
    </row>
    <row r="152" spans="2:6">
      <c r="B152" s="8"/>
      <c r="C152" s="8"/>
      <c r="D152" s="8"/>
      <c r="E152" s="8"/>
      <c r="F152" s="8"/>
    </row>
    <row r="153" spans="2:6">
      <c r="B153" s="8"/>
      <c r="C153" s="8"/>
      <c r="D153" s="8"/>
      <c r="E153" s="8"/>
      <c r="F153" s="8"/>
    </row>
    <row r="154" spans="2:6">
      <c r="B154" s="8"/>
      <c r="C154" s="8"/>
      <c r="D154" s="8"/>
      <c r="E154" s="8"/>
      <c r="F154" s="8"/>
    </row>
    <row r="155" spans="2:6">
      <c r="B155" s="8"/>
      <c r="C155" s="8"/>
      <c r="D155" s="8"/>
      <c r="E155" s="8"/>
      <c r="F155" s="8"/>
    </row>
    <row r="156" spans="2:6">
      <c r="B156" s="8"/>
      <c r="C156" s="8"/>
      <c r="D156" s="8"/>
      <c r="E156" s="8"/>
      <c r="F156" s="8"/>
    </row>
    <row r="157" spans="2:6">
      <c r="B157" s="8"/>
      <c r="C157" s="8"/>
      <c r="D157" s="8"/>
      <c r="E157" s="8"/>
      <c r="F157" s="8"/>
    </row>
    <row r="158" spans="2:6">
      <c r="B158" s="8"/>
      <c r="C158" s="8"/>
      <c r="D158" s="8"/>
      <c r="E158" s="8"/>
      <c r="F158" s="8"/>
    </row>
    <row r="159" spans="2:6">
      <c r="B159" s="8"/>
      <c r="C159" s="8"/>
      <c r="D159" s="8"/>
      <c r="E159" s="8"/>
      <c r="F159" s="8"/>
    </row>
    <row r="160" spans="2:6">
      <c r="B160" s="8"/>
      <c r="C160" s="8"/>
      <c r="D160" s="8"/>
      <c r="E160" s="8"/>
      <c r="F160" s="8"/>
    </row>
    <row r="161" spans="2:6">
      <c r="B161" s="8"/>
      <c r="C161" s="8"/>
      <c r="D161" s="8"/>
      <c r="E161" s="8"/>
      <c r="F161" s="8"/>
    </row>
    <row r="162" spans="2:6">
      <c r="B162" s="8"/>
      <c r="C162" s="8"/>
      <c r="D162" s="8"/>
      <c r="E162" s="8"/>
      <c r="F162" s="8"/>
    </row>
    <row r="163" spans="2:6">
      <c r="B163" s="8"/>
      <c r="C163" s="8"/>
      <c r="D163" s="8"/>
      <c r="E163" s="8"/>
      <c r="F163" s="8"/>
    </row>
    <row r="164" spans="2:6">
      <c r="B164" s="8"/>
      <c r="C164" s="8"/>
      <c r="D164" s="8"/>
      <c r="E164" s="8"/>
      <c r="F164" s="8"/>
    </row>
    <row r="165" spans="2:6">
      <c r="B165" s="8"/>
      <c r="C165" s="8"/>
      <c r="D165" s="8"/>
      <c r="E165" s="8"/>
      <c r="F165" s="8"/>
    </row>
    <row r="166" spans="2:6">
      <c r="B166" s="8"/>
      <c r="C166" s="8"/>
      <c r="D166" s="8"/>
      <c r="E166" s="8"/>
      <c r="F166" s="8"/>
    </row>
    <row r="167" spans="2:6">
      <c r="B167" s="8"/>
      <c r="C167" s="8"/>
      <c r="D167" s="8"/>
      <c r="E167" s="8"/>
      <c r="F167" s="8"/>
    </row>
    <row r="168" spans="2:6">
      <c r="B168" s="8"/>
      <c r="C168" s="8"/>
      <c r="D168" s="8"/>
      <c r="E168" s="8"/>
      <c r="F168" s="8"/>
    </row>
    <row r="169" spans="2:6">
      <c r="B169" s="8"/>
      <c r="C169" s="8"/>
      <c r="D169" s="8"/>
      <c r="E169" s="8"/>
      <c r="F169" s="8"/>
    </row>
    <row r="170" spans="2:6">
      <c r="B170" s="8"/>
      <c r="C170" s="8"/>
      <c r="D170" s="8"/>
      <c r="E170" s="8"/>
      <c r="F170" s="8"/>
    </row>
    <row r="171" spans="2:6">
      <c r="B171" s="8"/>
      <c r="C171" s="8"/>
      <c r="D171" s="8"/>
      <c r="E171" s="8"/>
      <c r="F171" s="8"/>
    </row>
    <row r="172" spans="2:6">
      <c r="B172" s="8"/>
      <c r="C172" s="8"/>
      <c r="D172" s="8"/>
      <c r="E172" s="8"/>
      <c r="F172" s="8"/>
    </row>
    <row r="173" spans="2:6">
      <c r="B173" s="8"/>
      <c r="C173" s="8"/>
      <c r="D173" s="8"/>
      <c r="E173" s="8"/>
      <c r="F173" s="8"/>
    </row>
    <row r="174" spans="2:6">
      <c r="B174" s="8"/>
      <c r="C174" s="8"/>
      <c r="D174" s="8"/>
      <c r="E174" s="8"/>
      <c r="F174" s="8"/>
    </row>
    <row r="175" spans="2:6">
      <c r="B175" s="8"/>
      <c r="C175" s="8"/>
      <c r="D175" s="8"/>
      <c r="E175" s="8"/>
      <c r="F175" s="8"/>
    </row>
    <row r="176" spans="2:6">
      <c r="B176" s="8"/>
      <c r="C176" s="8"/>
      <c r="D176" s="8"/>
      <c r="E176" s="8"/>
      <c r="F176" s="8"/>
    </row>
    <row r="177" spans="2:6">
      <c r="B177" s="8"/>
      <c r="C177" s="8"/>
      <c r="D177" s="8"/>
      <c r="E177" s="8"/>
      <c r="F177" s="8"/>
    </row>
    <row r="178" spans="2:6">
      <c r="B178" s="8"/>
      <c r="C178" s="8"/>
      <c r="D178" s="8"/>
      <c r="E178" s="8"/>
      <c r="F178" s="8"/>
    </row>
    <row r="179" spans="2:6">
      <c r="B179" s="8"/>
      <c r="C179" s="8"/>
      <c r="D179" s="8"/>
      <c r="E179" s="8"/>
      <c r="F179" s="8"/>
    </row>
    <row r="180" spans="2:6">
      <c r="B180" s="8"/>
      <c r="C180" s="8"/>
      <c r="D180" s="8"/>
      <c r="E180" s="8"/>
      <c r="F180" s="8"/>
    </row>
    <row r="181" spans="2:6">
      <c r="B181" s="8"/>
      <c r="C181" s="8"/>
      <c r="D181" s="8"/>
      <c r="E181" s="8"/>
      <c r="F181" s="8"/>
    </row>
    <row r="182" spans="2:6">
      <c r="B182" s="8"/>
      <c r="C182" s="8"/>
      <c r="D182" s="8"/>
      <c r="E182" s="8"/>
      <c r="F182" s="8"/>
    </row>
    <row r="183" spans="2:6">
      <c r="B183" s="8"/>
      <c r="C183" s="8"/>
      <c r="D183" s="8"/>
      <c r="E183" s="8"/>
      <c r="F183" s="8"/>
    </row>
    <row r="184" spans="2:6">
      <c r="B184" s="8"/>
      <c r="C184" s="8"/>
      <c r="D184" s="8"/>
      <c r="E184" s="8"/>
      <c r="F184" s="8"/>
    </row>
    <row r="185" spans="2:6">
      <c r="B185" s="8"/>
      <c r="C185" s="8"/>
      <c r="D185" s="8"/>
      <c r="E185" s="8"/>
      <c r="F185" s="8"/>
    </row>
    <row r="186" spans="2:6">
      <c r="B186" s="8"/>
      <c r="C186" s="8"/>
      <c r="D186" s="8"/>
      <c r="E186" s="8"/>
      <c r="F186" s="8"/>
    </row>
    <row r="187" spans="2:6">
      <c r="B187" s="8"/>
      <c r="C187" s="8"/>
      <c r="D187" s="8"/>
      <c r="E187" s="8"/>
      <c r="F187" s="8"/>
    </row>
    <row r="188" spans="2:6">
      <c r="B188" s="8"/>
      <c r="C188" s="8"/>
      <c r="D188" s="8"/>
      <c r="E188" s="8"/>
      <c r="F188" s="8"/>
    </row>
    <row r="189" spans="2:6">
      <c r="B189" s="8"/>
      <c r="C189" s="8"/>
      <c r="D189" s="8"/>
      <c r="E189" s="8"/>
      <c r="F189" s="8"/>
    </row>
    <row r="190" spans="2:6">
      <c r="B190" s="8"/>
      <c r="C190" s="8"/>
      <c r="D190" s="8"/>
      <c r="E190" s="8"/>
      <c r="F190" s="8"/>
    </row>
    <row r="191" spans="2:6">
      <c r="B191" s="8"/>
      <c r="C191" s="8"/>
      <c r="D191" s="8"/>
      <c r="E191" s="8"/>
      <c r="F191" s="8"/>
    </row>
    <row r="192" spans="2:6">
      <c r="B192" s="8"/>
      <c r="C192" s="8"/>
      <c r="D192" s="8"/>
      <c r="E192" s="8"/>
      <c r="F192" s="8"/>
    </row>
    <row r="193" spans="2:6">
      <c r="B193" s="8"/>
      <c r="C193" s="8"/>
      <c r="D193" s="8"/>
      <c r="E193" s="8"/>
      <c r="F193" s="8"/>
    </row>
    <row r="194" spans="2:6">
      <c r="B194" s="8"/>
      <c r="C194" s="8"/>
      <c r="D194" s="8"/>
      <c r="E194" s="8"/>
      <c r="F194" s="8"/>
    </row>
    <row r="195" spans="2:6">
      <c r="B195" s="8"/>
      <c r="C195" s="8"/>
      <c r="D195" s="8"/>
      <c r="E195" s="8"/>
      <c r="F195" s="8"/>
    </row>
    <row r="196" spans="2:6">
      <c r="B196" s="8"/>
      <c r="C196" s="8"/>
      <c r="D196" s="8"/>
      <c r="E196" s="8"/>
      <c r="F196" s="8"/>
    </row>
    <row r="197" spans="2:6">
      <c r="B197" s="8"/>
      <c r="C197" s="8"/>
      <c r="D197" s="8"/>
      <c r="E197" s="8"/>
      <c r="F197" s="8"/>
    </row>
    <row r="198" spans="2:6">
      <c r="B198" s="8"/>
      <c r="C198" s="8"/>
      <c r="D198" s="8"/>
      <c r="E198" s="8"/>
      <c r="F198" s="8"/>
    </row>
    <row r="199" spans="2:6">
      <c r="B199" s="8"/>
      <c r="C199" s="8"/>
      <c r="D199" s="8"/>
      <c r="E199" s="8"/>
      <c r="F199" s="8"/>
    </row>
    <row r="200" spans="2:6">
      <c r="B200" s="8"/>
      <c r="C200" s="8"/>
      <c r="D200" s="8"/>
      <c r="E200" s="8"/>
      <c r="F200" s="8"/>
    </row>
    <row r="201" spans="2:6">
      <c r="B201" s="8"/>
      <c r="C201" s="8"/>
      <c r="D201" s="8"/>
      <c r="E201" s="8"/>
      <c r="F201" s="8"/>
    </row>
    <row r="202" spans="2:6">
      <c r="B202" s="8"/>
      <c r="C202" s="8"/>
      <c r="D202" s="8"/>
      <c r="E202" s="8"/>
      <c r="F202" s="8"/>
    </row>
    <row r="203" spans="2:6">
      <c r="B203" s="8"/>
      <c r="C203" s="8"/>
      <c r="D203" s="8"/>
      <c r="E203" s="8"/>
      <c r="F203" s="8"/>
    </row>
    <row r="204" spans="2:6">
      <c r="B204" s="8"/>
      <c r="C204" s="8"/>
      <c r="D204" s="8"/>
      <c r="E204" s="8"/>
      <c r="F204" s="8"/>
    </row>
    <row r="205" spans="2:6">
      <c r="B205" s="8"/>
      <c r="C205" s="8"/>
      <c r="D205" s="8"/>
      <c r="E205" s="8"/>
      <c r="F205" s="8"/>
    </row>
    <row r="206" spans="2:6">
      <c r="B206" s="8"/>
      <c r="C206" s="8"/>
      <c r="D206" s="8"/>
      <c r="E206" s="8"/>
      <c r="F206" s="8"/>
    </row>
    <row r="207" spans="2:6">
      <c r="B207" s="8"/>
      <c r="C207" s="8"/>
      <c r="D207" s="8"/>
      <c r="E207" s="8"/>
      <c r="F207" s="8"/>
    </row>
    <row r="208" spans="2:6">
      <c r="B208" s="8"/>
      <c r="C208" s="8"/>
      <c r="D208" s="8"/>
      <c r="E208" s="8"/>
      <c r="F208" s="8"/>
    </row>
    <row r="209" spans="2:6">
      <c r="B209" s="8"/>
      <c r="C209" s="8"/>
      <c r="D209" s="8"/>
      <c r="E209" s="8"/>
      <c r="F209" s="8"/>
    </row>
    <row r="210" spans="2:6">
      <c r="B210" s="8"/>
      <c r="C210" s="8"/>
      <c r="D210" s="8"/>
      <c r="E210" s="8"/>
      <c r="F210" s="8"/>
    </row>
    <row r="211" spans="2:6">
      <c r="B211" s="8"/>
      <c r="C211" s="8"/>
      <c r="D211" s="8"/>
      <c r="E211" s="8"/>
      <c r="F211" s="8"/>
    </row>
    <row r="212" spans="2:6">
      <c r="B212" s="8"/>
      <c r="C212" s="8"/>
      <c r="D212" s="8"/>
      <c r="E212" s="8"/>
      <c r="F212" s="8"/>
    </row>
    <row r="213" spans="2:6">
      <c r="B213" s="8"/>
      <c r="C213" s="8"/>
      <c r="D213" s="8"/>
      <c r="E213" s="8"/>
      <c r="F213" s="8"/>
    </row>
    <row r="214" spans="2:6">
      <c r="B214" s="8"/>
      <c r="C214" s="8"/>
      <c r="D214" s="8"/>
      <c r="E214" s="8"/>
      <c r="F214" s="8"/>
    </row>
    <row r="215" spans="2:6">
      <c r="B215" s="8"/>
      <c r="C215" s="8"/>
      <c r="D215" s="8"/>
      <c r="E215" s="8"/>
      <c r="F215" s="8"/>
    </row>
    <row r="216" spans="2:6">
      <c r="B216" s="8"/>
      <c r="C216" s="8"/>
      <c r="D216" s="8"/>
      <c r="E216" s="8"/>
      <c r="F216" s="8"/>
    </row>
    <row r="217" spans="2:6">
      <c r="B217" s="8"/>
      <c r="C217" s="8"/>
      <c r="D217" s="8"/>
      <c r="E217" s="8"/>
      <c r="F217" s="8"/>
    </row>
    <row r="218" spans="2:6">
      <c r="B218" s="8"/>
      <c r="C218" s="8"/>
      <c r="D218" s="8"/>
      <c r="E218" s="8"/>
      <c r="F218" s="8"/>
    </row>
    <row r="219" spans="2:6">
      <c r="B219" s="8"/>
      <c r="C219" s="8"/>
      <c r="D219" s="8"/>
      <c r="E219" s="8"/>
      <c r="F219" s="8"/>
    </row>
    <row r="220" spans="2:6">
      <c r="B220" s="8"/>
      <c r="C220" s="8"/>
      <c r="D220" s="8"/>
      <c r="E220" s="8"/>
      <c r="F220" s="8"/>
    </row>
    <row r="221" spans="2:6">
      <c r="B221" s="8"/>
      <c r="C221" s="8"/>
      <c r="D221" s="8"/>
      <c r="E221" s="8"/>
      <c r="F221" s="8"/>
    </row>
    <row r="222" spans="2:6">
      <c r="B222" s="8"/>
      <c r="C222" s="8"/>
      <c r="D222" s="8"/>
      <c r="E222" s="8"/>
      <c r="F222" s="8"/>
    </row>
    <row r="223" spans="2:6">
      <c r="B223" s="8"/>
      <c r="C223" s="8"/>
      <c r="D223" s="8"/>
      <c r="E223" s="8"/>
      <c r="F223" s="8"/>
    </row>
    <row r="224" spans="2:6">
      <c r="B224" s="8"/>
      <c r="C224" s="8"/>
      <c r="D224" s="8"/>
      <c r="E224" s="8"/>
      <c r="F224" s="8"/>
    </row>
    <row r="225" spans="2:6">
      <c r="B225" s="8"/>
      <c r="C225" s="8"/>
      <c r="D225" s="8"/>
      <c r="E225" s="8"/>
      <c r="F225" s="8"/>
    </row>
    <row r="226" spans="2:6">
      <c r="B226" s="8"/>
      <c r="C226" s="8"/>
      <c r="D226" s="8"/>
      <c r="E226" s="8"/>
      <c r="F226" s="8"/>
    </row>
    <row r="227" spans="2:6">
      <c r="B227" s="8"/>
      <c r="C227" s="8"/>
      <c r="D227" s="8"/>
      <c r="E227" s="8"/>
      <c r="F227" s="8"/>
    </row>
    <row r="228" spans="2:6">
      <c r="B228" s="8"/>
      <c r="C228" s="8"/>
      <c r="D228" s="8"/>
      <c r="E228" s="8"/>
      <c r="F228" s="8"/>
    </row>
    <row r="229" spans="2:6">
      <c r="B229" s="8"/>
      <c r="C229" s="8"/>
      <c r="D229" s="8"/>
      <c r="E229" s="8"/>
      <c r="F229" s="8"/>
    </row>
    <row r="230" spans="2:6">
      <c r="B230" s="8"/>
      <c r="C230" s="8"/>
      <c r="D230" s="8"/>
      <c r="E230" s="8"/>
      <c r="F230" s="8"/>
    </row>
    <row r="231" spans="2:6">
      <c r="B231" s="8"/>
      <c r="C231" s="8"/>
      <c r="D231" s="8"/>
      <c r="E231" s="8"/>
      <c r="F231" s="8"/>
    </row>
    <row r="232" spans="2:6">
      <c r="B232" s="8"/>
      <c r="C232" s="8"/>
      <c r="D232" s="8"/>
      <c r="E232" s="8"/>
      <c r="F232" s="8"/>
    </row>
    <row r="233" spans="2:6">
      <c r="B233" s="8"/>
      <c r="C233" s="8"/>
      <c r="D233" s="8"/>
      <c r="E233" s="8"/>
      <c r="F233" s="8"/>
    </row>
    <row r="234" spans="2:6">
      <c r="B234" s="8"/>
      <c r="C234" s="8"/>
      <c r="D234" s="8"/>
      <c r="E234" s="8"/>
      <c r="F234" s="8"/>
    </row>
    <row r="235" spans="2:6">
      <c r="B235" s="8"/>
      <c r="C235" s="8"/>
      <c r="D235" s="8"/>
      <c r="E235" s="8"/>
      <c r="F235" s="8"/>
    </row>
    <row r="236" spans="2:6">
      <c r="B236" s="8"/>
      <c r="C236" s="8"/>
      <c r="D236" s="8"/>
      <c r="E236" s="8"/>
      <c r="F236" s="8"/>
    </row>
    <row r="237" spans="2:6">
      <c r="B237" s="8"/>
      <c r="C237" s="8"/>
      <c r="D237" s="8"/>
      <c r="E237" s="8"/>
      <c r="F237" s="8"/>
    </row>
    <row r="238" spans="2:6">
      <c r="B238" s="8"/>
      <c r="C238" s="8"/>
      <c r="D238" s="8"/>
      <c r="E238" s="8"/>
      <c r="F238" s="8"/>
    </row>
    <row r="239" spans="2:6">
      <c r="B239" s="8"/>
      <c r="C239" s="8"/>
      <c r="D239" s="8"/>
      <c r="E239" s="8"/>
      <c r="F239" s="8"/>
    </row>
    <row r="240" spans="2:6">
      <c r="B240" s="8"/>
      <c r="C240" s="8"/>
      <c r="D240" s="8"/>
      <c r="E240" s="8"/>
      <c r="F240" s="8"/>
    </row>
    <row r="241" spans="2:6">
      <c r="B241" s="8"/>
      <c r="C241" s="8"/>
      <c r="D241" s="8"/>
      <c r="E241" s="8"/>
      <c r="F241" s="8"/>
    </row>
    <row r="242" spans="2:6">
      <c r="B242" s="8"/>
      <c r="C242" s="8"/>
      <c r="D242" s="8"/>
      <c r="E242" s="8"/>
      <c r="F242" s="8"/>
    </row>
    <row r="243" spans="2:6">
      <c r="B243" s="8"/>
      <c r="C243" s="8"/>
      <c r="D243" s="8"/>
      <c r="E243" s="8"/>
      <c r="F243" s="8"/>
    </row>
    <row r="244" spans="2:6">
      <c r="B244" s="8"/>
      <c r="C244" s="8"/>
      <c r="D244" s="8"/>
      <c r="E244" s="8"/>
      <c r="F244" s="8"/>
    </row>
    <row r="245" spans="2:6">
      <c r="B245" s="8"/>
      <c r="C245" s="8"/>
      <c r="D245" s="8"/>
      <c r="E245" s="8"/>
      <c r="F245" s="8"/>
    </row>
    <row r="246" spans="2:6">
      <c r="B246" s="8"/>
      <c r="C246" s="8"/>
      <c r="D246" s="8"/>
      <c r="E246" s="8"/>
      <c r="F246" s="8"/>
    </row>
    <row r="247" spans="2:6">
      <c r="B247" s="8"/>
      <c r="C247" s="8"/>
      <c r="D247" s="8"/>
      <c r="E247" s="8"/>
      <c r="F247" s="8"/>
    </row>
    <row r="248" spans="2:6">
      <c r="B248" s="8"/>
      <c r="C248" s="8"/>
      <c r="D248" s="8"/>
      <c r="E248" s="8"/>
      <c r="F248" s="8"/>
    </row>
    <row r="249" spans="2:6">
      <c r="B249" s="8"/>
      <c r="C249" s="8"/>
      <c r="D249" s="8"/>
      <c r="E249" s="8"/>
      <c r="F249" s="8"/>
    </row>
    <row r="250" spans="2:6">
      <c r="B250" s="8"/>
      <c r="C250" s="8"/>
      <c r="D250" s="8"/>
      <c r="E250" s="8"/>
      <c r="F250" s="8"/>
    </row>
    <row r="251" spans="2:6">
      <c r="B251" s="8"/>
      <c r="C251" s="8"/>
      <c r="D251" s="8"/>
      <c r="E251" s="8"/>
      <c r="F251" s="8"/>
    </row>
    <row r="252" spans="2:6">
      <c r="B252" s="8"/>
      <c r="C252" s="8"/>
      <c r="D252" s="8"/>
      <c r="E252" s="8"/>
      <c r="F252" s="8"/>
    </row>
    <row r="253" spans="2:6">
      <c r="B253" s="8"/>
      <c r="C253" s="8"/>
      <c r="D253" s="8"/>
      <c r="E253" s="8"/>
      <c r="F253" s="8"/>
    </row>
    <row r="254" spans="2:6">
      <c r="B254" s="8"/>
      <c r="C254" s="8"/>
      <c r="D254" s="8"/>
      <c r="E254" s="8"/>
      <c r="F254" s="8"/>
    </row>
    <row r="255" spans="2:6">
      <c r="B255" s="8"/>
      <c r="C255" s="8"/>
      <c r="D255" s="8"/>
      <c r="E255" s="8"/>
      <c r="F255" s="8"/>
    </row>
    <row r="256" spans="2:6">
      <c r="B256" s="8"/>
      <c r="C256" s="8"/>
      <c r="D256" s="8"/>
      <c r="E256" s="8"/>
      <c r="F256" s="8"/>
    </row>
    <row r="257" spans="2:6">
      <c r="B257" s="8"/>
      <c r="C257" s="8"/>
      <c r="D257" s="8"/>
      <c r="E257" s="8"/>
      <c r="F257" s="8"/>
    </row>
    <row r="258" spans="2:6">
      <c r="B258" s="8"/>
      <c r="C258" s="8"/>
      <c r="D258" s="8"/>
      <c r="E258" s="8"/>
      <c r="F258" s="8"/>
    </row>
    <row r="259" spans="2:6">
      <c r="B259" s="8"/>
      <c r="C259" s="8"/>
      <c r="D259" s="8"/>
      <c r="E259" s="8"/>
      <c r="F259" s="8"/>
    </row>
    <row r="260" spans="2:6">
      <c r="B260" s="8"/>
      <c r="C260" s="8"/>
      <c r="D260" s="8"/>
      <c r="E260" s="8"/>
      <c r="F260" s="8"/>
    </row>
    <row r="261" spans="2:6">
      <c r="B261" s="8"/>
      <c r="C261" s="8"/>
      <c r="D261" s="8"/>
      <c r="E261" s="8"/>
      <c r="F261" s="8"/>
    </row>
    <row r="262" spans="2:6">
      <c r="B262" s="8"/>
      <c r="C262" s="8"/>
      <c r="D262" s="8"/>
      <c r="E262" s="8"/>
      <c r="F262" s="8"/>
    </row>
    <row r="263" spans="2:6">
      <c r="B263" s="8"/>
      <c r="C263" s="8"/>
      <c r="D263" s="8"/>
      <c r="E263" s="8"/>
      <c r="F263" s="8"/>
    </row>
    <row r="264" spans="2:6">
      <c r="B264" s="8"/>
      <c r="C264" s="8"/>
      <c r="D264" s="8"/>
      <c r="E264" s="8"/>
      <c r="F264" s="8"/>
    </row>
    <row r="265" spans="2:6">
      <c r="B265" s="8"/>
      <c r="C265" s="8"/>
      <c r="D265" s="8"/>
      <c r="E265" s="8"/>
      <c r="F265" s="8"/>
    </row>
    <row r="266" spans="2:6">
      <c r="B266" s="8"/>
      <c r="C266" s="8"/>
      <c r="D266" s="8"/>
      <c r="E266" s="8"/>
      <c r="F266" s="8"/>
    </row>
    <row r="267" spans="2:6">
      <c r="B267" s="8"/>
      <c r="C267" s="8"/>
      <c r="D267" s="8"/>
      <c r="E267" s="8"/>
      <c r="F267" s="8"/>
    </row>
    <row r="268" spans="2:6">
      <c r="B268" s="8"/>
      <c r="C268" s="8"/>
      <c r="D268" s="8"/>
      <c r="E268" s="8"/>
      <c r="F268" s="8"/>
    </row>
    <row r="269" spans="2:6">
      <c r="B269" s="8"/>
      <c r="C269" s="8"/>
      <c r="D269" s="8"/>
      <c r="E269" s="8"/>
      <c r="F269" s="8"/>
    </row>
    <row r="270" spans="2:6">
      <c r="B270" s="8"/>
      <c r="C270" s="8"/>
      <c r="D270" s="8"/>
      <c r="E270" s="8"/>
      <c r="F270" s="8"/>
    </row>
    <row r="271" spans="2:6">
      <c r="B271" s="8"/>
      <c r="C271" s="8"/>
      <c r="D271" s="8"/>
      <c r="E271" s="8"/>
      <c r="F271" s="8"/>
    </row>
  </sheetData>
  <customSheetViews>
    <customSheetView guid="{ACF06C40-177A-4CED-8E17-2347D4DD1C3A}" showGridLines="0" topLeftCell="D1">
      <selection activeCell="G31" sqref="G3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tabColor theme="5" tint="0.39997558519241921"/>
  </sheetPr>
  <dimension ref="A1:P66"/>
  <sheetViews>
    <sheetView showGridLines="0" zoomScaleNormal="100" workbookViewId="0"/>
  </sheetViews>
  <sheetFormatPr defaultColWidth="9.28515625" defaultRowHeight="12.75"/>
  <cols>
    <col min="1" max="1" width="9.28515625" style="7"/>
    <col min="2" max="2" width="27.5703125" style="7" customWidth="1"/>
    <col min="3" max="3" width="29.5703125" style="7" customWidth="1"/>
    <col min="4" max="4" width="30.42578125" style="7" customWidth="1"/>
    <col min="5" max="5" width="8.42578125" style="7" bestFit="1" customWidth="1"/>
    <col min="6" max="6" width="6.5703125" style="7" bestFit="1" customWidth="1"/>
    <col min="7" max="7" width="10.28515625" style="7" bestFit="1" customWidth="1"/>
    <col min="8" max="12" width="9.28515625" style="7"/>
    <col min="13" max="14" width="9.28515625" style="309"/>
    <col min="15" max="15" width="9.28515625" style="313"/>
    <col min="16" max="16" width="9.28515625" style="7"/>
    <col min="17" max="16384" width="9.28515625" style="309"/>
  </cols>
  <sheetData>
    <row r="1" spans="1:16">
      <c r="A1" s="19" t="s">
        <v>84</v>
      </c>
      <c r="B1" s="310" t="str">
        <f>IF(Content!$E$1=1,B2,B3)</f>
        <v>Індекс очікуваних змін особистого матеріального становища</v>
      </c>
      <c r="C1" s="310" t="str">
        <f>IF(Content!$E$1=1,C2,C3)</f>
        <v>Індекс очікуваного розвитку економіки країни протягом найближчого року</v>
      </c>
      <c r="D1" s="310" t="str">
        <f>IF(Content!$E$1=1,D2,D3)</f>
        <v>Індекс очікуваного розвитку економіки країни впродовж найближчих 5 років</v>
      </c>
      <c r="E1" s="310"/>
      <c r="F1" s="310"/>
      <c r="G1" s="310"/>
      <c r="H1" s="310" t="str">
        <f>IF(Content!$E$1=1,H2,H3)</f>
        <v>Динаміка складових індексу економічних очікувань, п., у середньому за квартал</v>
      </c>
      <c r="P1" s="309"/>
    </row>
    <row r="2" spans="1:16" hidden="1">
      <c r="A2" s="19"/>
      <c r="B2" s="310" t="s">
        <v>1206</v>
      </c>
      <c r="C2" s="310" t="s">
        <v>1207</v>
      </c>
      <c r="D2" s="310" t="s">
        <v>1208</v>
      </c>
      <c r="E2" s="309"/>
      <c r="F2" s="309"/>
      <c r="H2" s="310" t="s">
        <v>1209</v>
      </c>
      <c r="P2" s="309"/>
    </row>
    <row r="3" spans="1:16" ht="12" hidden="1" customHeight="1">
      <c r="B3" s="310" t="s">
        <v>1210</v>
      </c>
      <c r="C3" s="310" t="s">
        <v>1211</v>
      </c>
      <c r="D3" s="310" t="s">
        <v>1212</v>
      </c>
      <c r="H3" s="310" t="s">
        <v>1213</v>
      </c>
      <c r="P3" s="309"/>
    </row>
    <row r="4" spans="1:16">
      <c r="A4" s="7" t="s">
        <v>1177</v>
      </c>
      <c r="B4" s="374">
        <v>106.7</v>
      </c>
      <c r="C4" s="374">
        <v>101</v>
      </c>
      <c r="D4" s="374">
        <v>104.2</v>
      </c>
      <c r="E4" s="473"/>
      <c r="F4" s="473"/>
      <c r="P4" s="9" t="s">
        <v>22</v>
      </c>
    </row>
    <row r="5" spans="1:16">
      <c r="A5" s="7" t="s">
        <v>1178</v>
      </c>
      <c r="B5" s="374">
        <v>110.7</v>
      </c>
      <c r="C5" s="374">
        <v>100.2</v>
      </c>
      <c r="D5" s="374">
        <v>104.3</v>
      </c>
      <c r="E5" s="473"/>
      <c r="F5" s="473"/>
      <c r="O5" s="313" t="s">
        <v>23</v>
      </c>
      <c r="P5" s="9"/>
    </row>
    <row r="6" spans="1:16">
      <c r="A6" s="7" t="s">
        <v>1179</v>
      </c>
      <c r="B6" s="374">
        <v>100</v>
      </c>
      <c r="C6" s="374">
        <v>93.4</v>
      </c>
      <c r="D6" s="374">
        <v>103.3</v>
      </c>
      <c r="E6" s="473"/>
      <c r="F6" s="473"/>
      <c r="M6" s="7"/>
      <c r="P6" s="9" t="s">
        <v>24</v>
      </c>
    </row>
    <row r="7" spans="1:16">
      <c r="A7" s="7" t="s">
        <v>1180</v>
      </c>
      <c r="B7" s="374">
        <v>95.9</v>
      </c>
      <c r="C7" s="374">
        <v>97.8</v>
      </c>
      <c r="D7" s="374">
        <v>109.7</v>
      </c>
      <c r="E7" s="473"/>
      <c r="F7" s="473"/>
      <c r="M7" s="310"/>
      <c r="O7" s="313" t="s">
        <v>25</v>
      </c>
      <c r="P7" s="9"/>
    </row>
    <row r="8" spans="1:16">
      <c r="A8" s="7" t="s">
        <v>1181</v>
      </c>
      <c r="B8" s="374">
        <v>108.7</v>
      </c>
      <c r="C8" s="374">
        <v>121.2</v>
      </c>
      <c r="D8" s="374">
        <v>119.5</v>
      </c>
      <c r="E8" s="473"/>
      <c r="F8" s="473"/>
      <c r="P8" s="9" t="s">
        <v>26</v>
      </c>
    </row>
    <row r="9" spans="1:16">
      <c r="A9" s="7" t="s">
        <v>1182</v>
      </c>
      <c r="B9" s="374">
        <v>102.4</v>
      </c>
      <c r="C9" s="374">
        <v>110.2</v>
      </c>
      <c r="D9" s="374">
        <v>111</v>
      </c>
      <c r="E9" s="473"/>
      <c r="F9" s="473"/>
      <c r="O9" s="313" t="s">
        <v>27</v>
      </c>
      <c r="P9" s="9"/>
    </row>
    <row r="10" spans="1:16">
      <c r="A10" s="7" t="s">
        <v>1183</v>
      </c>
      <c r="B10" s="374">
        <v>96.1</v>
      </c>
      <c r="C10" s="374">
        <v>86.1</v>
      </c>
      <c r="D10" s="374">
        <v>103</v>
      </c>
      <c r="E10" s="473"/>
      <c r="F10" s="473"/>
      <c r="P10" s="9" t="s">
        <v>28</v>
      </c>
    </row>
    <row r="11" spans="1:16">
      <c r="A11" s="7" t="s">
        <v>1184</v>
      </c>
      <c r="B11" s="374">
        <v>100.8</v>
      </c>
      <c r="C11" s="374">
        <v>98.7</v>
      </c>
      <c r="D11" s="374">
        <v>102</v>
      </c>
      <c r="E11" s="473"/>
      <c r="F11" s="473"/>
      <c r="O11" s="313" t="s">
        <v>29</v>
      </c>
      <c r="P11" s="9"/>
    </row>
    <row r="12" spans="1:16">
      <c r="A12" s="7" t="s">
        <v>1185</v>
      </c>
      <c r="B12" s="374">
        <v>103.6</v>
      </c>
      <c r="C12" s="374">
        <v>99.9</v>
      </c>
      <c r="D12" s="374">
        <v>105.4</v>
      </c>
      <c r="E12" s="473"/>
      <c r="F12" s="473"/>
      <c r="P12" s="9" t="s">
        <v>30</v>
      </c>
    </row>
    <row r="13" spans="1:16">
      <c r="A13" s="7" t="s">
        <v>1186</v>
      </c>
      <c r="B13" s="374">
        <v>88.3</v>
      </c>
      <c r="C13" s="374">
        <v>82.5</v>
      </c>
      <c r="D13" s="374">
        <v>92.9</v>
      </c>
      <c r="E13" s="473"/>
      <c r="F13" s="473"/>
      <c r="O13" s="313" t="s">
        <v>31</v>
      </c>
      <c r="P13" s="9"/>
    </row>
    <row r="14" spans="1:16">
      <c r="A14" s="7" t="s">
        <v>1187</v>
      </c>
      <c r="B14" s="374">
        <v>83.5</v>
      </c>
      <c r="C14" s="374">
        <v>74.400000000000006</v>
      </c>
      <c r="D14" s="374">
        <v>90.1</v>
      </c>
      <c r="E14" s="473"/>
      <c r="F14" s="473"/>
      <c r="P14" s="9" t="s">
        <v>32</v>
      </c>
    </row>
    <row r="15" spans="1:16">
      <c r="A15" s="7" t="s">
        <v>1188</v>
      </c>
      <c r="B15" s="374">
        <v>88.1</v>
      </c>
      <c r="C15" s="374">
        <v>81.3</v>
      </c>
      <c r="D15" s="374">
        <v>92.9</v>
      </c>
      <c r="E15" s="473"/>
      <c r="F15" s="473"/>
      <c r="H15" s="460"/>
      <c r="O15" s="313" t="s">
        <v>33</v>
      </c>
      <c r="P15" s="9"/>
    </row>
    <row r="16" spans="1:16">
      <c r="A16" s="7" t="s">
        <v>1089</v>
      </c>
      <c r="B16" s="374">
        <v>92</v>
      </c>
      <c r="C16" s="374">
        <v>89.7</v>
      </c>
      <c r="D16" s="374">
        <v>92.4</v>
      </c>
      <c r="E16" s="473"/>
      <c r="F16" s="473"/>
      <c r="P16" s="9" t="s">
        <v>34</v>
      </c>
    </row>
    <row r="17" spans="1:16">
      <c r="A17" s="7" t="s">
        <v>1090</v>
      </c>
      <c r="B17" s="374">
        <v>97.7</v>
      </c>
      <c r="C17" s="374">
        <v>79.8</v>
      </c>
      <c r="D17" s="374">
        <v>92.8</v>
      </c>
      <c r="E17" s="473"/>
      <c r="F17" s="473"/>
      <c r="H17" s="460"/>
      <c r="O17" s="313" t="s">
        <v>35</v>
      </c>
      <c r="P17" s="9"/>
    </row>
    <row r="18" spans="1:16">
      <c r="A18" s="7" t="s">
        <v>1091</v>
      </c>
      <c r="B18" s="374">
        <v>102.9</v>
      </c>
      <c r="C18" s="374">
        <v>100.2</v>
      </c>
      <c r="D18" s="374">
        <v>98.9</v>
      </c>
      <c r="E18" s="473"/>
      <c r="F18" s="473"/>
      <c r="G18" s="46"/>
      <c r="H18" s="460"/>
      <c r="P18" s="9" t="s">
        <v>36</v>
      </c>
    </row>
    <row r="19" spans="1:16">
      <c r="A19" s="7" t="s">
        <v>1092</v>
      </c>
      <c r="B19" s="374">
        <v>99.5</v>
      </c>
      <c r="C19" s="374">
        <v>90</v>
      </c>
      <c r="D19" s="374">
        <v>98.8</v>
      </c>
      <c r="E19" s="473"/>
      <c r="F19" s="473"/>
      <c r="G19" s="46"/>
      <c r="H19" s="460"/>
      <c r="O19" s="313" t="s">
        <v>159</v>
      </c>
      <c r="P19" s="9"/>
    </row>
    <row r="20" spans="1:16">
      <c r="A20" s="7" t="s">
        <v>1093</v>
      </c>
      <c r="B20" s="374">
        <v>101.4</v>
      </c>
      <c r="C20" s="374">
        <v>87.1</v>
      </c>
      <c r="D20" s="374">
        <v>96.9</v>
      </c>
      <c r="E20" s="473"/>
      <c r="F20" s="473"/>
      <c r="G20" s="46"/>
      <c r="P20" s="9"/>
    </row>
    <row r="21" spans="1:16">
      <c r="A21" s="7" t="s">
        <v>1094</v>
      </c>
      <c r="B21" s="374">
        <v>90.5</v>
      </c>
      <c r="C21" s="374">
        <v>81.599999999999994</v>
      </c>
      <c r="D21" s="374">
        <v>92.3</v>
      </c>
      <c r="E21" s="473"/>
      <c r="F21" s="8"/>
      <c r="G21" s="46"/>
      <c r="P21" s="9"/>
    </row>
    <row r="22" spans="1:16">
      <c r="A22" s="7" t="s">
        <v>1095</v>
      </c>
      <c r="B22" s="374">
        <v>96.6</v>
      </c>
      <c r="C22" s="374">
        <v>89.9</v>
      </c>
      <c r="D22" s="374">
        <v>94.3</v>
      </c>
      <c r="E22" s="473"/>
      <c r="F22" s="8"/>
      <c r="G22" s="46"/>
      <c r="P22" s="9"/>
    </row>
    <row r="23" spans="1:16">
      <c r="A23" s="7" t="s">
        <v>1096</v>
      </c>
      <c r="B23" s="374">
        <v>60.6</v>
      </c>
      <c r="C23" s="374">
        <v>46.2</v>
      </c>
      <c r="D23" s="374">
        <v>69.400000000000006</v>
      </c>
      <c r="E23" s="473"/>
      <c r="F23" s="8"/>
      <c r="G23" s="46"/>
      <c r="P23" s="9"/>
    </row>
    <row r="24" spans="1:16">
      <c r="A24" s="7" t="s">
        <v>1097</v>
      </c>
      <c r="B24" s="374">
        <v>47.8</v>
      </c>
      <c r="C24" s="374">
        <v>33.9</v>
      </c>
      <c r="D24" s="374">
        <v>60</v>
      </c>
      <c r="E24" s="473"/>
      <c r="F24" s="8"/>
      <c r="G24" s="46"/>
      <c r="H24" s="309" t="str">
        <f>IF(Content!$E$1=1,H25,H26)</f>
        <v>Джерело: GfK Ukraine, Info Sapiens, розрахунки НБУ.</v>
      </c>
      <c r="P24" s="9"/>
    </row>
    <row r="25" spans="1:16">
      <c r="A25" s="7" t="s">
        <v>1098</v>
      </c>
      <c r="B25" s="374">
        <v>77.3</v>
      </c>
      <c r="C25" s="374">
        <v>61.8</v>
      </c>
      <c r="D25" s="374">
        <v>83.9</v>
      </c>
      <c r="E25" s="473"/>
      <c r="F25" s="8"/>
      <c r="G25" s="46"/>
      <c r="H25" s="313" t="s">
        <v>1149</v>
      </c>
      <c r="P25" s="9"/>
    </row>
    <row r="26" spans="1:16">
      <c r="A26" s="7" t="s">
        <v>1099</v>
      </c>
      <c r="B26" s="374">
        <v>70.3</v>
      </c>
      <c r="C26" s="374">
        <v>55.3</v>
      </c>
      <c r="D26" s="374">
        <v>80.3</v>
      </c>
      <c r="E26" s="473"/>
      <c r="F26" s="8"/>
      <c r="G26" s="46"/>
      <c r="H26" s="313" t="s">
        <v>1152</v>
      </c>
      <c r="P26" s="9"/>
    </row>
    <row r="27" spans="1:16">
      <c r="A27" s="7" t="s">
        <v>1100</v>
      </c>
      <c r="B27" s="374">
        <v>74.7</v>
      </c>
      <c r="C27" s="374">
        <v>65.3</v>
      </c>
      <c r="D27" s="374">
        <v>82.9</v>
      </c>
      <c r="E27" s="473"/>
      <c r="F27" s="8"/>
      <c r="G27" s="46"/>
      <c r="L27" s="8"/>
      <c r="P27" s="10"/>
    </row>
    <row r="28" spans="1:16">
      <c r="A28" s="7" t="s">
        <v>1101</v>
      </c>
      <c r="B28" s="374">
        <v>92.2</v>
      </c>
      <c r="C28" s="374">
        <v>87.8</v>
      </c>
      <c r="D28" s="374">
        <v>100.8</v>
      </c>
      <c r="E28" s="473"/>
      <c r="F28" s="8"/>
      <c r="G28" s="46"/>
      <c r="L28" s="8"/>
      <c r="P28" s="10"/>
    </row>
    <row r="29" spans="1:16">
      <c r="A29" s="7" t="s">
        <v>1102</v>
      </c>
      <c r="B29" s="374">
        <v>103.4</v>
      </c>
      <c r="C29" s="374">
        <v>105.5</v>
      </c>
      <c r="D29" s="374">
        <v>106.9</v>
      </c>
      <c r="E29" s="473"/>
      <c r="F29" s="8"/>
      <c r="G29" s="46"/>
      <c r="P29" s="9"/>
    </row>
    <row r="30" spans="1:16">
      <c r="A30" s="7" t="s">
        <v>1103</v>
      </c>
      <c r="B30" s="374">
        <v>84</v>
      </c>
      <c r="C30" s="374">
        <v>78.599999999999994</v>
      </c>
      <c r="D30" s="374">
        <v>84.7</v>
      </c>
      <c r="E30" s="473"/>
      <c r="F30" s="8"/>
      <c r="G30" s="46"/>
      <c r="P30" s="9"/>
    </row>
    <row r="31" spans="1:16">
      <c r="A31" s="7" t="s">
        <v>1104</v>
      </c>
      <c r="B31" s="374">
        <v>86.3</v>
      </c>
      <c r="C31" s="374">
        <v>80.3</v>
      </c>
      <c r="D31" s="374">
        <v>86.3</v>
      </c>
      <c r="E31" s="473"/>
      <c r="F31" s="8"/>
      <c r="G31" s="46"/>
      <c r="P31" s="9"/>
    </row>
    <row r="32" spans="1:16">
      <c r="A32" s="7" t="s">
        <v>1105</v>
      </c>
      <c r="B32" s="374">
        <v>75.2</v>
      </c>
      <c r="C32" s="374">
        <v>66.599999999999994</v>
      </c>
      <c r="D32" s="374">
        <v>73.7</v>
      </c>
      <c r="E32" s="473"/>
      <c r="F32" s="8"/>
      <c r="G32" s="46"/>
      <c r="P32" s="9"/>
    </row>
    <row r="33" spans="1:16">
      <c r="A33" s="7" t="s">
        <v>1106</v>
      </c>
      <c r="B33" s="374">
        <v>81.3</v>
      </c>
      <c r="C33" s="374">
        <v>66</v>
      </c>
      <c r="D33" s="374">
        <v>76.3</v>
      </c>
      <c r="E33" s="473"/>
      <c r="F33" s="8"/>
      <c r="G33" s="46"/>
      <c r="P33" s="9"/>
    </row>
    <row r="34" spans="1:16">
      <c r="A34" s="7" t="s">
        <v>1107</v>
      </c>
      <c r="B34" s="374">
        <v>84.7</v>
      </c>
      <c r="C34" s="374">
        <v>72.099999999999994</v>
      </c>
      <c r="D34" s="374">
        <v>77.2</v>
      </c>
      <c r="E34" s="473"/>
      <c r="F34" s="8"/>
    </row>
    <row r="35" spans="1:16">
      <c r="A35" s="7" t="s">
        <v>1108</v>
      </c>
      <c r="B35" s="374">
        <v>80.099999999999994</v>
      </c>
      <c r="C35" s="374">
        <v>70.2</v>
      </c>
      <c r="D35" s="374">
        <v>76.3</v>
      </c>
      <c r="E35" s="473"/>
      <c r="F35" s="8"/>
    </row>
    <row r="36" spans="1:16">
      <c r="A36" s="7" t="s">
        <v>628</v>
      </c>
      <c r="B36" s="374">
        <v>90.2</v>
      </c>
      <c r="C36" s="374">
        <v>72.7</v>
      </c>
      <c r="D36" s="374">
        <v>77.3</v>
      </c>
      <c r="E36" s="473"/>
      <c r="F36" s="8"/>
    </row>
    <row r="37" spans="1:16">
      <c r="A37" s="7" t="s">
        <v>629</v>
      </c>
      <c r="B37" s="374">
        <v>93.5</v>
      </c>
      <c r="C37" s="374">
        <v>75.3</v>
      </c>
      <c r="D37" s="374">
        <v>82.9</v>
      </c>
      <c r="E37" s="473"/>
      <c r="F37" s="8"/>
    </row>
    <row r="38" spans="1:16">
      <c r="A38" s="7" t="s">
        <v>1109</v>
      </c>
      <c r="B38" s="374">
        <v>91.8</v>
      </c>
      <c r="C38" s="374">
        <v>77.8</v>
      </c>
      <c r="D38" s="374">
        <v>83.3</v>
      </c>
      <c r="E38" s="473"/>
      <c r="F38" s="8"/>
    </row>
    <row r="39" spans="1:16">
      <c r="A39" s="7" t="s">
        <v>631</v>
      </c>
      <c r="B39" s="374">
        <v>91</v>
      </c>
      <c r="C39" s="374">
        <v>78.400000000000006</v>
      </c>
      <c r="D39" s="374">
        <v>79.400000000000006</v>
      </c>
      <c r="E39" s="473"/>
      <c r="F39" s="8"/>
    </row>
    <row r="40" spans="1:16">
      <c r="A40" s="7" t="s">
        <v>632</v>
      </c>
      <c r="B40" s="374">
        <v>97</v>
      </c>
      <c r="C40" s="374">
        <v>75.099999999999994</v>
      </c>
      <c r="D40" s="374">
        <v>80.099999999999994</v>
      </c>
      <c r="E40" s="473"/>
      <c r="F40" s="8"/>
    </row>
    <row r="41" spans="1:16">
      <c r="A41" s="7" t="s">
        <v>633</v>
      </c>
      <c r="B41" s="374">
        <v>93.5</v>
      </c>
      <c r="C41" s="374">
        <v>78.599999999999994</v>
      </c>
      <c r="D41" s="374">
        <v>78.8</v>
      </c>
      <c r="E41" s="473"/>
      <c r="F41" s="8"/>
    </row>
    <row r="42" spans="1:16">
      <c r="A42" s="7" t="s">
        <v>1110</v>
      </c>
      <c r="B42" s="374">
        <v>93.1</v>
      </c>
      <c r="C42" s="374">
        <v>80.099999999999994</v>
      </c>
      <c r="D42" s="374">
        <v>81.7</v>
      </c>
      <c r="E42" s="473"/>
      <c r="F42" s="8"/>
    </row>
    <row r="43" spans="1:16">
      <c r="A43" s="7" t="s">
        <v>635</v>
      </c>
      <c r="B43" s="374">
        <v>89.2</v>
      </c>
      <c r="C43" s="374">
        <v>75.900000000000006</v>
      </c>
      <c r="D43" s="374">
        <v>81.2</v>
      </c>
      <c r="E43" s="473"/>
    </row>
    <row r="44" spans="1:16">
      <c r="A44" s="7" t="s">
        <v>18</v>
      </c>
      <c r="B44" s="374">
        <v>73.099999999999994</v>
      </c>
      <c r="C44" s="374">
        <v>58.4</v>
      </c>
      <c r="D44" s="374">
        <v>74</v>
      </c>
      <c r="E44" s="473"/>
    </row>
    <row r="45" spans="1:16">
      <c r="A45" s="7" t="s">
        <v>19</v>
      </c>
      <c r="B45" s="374">
        <v>65.099999999999994</v>
      </c>
      <c r="C45" s="374">
        <v>56.9</v>
      </c>
      <c r="D45" s="374">
        <v>81.599999999999994</v>
      </c>
      <c r="E45" s="473"/>
    </row>
    <row r="46" spans="1:16">
      <c r="A46" s="7" t="s">
        <v>20</v>
      </c>
      <c r="B46" s="374">
        <v>54.9</v>
      </c>
      <c r="C46" s="374">
        <v>49.5</v>
      </c>
      <c r="D46" s="374">
        <v>77.3</v>
      </c>
      <c r="E46" s="473"/>
    </row>
    <row r="47" spans="1:16">
      <c r="A47" s="7" t="s">
        <v>21</v>
      </c>
      <c r="B47" s="374">
        <v>50.8</v>
      </c>
      <c r="C47" s="374">
        <v>42.6</v>
      </c>
      <c r="D47" s="374">
        <v>72.8</v>
      </c>
      <c r="E47" s="473"/>
    </row>
    <row r="48" spans="1:16">
      <c r="A48" s="7" t="s">
        <v>22</v>
      </c>
      <c r="B48" s="374">
        <v>40</v>
      </c>
      <c r="C48" s="374">
        <v>31.1</v>
      </c>
      <c r="D48" s="374">
        <v>63.5</v>
      </c>
      <c r="E48" s="473"/>
    </row>
    <row r="49" spans="1:5">
      <c r="A49" s="7" t="s">
        <v>23</v>
      </c>
      <c r="B49" s="374">
        <v>43.6</v>
      </c>
      <c r="C49" s="374">
        <v>36.1</v>
      </c>
      <c r="D49" s="374">
        <v>69.3</v>
      </c>
      <c r="E49" s="473"/>
    </row>
    <row r="50" spans="1:5">
      <c r="A50" s="7" t="s">
        <v>24</v>
      </c>
      <c r="B50" s="374">
        <v>44.9</v>
      </c>
      <c r="C50" s="374">
        <v>41.1</v>
      </c>
      <c r="D50" s="374">
        <v>67.7</v>
      </c>
      <c r="E50" s="473"/>
    </row>
    <row r="51" spans="1:5">
      <c r="A51" s="7" t="s">
        <v>25</v>
      </c>
      <c r="B51" s="374">
        <v>48.7</v>
      </c>
      <c r="C51" s="374">
        <v>42.7</v>
      </c>
      <c r="D51" s="374">
        <v>70.900000000000006</v>
      </c>
      <c r="E51" s="473"/>
    </row>
    <row r="52" spans="1:5">
      <c r="A52" s="7" t="s">
        <v>26</v>
      </c>
      <c r="B52" s="374">
        <v>54</v>
      </c>
      <c r="C52" s="374">
        <v>43.6</v>
      </c>
      <c r="D52" s="374">
        <v>68.3</v>
      </c>
      <c r="E52" s="473"/>
    </row>
    <row r="53" spans="1:5">
      <c r="A53" s="7" t="s">
        <v>27</v>
      </c>
      <c r="B53" s="374">
        <v>52.7</v>
      </c>
      <c r="C53" s="374">
        <v>41.1</v>
      </c>
      <c r="D53" s="374">
        <v>66.099999999999994</v>
      </c>
      <c r="E53" s="473"/>
    </row>
    <row r="54" spans="1:5">
      <c r="A54" s="7" t="s">
        <v>28</v>
      </c>
      <c r="B54" s="374">
        <v>55.3</v>
      </c>
      <c r="C54" s="374">
        <v>44.8</v>
      </c>
      <c r="D54" s="374">
        <v>62</v>
      </c>
      <c r="E54" s="473"/>
    </row>
    <row r="55" spans="1:5">
      <c r="A55" s="7" t="s">
        <v>29</v>
      </c>
      <c r="B55" s="374">
        <v>49.5</v>
      </c>
      <c r="C55" s="374">
        <v>43.8</v>
      </c>
      <c r="D55" s="374">
        <v>66.5</v>
      </c>
      <c r="E55" s="473"/>
    </row>
    <row r="56" spans="1:5">
      <c r="A56" s="7" t="s">
        <v>30</v>
      </c>
      <c r="B56" s="374">
        <v>58</v>
      </c>
      <c r="C56" s="374">
        <v>47.5</v>
      </c>
      <c r="D56" s="374">
        <v>68.5</v>
      </c>
      <c r="E56" s="473"/>
    </row>
    <row r="57" spans="1:5">
      <c r="A57" s="7" t="s">
        <v>31</v>
      </c>
      <c r="B57" s="374">
        <v>60.6</v>
      </c>
      <c r="C57" s="374">
        <v>53.3</v>
      </c>
      <c r="D57" s="374">
        <v>70.7</v>
      </c>
      <c r="E57" s="473"/>
    </row>
    <row r="58" spans="1:5">
      <c r="A58" s="7" t="s">
        <v>32</v>
      </c>
      <c r="B58" s="374">
        <v>58.6</v>
      </c>
      <c r="C58" s="374">
        <v>57.9</v>
      </c>
      <c r="D58" s="374">
        <v>70.7</v>
      </c>
      <c r="E58" s="473"/>
    </row>
    <row r="59" spans="1:5">
      <c r="A59" s="7" t="s">
        <v>33</v>
      </c>
      <c r="B59" s="374">
        <v>57.9</v>
      </c>
      <c r="C59" s="374">
        <v>60.1</v>
      </c>
      <c r="D59" s="374">
        <v>73.900000000000006</v>
      </c>
      <c r="E59" s="473"/>
    </row>
    <row r="60" spans="1:5">
      <c r="A60" s="7" t="s">
        <v>34</v>
      </c>
      <c r="B60" s="374">
        <v>56.9</v>
      </c>
      <c r="C60" s="374">
        <v>53.6</v>
      </c>
      <c r="D60" s="374">
        <v>65.400000000000006</v>
      </c>
      <c r="E60" s="473"/>
    </row>
    <row r="61" spans="1:5">
      <c r="A61" s="7" t="s">
        <v>35</v>
      </c>
      <c r="B61" s="374">
        <v>62.7</v>
      </c>
      <c r="C61" s="374">
        <v>60.3</v>
      </c>
      <c r="D61" s="374">
        <v>70.3</v>
      </c>
      <c r="E61" s="473"/>
    </row>
    <row r="62" spans="1:5">
      <c r="A62" s="7" t="s">
        <v>36</v>
      </c>
      <c r="B62" s="374">
        <v>59.3</v>
      </c>
      <c r="C62" s="374">
        <v>57.9</v>
      </c>
      <c r="D62" s="374">
        <v>70.099999999999994</v>
      </c>
      <c r="E62" s="473"/>
    </row>
    <row r="63" spans="1:5">
      <c r="A63" s="7" t="s">
        <v>159</v>
      </c>
      <c r="B63" s="374">
        <v>58.5</v>
      </c>
      <c r="C63" s="374">
        <v>55.1</v>
      </c>
      <c r="D63" s="374">
        <v>68.400000000000006</v>
      </c>
      <c r="E63" s="473"/>
    </row>
    <row r="64" spans="1:5">
      <c r="A64" s="7" t="s">
        <v>189</v>
      </c>
      <c r="B64" s="374">
        <v>64.5</v>
      </c>
      <c r="C64" s="374">
        <v>63.5</v>
      </c>
      <c r="D64" s="374">
        <v>77.599999999999994</v>
      </c>
      <c r="E64" s="473"/>
    </row>
    <row r="65" spans="1:5">
      <c r="A65" s="7" t="s">
        <v>190</v>
      </c>
      <c r="B65" s="374">
        <v>81.3</v>
      </c>
      <c r="C65" s="374">
        <v>85.1</v>
      </c>
      <c r="D65" s="374">
        <v>89.9</v>
      </c>
      <c r="E65" s="473"/>
    </row>
    <row r="66" spans="1:5">
      <c r="A66" s="7" t="s">
        <v>191</v>
      </c>
      <c r="B66" s="374">
        <v>93</v>
      </c>
      <c r="C66" s="374">
        <v>104.6</v>
      </c>
      <c r="D66" s="374">
        <v>105</v>
      </c>
      <c r="E66" s="473"/>
    </row>
  </sheetData>
  <customSheetViews>
    <customSheetView guid="{ACF06C40-177A-4CED-8E17-2347D4DD1C3A}" showGridLines="0">
      <selection activeCell="D35" sqref="D35"/>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499984740745262"/>
  </sheetPr>
  <dimension ref="A1:O53"/>
  <sheetViews>
    <sheetView showGridLines="0" zoomScaleNormal="100" workbookViewId="0"/>
  </sheetViews>
  <sheetFormatPr defaultColWidth="9.42578125" defaultRowHeight="12.75"/>
  <cols>
    <col min="1" max="1" width="9.42578125" style="7"/>
    <col min="2" max="2" width="16.42578125" style="7" bestFit="1" customWidth="1"/>
    <col min="3" max="3" width="20" style="7" bestFit="1" customWidth="1"/>
    <col min="4" max="4" width="22.42578125" style="7" bestFit="1" customWidth="1"/>
    <col min="5" max="5" width="20" style="7" customWidth="1"/>
    <col min="6" max="6" width="10.42578125" style="7" bestFit="1" customWidth="1"/>
    <col min="7" max="11" width="9.42578125" style="7"/>
    <col min="14" max="14" width="9.42578125" style="2"/>
    <col min="15" max="15" width="9.42578125" style="7"/>
  </cols>
  <sheetData>
    <row r="1" spans="1:15">
      <c r="A1" s="19" t="s">
        <v>84</v>
      </c>
      <c r="B1" t="str">
        <f>IF(Content!$E$1=1,B2,B3)</f>
        <v>Безробіття</v>
      </c>
      <c r="C1" t="str">
        <f>IF(Content!$E$1=1,C2,C3)</f>
        <v>с/с</v>
      </c>
      <c r="D1" t="str">
        <f>IF(Content!$E$1=1,D2,D3)</f>
        <v>Участь у роб. силі (п.ш.)</v>
      </c>
      <c r="E1" t="str">
        <f>IF(Content!$E$1=1,E2,E3)</f>
        <v>с/с (п.ш.)</v>
      </c>
      <c r="G1" t="str">
        <f>IF(Content!$E$1=1,G2,G3)</f>
        <v>Рівень безробіття за методологією МОП* та рівень участі в робочій силі**, %</v>
      </c>
      <c r="O1"/>
    </row>
    <row r="2" spans="1:15" hidden="1">
      <c r="A2" s="19"/>
      <c r="B2" t="s">
        <v>677</v>
      </c>
      <c r="C2" t="s">
        <v>678</v>
      </c>
      <c r="D2" t="s">
        <v>1007</v>
      </c>
      <c r="E2" t="s">
        <v>1008</v>
      </c>
      <c r="G2" s="1" t="s">
        <v>1009</v>
      </c>
      <c r="O2"/>
    </row>
    <row r="3" spans="1:15" ht="12" hidden="1" customHeight="1">
      <c r="B3" t="s">
        <v>353</v>
      </c>
      <c r="C3" t="s">
        <v>354</v>
      </c>
      <c r="D3" s="1" t="s">
        <v>1113</v>
      </c>
      <c r="E3" s="1" t="s">
        <v>1112</v>
      </c>
      <c r="G3" s="1" t="s">
        <v>1363</v>
      </c>
      <c r="O3" s="2"/>
    </row>
    <row r="4" spans="1:15">
      <c r="A4" s="7" t="s">
        <v>22</v>
      </c>
      <c r="B4" s="47">
        <v>9.6</v>
      </c>
      <c r="C4" s="47">
        <v>9.1</v>
      </c>
      <c r="D4" s="47">
        <v>62</v>
      </c>
      <c r="E4" s="47">
        <v>62.2</v>
      </c>
      <c r="O4" s="9"/>
    </row>
    <row r="5" spans="1:15">
      <c r="A5" s="7" t="s">
        <v>23</v>
      </c>
      <c r="B5" s="47">
        <v>8.8000000000000007</v>
      </c>
      <c r="C5" s="47">
        <v>9.1999999999999993</v>
      </c>
      <c r="D5" s="47">
        <v>62.6</v>
      </c>
      <c r="E5" s="47">
        <v>62.2</v>
      </c>
      <c r="N5" s="2" t="s">
        <v>23</v>
      </c>
      <c r="O5" s="9" t="s">
        <v>23</v>
      </c>
    </row>
    <row r="6" spans="1:15">
      <c r="A6" s="7" t="s">
        <v>24</v>
      </c>
      <c r="B6" s="47">
        <v>8.6</v>
      </c>
      <c r="C6" s="47">
        <v>9.3000000000000007</v>
      </c>
      <c r="D6" s="47">
        <v>63.1</v>
      </c>
      <c r="E6" s="47">
        <v>62.4</v>
      </c>
      <c r="L6" s="7"/>
      <c r="O6" s="9"/>
    </row>
    <row r="7" spans="1:15">
      <c r="A7" s="7" t="s">
        <v>25</v>
      </c>
      <c r="B7" s="47">
        <v>9.5</v>
      </c>
      <c r="C7" s="47">
        <v>9</v>
      </c>
      <c r="D7" s="47">
        <v>61.8</v>
      </c>
      <c r="E7" s="47">
        <v>62.5</v>
      </c>
      <c r="L7" s="1"/>
      <c r="N7" s="2" t="s">
        <v>25</v>
      </c>
      <c r="O7" s="9"/>
    </row>
    <row r="8" spans="1:15">
      <c r="A8" s="7" t="s">
        <v>26</v>
      </c>
      <c r="B8" s="47">
        <v>9.9</v>
      </c>
      <c r="C8" s="47">
        <v>9.4</v>
      </c>
      <c r="D8" s="47">
        <v>61.7</v>
      </c>
      <c r="E8" s="47">
        <v>62.1</v>
      </c>
      <c r="O8" s="9"/>
    </row>
    <row r="9" spans="1:15">
      <c r="A9" s="7" t="s">
        <v>27</v>
      </c>
      <c r="B9" s="47">
        <v>9</v>
      </c>
      <c r="C9" s="47">
        <v>9.4</v>
      </c>
      <c r="D9" s="47">
        <v>62.4</v>
      </c>
      <c r="E9" s="47">
        <v>62</v>
      </c>
      <c r="N9" s="2" t="s">
        <v>27</v>
      </c>
      <c r="O9" s="9" t="s">
        <v>27</v>
      </c>
    </row>
    <row r="10" spans="1:15">
      <c r="A10" s="7" t="s">
        <v>28</v>
      </c>
      <c r="B10" s="47">
        <v>8.8000000000000007</v>
      </c>
      <c r="C10" s="47">
        <v>9.4</v>
      </c>
      <c r="D10" s="47">
        <v>62.7</v>
      </c>
      <c r="E10" s="47">
        <v>62.1</v>
      </c>
      <c r="O10" s="9"/>
    </row>
    <row r="11" spans="1:15">
      <c r="A11" s="7" t="s">
        <v>29</v>
      </c>
      <c r="B11" s="47">
        <v>9.6999999999999993</v>
      </c>
      <c r="C11" s="47">
        <v>9.1999999999999993</v>
      </c>
      <c r="D11" s="47">
        <v>61.7</v>
      </c>
      <c r="E11" s="47">
        <v>62.3</v>
      </c>
      <c r="N11" s="2" t="s">
        <v>29</v>
      </c>
      <c r="O11" s="9"/>
    </row>
    <row r="12" spans="1:15">
      <c r="A12" s="7" t="s">
        <v>30</v>
      </c>
      <c r="B12" s="47">
        <v>10.1</v>
      </c>
      <c r="C12" s="47">
        <v>9.5</v>
      </c>
      <c r="D12" s="47">
        <v>61.4</v>
      </c>
      <c r="E12" s="47">
        <v>61.8</v>
      </c>
      <c r="O12" s="9"/>
    </row>
    <row r="13" spans="1:15">
      <c r="A13" s="7" t="s">
        <v>31</v>
      </c>
      <c r="B13" s="47">
        <v>9.1</v>
      </c>
      <c r="C13" s="47">
        <v>9.6</v>
      </c>
      <c r="D13" s="47">
        <v>62.5</v>
      </c>
      <c r="E13" s="47">
        <v>62.1</v>
      </c>
      <c r="N13" s="2" t="s">
        <v>31</v>
      </c>
      <c r="O13" s="9" t="s">
        <v>31</v>
      </c>
    </row>
    <row r="14" spans="1:15">
      <c r="A14" s="7" t="s">
        <v>32</v>
      </c>
      <c r="B14" s="47">
        <v>8.9</v>
      </c>
      <c r="C14" s="47">
        <v>9.5</v>
      </c>
      <c r="D14" s="47">
        <v>62.6</v>
      </c>
      <c r="E14" s="47">
        <v>62</v>
      </c>
      <c r="O14" s="9"/>
    </row>
    <row r="15" spans="1:15">
      <c r="A15" s="7" t="s">
        <v>33</v>
      </c>
      <c r="B15" s="47">
        <v>9.9</v>
      </c>
      <c r="C15" s="47">
        <v>9.4</v>
      </c>
      <c r="D15" s="47">
        <v>61.5</v>
      </c>
      <c r="E15" s="47">
        <v>62.1</v>
      </c>
      <c r="N15" s="2" t="s">
        <v>33</v>
      </c>
      <c r="O15" s="9"/>
    </row>
    <row r="16" spans="1:15">
      <c r="A16" s="7" t="s">
        <v>34</v>
      </c>
      <c r="B16" s="47">
        <v>9.6999999999999993</v>
      </c>
      <c r="C16" s="47">
        <v>9.1</v>
      </c>
      <c r="D16" s="47">
        <v>61.9</v>
      </c>
      <c r="E16" s="47">
        <v>62.3</v>
      </c>
      <c r="O16" s="9"/>
    </row>
    <row r="17" spans="1:15">
      <c r="A17" s="7" t="s">
        <v>35</v>
      </c>
      <c r="B17" s="47">
        <v>8.3000000000000007</v>
      </c>
      <c r="C17" s="47">
        <v>8.8000000000000007</v>
      </c>
      <c r="D17" s="47">
        <v>62.9</v>
      </c>
      <c r="E17" s="47">
        <v>62.5</v>
      </c>
      <c r="G17" t="str">
        <f>IF(Content!$E$1=1,G23,G24)</f>
        <v>* У % до робочої сили віком 15–70 років.</v>
      </c>
      <c r="N17" s="2" t="s">
        <v>35</v>
      </c>
      <c r="O17" s="9" t="s">
        <v>35</v>
      </c>
    </row>
    <row r="18" spans="1:15">
      <c r="A18" s="7" t="s">
        <v>36</v>
      </c>
      <c r="B18" s="47">
        <v>8</v>
      </c>
      <c r="C18" s="47">
        <v>8.6999999999999993</v>
      </c>
      <c r="D18" s="47">
        <v>63.2</v>
      </c>
      <c r="E18" s="47">
        <v>62.7</v>
      </c>
      <c r="F18" s="46"/>
      <c r="G18" s="7" t="str">
        <f>IF(Content!$E$1=1,G25,G26)</f>
        <v>** У % до всього населення віком 15–70 років.</v>
      </c>
      <c r="H18"/>
      <c r="I18"/>
      <c r="J18"/>
      <c r="K18"/>
      <c r="O18" s="9"/>
    </row>
    <row r="19" spans="1:15">
      <c r="A19" s="7" t="s">
        <v>159</v>
      </c>
      <c r="B19" s="47">
        <v>9.3000000000000007</v>
      </c>
      <c r="C19" s="47">
        <v>8.6999999999999993</v>
      </c>
      <c r="D19" s="47">
        <v>62.4</v>
      </c>
      <c r="E19" s="47">
        <v>63</v>
      </c>
      <c r="F19" s="46"/>
      <c r="G19" t="str">
        <f>IF(Content!$E$1=1,G21,G22)</f>
        <v>Джерело: ДССУ, розрахунки НБУ.</v>
      </c>
      <c r="H19" s="1"/>
      <c r="I19" s="1"/>
      <c r="J19" s="1"/>
      <c r="K19" s="1"/>
      <c r="L19" s="1"/>
      <c r="N19" s="2" t="s">
        <v>159</v>
      </c>
      <c r="O19" s="9"/>
    </row>
    <row r="20" spans="1:15">
      <c r="A20" s="7" t="s">
        <v>189</v>
      </c>
      <c r="B20" s="47">
        <v>9.1999999999999993</v>
      </c>
      <c r="C20" s="47">
        <v>8.6</v>
      </c>
      <c r="D20" s="47">
        <v>62.8</v>
      </c>
      <c r="E20" s="47">
        <v>63.1</v>
      </c>
      <c r="F20" s="46"/>
      <c r="H20" s="1"/>
      <c r="I20" s="1"/>
      <c r="J20" s="1"/>
      <c r="K20" s="1"/>
      <c r="L20" s="1"/>
      <c r="O20" s="9"/>
    </row>
    <row r="21" spans="1:15">
      <c r="A21" s="7" t="s">
        <v>190</v>
      </c>
      <c r="B21" s="47">
        <v>7.8</v>
      </c>
      <c r="C21" s="47">
        <v>8.4</v>
      </c>
      <c r="D21" s="47">
        <v>63.6</v>
      </c>
      <c r="E21" s="47">
        <v>63.2</v>
      </c>
      <c r="F21" s="46"/>
      <c r="G21" s="2" t="s">
        <v>37</v>
      </c>
      <c r="H21" s="1"/>
      <c r="I21" s="1"/>
      <c r="J21" s="1"/>
      <c r="K21" s="1"/>
      <c r="L21" s="1"/>
      <c r="O21" s="9" t="s">
        <v>190</v>
      </c>
    </row>
    <row r="22" spans="1:15">
      <c r="B22" s="8"/>
      <c r="C22" s="8"/>
      <c r="D22" s="8"/>
      <c r="E22" s="8"/>
      <c r="F22" s="46"/>
      <c r="G22" s="2" t="s">
        <v>38</v>
      </c>
      <c r="H22" s="1"/>
      <c r="I22" s="1"/>
      <c r="J22" s="1"/>
      <c r="K22" s="1"/>
      <c r="L22" s="1"/>
      <c r="O22" s="9"/>
    </row>
    <row r="23" spans="1:15">
      <c r="B23" s="8"/>
      <c r="C23" s="8"/>
      <c r="D23" s="8"/>
      <c r="E23" s="8"/>
      <c r="F23" s="46"/>
      <c r="G23" s="2" t="s">
        <v>1592</v>
      </c>
      <c r="H23" s="1"/>
      <c r="I23" s="1"/>
      <c r="J23" s="1"/>
      <c r="K23" s="1"/>
      <c r="L23" s="1"/>
      <c r="O23" s="9"/>
    </row>
    <row r="24" spans="1:15">
      <c r="B24" s="8"/>
      <c r="C24" s="8"/>
      <c r="D24" s="8"/>
      <c r="E24" s="8"/>
      <c r="F24" s="46"/>
      <c r="G24" s="2" t="s">
        <v>1593</v>
      </c>
      <c r="H24" s="1"/>
      <c r="I24" s="1"/>
      <c r="J24" s="1"/>
      <c r="K24" s="1"/>
      <c r="L24" s="1"/>
      <c r="O24" s="9"/>
    </row>
    <row r="25" spans="1:15">
      <c r="B25" s="8"/>
      <c r="C25" s="8"/>
      <c r="D25" s="8"/>
      <c r="E25" s="8"/>
      <c r="F25" s="46"/>
      <c r="G25" s="2" t="s">
        <v>1594</v>
      </c>
      <c r="H25" s="1"/>
      <c r="I25" s="1"/>
      <c r="J25" s="1"/>
      <c r="K25" s="1"/>
      <c r="L25" s="1"/>
      <c r="O25" s="9"/>
    </row>
    <row r="26" spans="1:15">
      <c r="B26" s="8"/>
      <c r="C26" s="8"/>
      <c r="D26" s="8"/>
      <c r="E26" s="8"/>
      <c r="F26" s="46"/>
      <c r="G26" s="2" t="s">
        <v>1595</v>
      </c>
      <c r="H26" s="1"/>
      <c r="I26" s="1"/>
      <c r="J26" s="1"/>
      <c r="K26" s="1"/>
      <c r="L26" s="1"/>
      <c r="O26" s="9"/>
    </row>
    <row r="27" spans="1:15">
      <c r="B27" s="8"/>
      <c r="C27" s="8"/>
      <c r="D27" s="8"/>
      <c r="E27" s="8"/>
      <c r="F27" s="46"/>
      <c r="G27" s="1"/>
      <c r="H27" s="1"/>
      <c r="I27" s="1"/>
      <c r="J27" s="1"/>
      <c r="K27" s="1"/>
      <c r="L27" s="1"/>
      <c r="O27" s="10"/>
    </row>
    <row r="28" spans="1:15">
      <c r="B28" s="8"/>
      <c r="C28" s="8"/>
      <c r="D28" s="8"/>
      <c r="E28" s="8"/>
      <c r="F28" s="46"/>
      <c r="K28" s="8"/>
      <c r="L28" s="1"/>
      <c r="O28" s="10"/>
    </row>
    <row r="29" spans="1:15">
      <c r="B29" s="8"/>
      <c r="C29" s="8"/>
      <c r="D29" s="8"/>
      <c r="E29" s="8"/>
      <c r="F29" s="46"/>
      <c r="L29" s="1"/>
      <c r="O29" s="9"/>
    </row>
    <row r="30" spans="1:15">
      <c r="B30" s="8"/>
      <c r="C30" s="8"/>
      <c r="D30" s="8"/>
      <c r="E30" s="8"/>
      <c r="F30" s="46"/>
      <c r="L30" s="1"/>
      <c r="O30" s="9"/>
    </row>
    <row r="31" spans="1:15">
      <c r="B31" s="8"/>
      <c r="C31" s="8"/>
      <c r="D31" s="8"/>
      <c r="E31" s="8"/>
      <c r="F31" s="46"/>
      <c r="L31" s="1"/>
      <c r="O31" s="9"/>
    </row>
    <row r="32" spans="1:15">
      <c r="B32"/>
      <c r="C32"/>
      <c r="D32"/>
      <c r="E32"/>
      <c r="F32" s="46"/>
      <c r="L32" s="1"/>
      <c r="O32" s="9"/>
    </row>
    <row r="33" spans="2:15">
      <c r="B33"/>
      <c r="C33"/>
      <c r="D33"/>
      <c r="E33"/>
      <c r="F33" s="46"/>
      <c r="L33" s="1"/>
      <c r="O33" s="9"/>
    </row>
    <row r="34" spans="2:15">
      <c r="B34"/>
      <c r="C34"/>
      <c r="D34"/>
      <c r="E34"/>
      <c r="L34" s="1"/>
    </row>
    <row r="35" spans="2:15">
      <c r="B35"/>
      <c r="C35"/>
      <c r="D35"/>
      <c r="E35"/>
    </row>
    <row r="36" spans="2:15">
      <c r="B36"/>
      <c r="C36"/>
      <c r="D36"/>
      <c r="E36"/>
    </row>
    <row r="37" spans="2:15">
      <c r="B37"/>
      <c r="C37"/>
      <c r="D37"/>
      <c r="E37"/>
    </row>
    <row r="38" spans="2:15">
      <c r="B38"/>
      <c r="C38"/>
      <c r="D38"/>
      <c r="E38"/>
    </row>
    <row r="39" spans="2:15">
      <c r="B39"/>
      <c r="C39"/>
      <c r="D39"/>
      <c r="E39"/>
    </row>
    <row r="40" spans="2:15">
      <c r="B40"/>
      <c r="C40"/>
      <c r="D40"/>
      <c r="E40"/>
    </row>
    <row r="41" spans="2:15">
      <c r="B41"/>
      <c r="C41"/>
      <c r="D41"/>
      <c r="E41"/>
    </row>
    <row r="42" spans="2:15">
      <c r="B42"/>
      <c r="C42"/>
      <c r="D42"/>
      <c r="E42"/>
    </row>
    <row r="43" spans="2:15">
      <c r="B43"/>
      <c r="C43"/>
      <c r="D43"/>
      <c r="E43"/>
    </row>
    <row r="44" spans="2:15">
      <c r="B44"/>
      <c r="C44"/>
      <c r="D44"/>
      <c r="E44"/>
    </row>
    <row r="45" spans="2:15">
      <c r="B45"/>
      <c r="C45"/>
      <c r="D45"/>
      <c r="E45"/>
    </row>
    <row r="46" spans="2:15">
      <c r="B46"/>
      <c r="C46"/>
      <c r="D46"/>
      <c r="E46"/>
    </row>
    <row r="47" spans="2:15">
      <c r="B47"/>
      <c r="C47"/>
      <c r="D47"/>
      <c r="E47"/>
    </row>
    <row r="48" spans="2:15">
      <c r="B48"/>
      <c r="C48"/>
      <c r="D48"/>
      <c r="E48"/>
    </row>
    <row r="49" spans="2:5">
      <c r="B49"/>
      <c r="C49"/>
      <c r="D49"/>
      <c r="E49"/>
    </row>
    <row r="50" spans="2:5">
      <c r="B50"/>
      <c r="C50"/>
      <c r="D50"/>
      <c r="E50"/>
    </row>
    <row r="51" spans="2:5">
      <c r="B51"/>
      <c r="C51"/>
      <c r="D51"/>
      <c r="E51"/>
    </row>
    <row r="52" spans="2:5">
      <c r="B52"/>
      <c r="C52"/>
      <c r="D52"/>
      <c r="E52"/>
    </row>
    <row r="53" spans="2:5">
      <c r="B53"/>
      <c r="C53"/>
      <c r="D53"/>
      <c r="E53"/>
    </row>
  </sheetData>
  <customSheetViews>
    <customSheetView guid="{ACF06C40-177A-4CED-8E17-2347D4DD1C3A}" showGridLines="0">
      <selection activeCell="G17" sqref="G1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3"/>
  </sheetPr>
  <dimension ref="A1:O43"/>
  <sheetViews>
    <sheetView showGridLines="0" zoomScaleNormal="100" workbookViewId="0">
      <selection activeCell="A2" sqref="A2:XFD3"/>
    </sheetView>
  </sheetViews>
  <sheetFormatPr defaultRowHeight="12.75"/>
  <sheetData>
    <row r="1" spans="1:15">
      <c r="A1" s="19" t="s">
        <v>84</v>
      </c>
      <c r="H1" t="str">
        <f>IF(Content!$E$1=1,H2,H3)</f>
        <v>Реальний ВВП окремих країн та середньозважений показник економічного зростання в країнах – ОТП України (UAwGDP), % р/р</v>
      </c>
    </row>
    <row r="2" spans="1:15" hidden="1">
      <c r="A2" s="19"/>
      <c r="B2" s="1"/>
      <c r="C2" s="1"/>
      <c r="D2" s="1"/>
      <c r="E2" s="1"/>
      <c r="F2" s="1"/>
      <c r="H2" s="1" t="s">
        <v>530</v>
      </c>
    </row>
    <row r="3" spans="1:15" hidden="1">
      <c r="A3" s="19"/>
      <c r="B3" s="1"/>
      <c r="C3" s="1"/>
      <c r="D3" s="1"/>
      <c r="E3" s="1"/>
      <c r="F3" s="1"/>
      <c r="H3" s="1" t="s">
        <v>1654</v>
      </c>
    </row>
    <row r="4" spans="1:15">
      <c r="A4" s="2" t="s">
        <v>173</v>
      </c>
      <c r="B4" s="260" t="s">
        <v>172</v>
      </c>
      <c r="C4" t="str">
        <f>IF(Content!$E$1=1,B4,A4)</f>
        <v>Єврозона</v>
      </c>
      <c r="D4" s="79">
        <v>2017</v>
      </c>
      <c r="E4" s="440">
        <v>2.5</v>
      </c>
      <c r="F4" s="443"/>
    </row>
    <row r="5" spans="1:15">
      <c r="A5" s="445"/>
      <c r="B5" s="2"/>
      <c r="C5" s="443"/>
      <c r="D5" s="79">
        <v>2018</v>
      </c>
      <c r="E5" s="440">
        <v>1.9</v>
      </c>
      <c r="F5" s="443"/>
    </row>
    <row r="6" spans="1:15">
      <c r="A6" s="445"/>
      <c r="B6" s="2"/>
      <c r="C6" s="443"/>
      <c r="D6" s="79">
        <v>2019</v>
      </c>
      <c r="E6" s="440">
        <v>1.2</v>
      </c>
      <c r="F6" s="260">
        <v>7</v>
      </c>
    </row>
    <row r="7" spans="1:15">
      <c r="A7" s="445"/>
      <c r="B7" s="2"/>
      <c r="C7" s="443"/>
      <c r="D7" s="79">
        <v>2020</v>
      </c>
      <c r="E7" s="440">
        <v>1.3</v>
      </c>
      <c r="F7" s="260">
        <v>7</v>
      </c>
      <c r="O7" s="440"/>
    </row>
    <row r="8" spans="1:15">
      <c r="A8" s="445"/>
      <c r="B8" s="2"/>
      <c r="C8" s="443"/>
      <c r="D8" s="79">
        <v>2021</v>
      </c>
      <c r="E8" s="440">
        <v>1.5</v>
      </c>
      <c r="F8" s="260">
        <v>7</v>
      </c>
      <c r="O8" s="440"/>
    </row>
    <row r="9" spans="1:15">
      <c r="A9" s="2" t="s">
        <v>177</v>
      </c>
      <c r="B9" s="2" t="s">
        <v>176</v>
      </c>
      <c r="C9" t="str">
        <f>IF(Content!$E$1=1,B9,A9)</f>
        <v>США</v>
      </c>
      <c r="D9" s="79">
        <v>2017</v>
      </c>
      <c r="E9" s="440">
        <v>2.4</v>
      </c>
      <c r="F9" s="260"/>
      <c r="O9" s="440"/>
    </row>
    <row r="10" spans="1:15">
      <c r="A10" s="445"/>
      <c r="B10" s="2"/>
      <c r="C10" s="443"/>
      <c r="D10" s="79">
        <v>2018</v>
      </c>
      <c r="E10" s="440">
        <v>2.9</v>
      </c>
      <c r="F10" s="260"/>
      <c r="O10" s="440"/>
    </row>
    <row r="11" spans="1:15">
      <c r="A11" s="445"/>
      <c r="B11" s="2"/>
      <c r="C11" s="443"/>
      <c r="D11" s="79">
        <v>2019</v>
      </c>
      <c r="E11" s="440">
        <v>2.2000000000000002</v>
      </c>
      <c r="F11" s="260">
        <v>7</v>
      </c>
      <c r="O11" s="440"/>
    </row>
    <row r="12" spans="1:15">
      <c r="A12" s="445"/>
      <c r="B12" s="2"/>
      <c r="C12" s="443"/>
      <c r="D12" s="79">
        <v>2020</v>
      </c>
      <c r="E12" s="440">
        <v>1.7</v>
      </c>
      <c r="F12" s="260">
        <v>7</v>
      </c>
      <c r="O12" s="440"/>
    </row>
    <row r="13" spans="1:15">
      <c r="A13" s="445"/>
      <c r="B13" s="2"/>
      <c r="C13" s="441"/>
      <c r="D13" s="79">
        <v>2021</v>
      </c>
      <c r="E13" s="440">
        <v>2</v>
      </c>
      <c r="F13" s="260">
        <v>7</v>
      </c>
      <c r="O13" s="440"/>
    </row>
    <row r="14" spans="1:15">
      <c r="A14" s="2" t="s">
        <v>147</v>
      </c>
      <c r="B14" s="2" t="s">
        <v>146</v>
      </c>
      <c r="C14" t="str">
        <f>IF(Content!$E$1=1,B14,A14)</f>
        <v>Китай</v>
      </c>
      <c r="D14" s="79">
        <v>2017</v>
      </c>
      <c r="E14" s="440">
        <v>6.8</v>
      </c>
      <c r="F14" s="260"/>
      <c r="O14" s="440"/>
    </row>
    <row r="15" spans="1:15">
      <c r="A15" s="445"/>
      <c r="B15" s="2"/>
      <c r="C15" s="441"/>
      <c r="D15" s="79">
        <v>2018</v>
      </c>
      <c r="E15" s="440">
        <v>6.6</v>
      </c>
      <c r="F15" s="260"/>
      <c r="O15" s="440"/>
    </row>
    <row r="16" spans="1:15">
      <c r="A16" s="445"/>
      <c r="B16" s="2"/>
      <c r="C16" s="441"/>
      <c r="D16" s="79">
        <v>2019</v>
      </c>
      <c r="E16" s="440">
        <v>6.3</v>
      </c>
      <c r="F16" s="260">
        <v>7</v>
      </c>
      <c r="O16" s="440"/>
    </row>
    <row r="17" spans="1:15">
      <c r="A17" s="445"/>
      <c r="B17" s="2"/>
      <c r="C17" s="441"/>
      <c r="D17" s="79">
        <v>2020</v>
      </c>
      <c r="E17" s="440">
        <v>6.2</v>
      </c>
      <c r="F17" s="260">
        <v>7</v>
      </c>
      <c r="O17" s="440"/>
    </row>
    <row r="18" spans="1:15">
      <c r="A18" s="445"/>
      <c r="B18" s="2"/>
      <c r="C18" s="441"/>
      <c r="D18" s="79">
        <v>2021</v>
      </c>
      <c r="E18" s="440">
        <v>6.3</v>
      </c>
      <c r="F18" s="260">
        <v>7</v>
      </c>
      <c r="O18" s="440"/>
    </row>
    <row r="19" spans="1:15">
      <c r="A19" s="2" t="s">
        <v>99</v>
      </c>
      <c r="B19" s="2" t="s">
        <v>106</v>
      </c>
      <c r="C19" t="str">
        <f>IF(Content!$E$1=1,B19,A19)</f>
        <v>Росія</v>
      </c>
      <c r="D19" s="79">
        <v>2017</v>
      </c>
      <c r="E19" s="440">
        <v>1.6</v>
      </c>
      <c r="F19" s="444"/>
      <c r="H19" t="str">
        <f>IF(Content!$E$1=1,H20,H21)</f>
        <v>Джерело:  Національні статистичні агенції, розрахунки НБУ.</v>
      </c>
      <c r="O19" s="440"/>
    </row>
    <row r="20" spans="1:15">
      <c r="A20" s="445"/>
      <c r="B20" s="2"/>
      <c r="C20" s="443"/>
      <c r="D20" s="79">
        <v>2018</v>
      </c>
      <c r="E20" s="440">
        <v>2.2999999999999998</v>
      </c>
      <c r="F20" s="444"/>
      <c r="H20" s="2" t="s">
        <v>174</v>
      </c>
      <c r="O20" s="440"/>
    </row>
    <row r="21" spans="1:15">
      <c r="A21" s="68"/>
      <c r="C21" s="443"/>
      <c r="D21" s="79">
        <v>2019</v>
      </c>
      <c r="E21" s="440">
        <v>1.1000000000000001</v>
      </c>
      <c r="F21" s="260">
        <v>7</v>
      </c>
      <c r="H21" s="2" t="s">
        <v>175</v>
      </c>
      <c r="O21" s="440"/>
    </row>
    <row r="22" spans="1:15">
      <c r="A22" s="68"/>
      <c r="C22" s="443"/>
      <c r="D22" s="79">
        <v>2020</v>
      </c>
      <c r="E22" s="440">
        <v>1.7000000000000002</v>
      </c>
      <c r="F22" s="260">
        <v>7</v>
      </c>
      <c r="O22" s="440"/>
    </row>
    <row r="23" spans="1:15">
      <c r="A23" s="68"/>
      <c r="C23" s="441"/>
      <c r="D23" s="79">
        <v>2021</v>
      </c>
      <c r="E23" s="440">
        <v>1.7000000000000002</v>
      </c>
      <c r="F23" s="260">
        <v>7</v>
      </c>
      <c r="O23" s="440"/>
    </row>
    <row r="24" spans="1:15">
      <c r="A24" s="12"/>
      <c r="C24" s="441" t="s">
        <v>168</v>
      </c>
      <c r="D24" s="79">
        <v>2017</v>
      </c>
      <c r="E24" s="440">
        <v>3.5</v>
      </c>
      <c r="F24" s="444"/>
      <c r="O24" s="440"/>
    </row>
    <row r="25" spans="1:15">
      <c r="A25" s="12"/>
      <c r="C25" s="441"/>
      <c r="D25" s="79">
        <v>2018</v>
      </c>
      <c r="E25" s="442">
        <v>3.2</v>
      </c>
      <c r="F25" s="444"/>
      <c r="O25" s="440"/>
    </row>
    <row r="26" spans="1:15">
      <c r="A26" s="12"/>
      <c r="C26" s="441"/>
      <c r="D26" s="79">
        <v>2019</v>
      </c>
      <c r="E26" s="442">
        <v>2.4</v>
      </c>
      <c r="F26" s="260">
        <v>7</v>
      </c>
      <c r="O26" s="440"/>
    </row>
    <row r="27" spans="1:15">
      <c r="A27" s="12"/>
      <c r="C27" s="441"/>
      <c r="D27" s="79">
        <v>2020</v>
      </c>
      <c r="E27" s="442">
        <v>2.5</v>
      </c>
      <c r="F27" s="260">
        <v>7</v>
      </c>
      <c r="O27" s="440"/>
    </row>
    <row r="28" spans="1:15">
      <c r="A28" s="12"/>
      <c r="C28" s="441"/>
      <c r="D28" s="79">
        <v>2021</v>
      </c>
      <c r="E28" s="442">
        <v>2.6</v>
      </c>
      <c r="F28" s="260">
        <v>7</v>
      </c>
      <c r="O28" s="440"/>
    </row>
    <row r="29" spans="1:15">
      <c r="A29" s="12"/>
      <c r="B29" s="13"/>
      <c r="C29" s="13"/>
      <c r="D29" s="13"/>
      <c r="E29" s="13"/>
      <c r="F29" s="13"/>
      <c r="O29" s="440"/>
    </row>
    <row r="30" spans="1:15">
      <c r="A30" s="12"/>
      <c r="B30" s="13"/>
      <c r="C30" s="13"/>
      <c r="D30" s="13"/>
      <c r="E30" s="13"/>
      <c r="F30" s="13"/>
      <c r="G30" s="13"/>
      <c r="H30" s="13"/>
      <c r="O30" s="440"/>
    </row>
    <row r="31" spans="1:15">
      <c r="A31" s="12"/>
      <c r="B31" s="13"/>
      <c r="C31" s="13"/>
      <c r="D31" s="13"/>
      <c r="E31" s="13"/>
      <c r="F31" s="13"/>
      <c r="G31" s="13"/>
      <c r="H31" s="13"/>
      <c r="O31" s="440"/>
    </row>
    <row r="32" spans="1:15">
      <c r="A32" s="12"/>
      <c r="B32" s="13"/>
      <c r="C32" s="13"/>
      <c r="D32" s="13"/>
      <c r="E32" s="13"/>
      <c r="F32" s="13"/>
      <c r="G32" s="13"/>
      <c r="H32" s="13"/>
    </row>
    <row r="33" spans="1:8">
      <c r="A33" s="12"/>
      <c r="B33" s="13"/>
      <c r="C33" s="13"/>
      <c r="D33" s="13"/>
      <c r="E33" s="13"/>
      <c r="F33" s="13"/>
      <c r="G33" s="13"/>
      <c r="H33" s="13"/>
    </row>
    <row r="34" spans="1:8">
      <c r="A34" s="12"/>
      <c r="B34" s="13"/>
      <c r="C34" s="13"/>
      <c r="D34" s="13"/>
      <c r="E34" s="13"/>
      <c r="F34" s="13"/>
      <c r="G34" s="13"/>
      <c r="H34" s="13"/>
    </row>
    <row r="35" spans="1:8">
      <c r="A35" s="12"/>
      <c r="B35" s="13"/>
      <c r="C35" s="13"/>
      <c r="D35" s="13"/>
      <c r="E35" s="13"/>
      <c r="F35" s="13"/>
      <c r="G35" s="13"/>
      <c r="H35" s="13"/>
    </row>
    <row r="36" spans="1:8">
      <c r="A36" s="12"/>
      <c r="B36" s="13"/>
      <c r="C36" s="13"/>
      <c r="D36" s="13"/>
      <c r="E36" s="13"/>
      <c r="F36" s="13"/>
      <c r="G36" s="13"/>
      <c r="H36" s="13"/>
    </row>
    <row r="37" spans="1:8">
      <c r="A37" s="12"/>
      <c r="B37" s="13"/>
      <c r="C37" s="13"/>
      <c r="D37" s="13"/>
      <c r="E37" s="13"/>
      <c r="F37" s="13"/>
      <c r="G37" s="13"/>
      <c r="H37" s="13"/>
    </row>
    <row r="38" spans="1:8">
      <c r="A38" s="12"/>
      <c r="B38" s="13"/>
      <c r="C38" s="13"/>
      <c r="D38" s="13"/>
      <c r="E38" s="13"/>
      <c r="F38" s="13"/>
      <c r="G38" s="13"/>
      <c r="H38" s="13"/>
    </row>
    <row r="39" spans="1:8">
      <c r="A39" s="12"/>
      <c r="B39" s="13"/>
      <c r="C39" s="13"/>
      <c r="D39" s="13"/>
      <c r="E39" s="13"/>
      <c r="F39" s="13"/>
      <c r="G39" s="13"/>
      <c r="H39" s="13"/>
    </row>
    <row r="40" spans="1:8">
      <c r="A40" s="12"/>
      <c r="B40" s="13"/>
      <c r="C40" s="13"/>
      <c r="D40" s="13"/>
      <c r="E40" s="13"/>
      <c r="F40" s="13"/>
      <c r="G40" s="13"/>
      <c r="H40" s="13"/>
    </row>
    <row r="41" spans="1:8">
      <c r="A41" s="12"/>
      <c r="B41" s="13"/>
      <c r="C41" s="13"/>
      <c r="D41" s="13"/>
      <c r="E41" s="13"/>
      <c r="F41" s="13"/>
      <c r="G41" s="13"/>
      <c r="H41" s="13"/>
    </row>
    <row r="42" spans="1:8">
      <c r="A42" s="12"/>
      <c r="B42" s="13"/>
      <c r="C42" s="13"/>
      <c r="D42" s="13"/>
      <c r="E42" s="13"/>
      <c r="F42" s="13"/>
      <c r="G42" s="13"/>
      <c r="H42" s="13"/>
    </row>
    <row r="43" spans="1:8">
      <c r="G43" s="13"/>
      <c r="H43" s="13"/>
    </row>
  </sheetData>
  <customSheetViews>
    <customSheetView guid="{ACF06C40-177A-4CED-8E17-2347D4DD1C3A}" showGridLines="0" hiddenRows="1">
      <selection activeCell="E5" sqref="E5"/>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499984740745262"/>
  </sheetPr>
  <dimension ref="A1:P31"/>
  <sheetViews>
    <sheetView showGridLines="0" zoomScaleNormal="100" workbookViewId="0"/>
  </sheetViews>
  <sheetFormatPr defaultColWidth="9.42578125" defaultRowHeight="12.75"/>
  <cols>
    <col min="1" max="1" width="9.42578125" style="7"/>
    <col min="2" max="2" width="11.5703125" style="7" customWidth="1"/>
    <col min="3" max="3" width="12.28515625" style="7" customWidth="1"/>
    <col min="4" max="4" width="13.42578125" style="7" customWidth="1"/>
    <col min="5" max="5" width="14.28515625" style="7" customWidth="1"/>
    <col min="6" max="6" width="12.85546875" style="7" customWidth="1"/>
    <col min="7" max="7" width="10.42578125" style="7" bestFit="1" customWidth="1"/>
    <col min="8" max="12" width="9.42578125" style="7"/>
    <col min="15" max="15" width="9.42578125" style="2"/>
    <col min="16" max="16" width="9.42578125" style="7"/>
  </cols>
  <sheetData>
    <row r="1" spans="1:16">
      <c r="A1" s="19" t="s">
        <v>84</v>
      </c>
      <c r="B1" t="str">
        <f>IF(Content!$E$1=1,B2,B3)</f>
        <v>15–29 років</v>
      </c>
      <c r="C1" t="str">
        <f>IF(Content!$E$1=1,C2,C3)</f>
        <v>30–39 років</v>
      </c>
      <c r="D1" t="str">
        <f>IF(Content!$E$1=1,D2,D3)</f>
        <v>40–49 років</v>
      </c>
      <c r="E1" t="str">
        <f>IF(Content!$E$1=1,E2,E3)</f>
        <v>50–59 років</v>
      </c>
      <c r="F1" t="str">
        <f>IF(Content!$E$1=1,F2,F3)</f>
        <v>60–70 років</v>
      </c>
      <c r="H1" t="str">
        <f>IF(Content!$E$1=1,H2,H3)</f>
        <v xml:space="preserve">Зміна рівня участі в робочій силі у порівнянні з відповідним кварталом попереднього року, за віковими групами, в. п. </v>
      </c>
      <c r="P1"/>
    </row>
    <row r="2" spans="1:16" hidden="1">
      <c r="A2" s="19"/>
      <c r="B2" t="s">
        <v>1591</v>
      </c>
      <c r="C2" t="s">
        <v>1588</v>
      </c>
      <c r="D2" t="s">
        <v>1586</v>
      </c>
      <c r="E2" t="s">
        <v>1585</v>
      </c>
      <c r="F2" t="s">
        <v>1582</v>
      </c>
      <c r="H2" s="1" t="s">
        <v>1010</v>
      </c>
      <c r="P2"/>
    </row>
    <row r="3" spans="1:16" ht="12" hidden="1" customHeight="1">
      <c r="B3" t="s">
        <v>1590</v>
      </c>
      <c r="C3" t="s">
        <v>1589</v>
      </c>
      <c r="D3" t="s">
        <v>1587</v>
      </c>
      <c r="E3" t="s">
        <v>1584</v>
      </c>
      <c r="F3" t="s">
        <v>1583</v>
      </c>
      <c r="H3" s="1" t="s">
        <v>1364</v>
      </c>
      <c r="P3" s="2"/>
    </row>
    <row r="4" spans="1:16">
      <c r="A4" s="7" t="s">
        <v>34</v>
      </c>
      <c r="B4" s="47">
        <v>0.5</v>
      </c>
      <c r="C4" s="47">
        <v>-0.5</v>
      </c>
      <c r="D4" s="47">
        <v>0.6</v>
      </c>
      <c r="E4" s="47">
        <v>2.9</v>
      </c>
      <c r="F4" s="47">
        <v>-0.4</v>
      </c>
      <c r="P4" s="9"/>
    </row>
    <row r="5" spans="1:16">
      <c r="A5" s="7" t="s">
        <v>35</v>
      </c>
      <c r="B5" s="47">
        <v>-0.9</v>
      </c>
      <c r="C5" s="47">
        <v>0.9</v>
      </c>
      <c r="D5" s="47">
        <v>0.2</v>
      </c>
      <c r="E5" s="47">
        <v>2.5</v>
      </c>
      <c r="F5" s="47">
        <v>-0.4</v>
      </c>
      <c r="H5"/>
      <c r="O5" s="2" t="s">
        <v>35</v>
      </c>
      <c r="P5" s="9" t="s">
        <v>35</v>
      </c>
    </row>
    <row r="6" spans="1:16">
      <c r="A6" s="7" t="s">
        <v>36</v>
      </c>
      <c r="B6" s="47">
        <v>0.2</v>
      </c>
      <c r="C6" s="47">
        <v>0.1</v>
      </c>
      <c r="D6" s="47">
        <v>1.9</v>
      </c>
      <c r="E6" s="47">
        <v>1.8</v>
      </c>
      <c r="F6" s="47">
        <v>-1.3</v>
      </c>
      <c r="G6" s="46"/>
      <c r="I6"/>
      <c r="J6"/>
      <c r="K6"/>
      <c r="L6"/>
      <c r="P6" s="9"/>
    </row>
    <row r="7" spans="1:16">
      <c r="A7" s="7" t="s">
        <v>159</v>
      </c>
      <c r="B7" s="47">
        <v>0.1</v>
      </c>
      <c r="C7" s="47">
        <v>0.7</v>
      </c>
      <c r="D7" s="47">
        <v>2.5</v>
      </c>
      <c r="E7" s="47">
        <v>2</v>
      </c>
      <c r="F7" s="47">
        <v>-0.7</v>
      </c>
      <c r="G7" s="46"/>
      <c r="I7" s="1"/>
      <c r="J7" s="1"/>
      <c r="K7" s="1"/>
      <c r="L7" s="1"/>
      <c r="M7" s="1"/>
      <c r="O7" s="2" t="s">
        <v>159</v>
      </c>
      <c r="P7" s="9"/>
    </row>
    <row r="8" spans="1:16">
      <c r="A8" s="7" t="s">
        <v>189</v>
      </c>
      <c r="B8" s="47">
        <v>1.4</v>
      </c>
      <c r="C8" s="47">
        <v>0.8</v>
      </c>
      <c r="D8" s="47">
        <v>-0.1</v>
      </c>
      <c r="E8" s="47">
        <v>2.5</v>
      </c>
      <c r="F8" s="47">
        <v>0.3</v>
      </c>
      <c r="G8" s="46"/>
      <c r="I8" s="1"/>
      <c r="J8" s="1"/>
      <c r="K8" s="1"/>
      <c r="L8" s="1"/>
      <c r="M8" s="1"/>
      <c r="P8" s="9"/>
    </row>
    <row r="9" spans="1:16">
      <c r="A9" s="7" t="s">
        <v>190</v>
      </c>
      <c r="B9" s="47">
        <v>2.1</v>
      </c>
      <c r="C9" s="47">
        <v>-0.6</v>
      </c>
      <c r="D9" s="47">
        <v>-0.5</v>
      </c>
      <c r="E9" s="47">
        <v>3.1</v>
      </c>
      <c r="F9" s="47">
        <v>0.1</v>
      </c>
      <c r="G9" s="46"/>
      <c r="I9" s="1"/>
      <c r="J9" s="1"/>
      <c r="K9" s="1"/>
      <c r="L9" s="1"/>
      <c r="M9" s="1"/>
      <c r="P9" s="9" t="s">
        <v>190</v>
      </c>
    </row>
    <row r="10" spans="1:16">
      <c r="B10" s="8"/>
      <c r="C10" s="8"/>
      <c r="D10" s="8"/>
      <c r="E10" s="8"/>
      <c r="F10" s="8"/>
      <c r="G10" s="46"/>
      <c r="I10" s="1"/>
      <c r="J10" s="1"/>
      <c r="K10" s="1"/>
      <c r="L10" s="1"/>
      <c r="M10" s="1"/>
      <c r="P10" s="9"/>
    </row>
    <row r="11" spans="1:16">
      <c r="B11" s="8"/>
      <c r="C11" s="8"/>
      <c r="D11" s="8"/>
      <c r="E11" s="8"/>
      <c r="F11" s="8"/>
      <c r="G11" s="46"/>
      <c r="I11" s="1"/>
      <c r="J11" s="1"/>
      <c r="K11" s="1"/>
      <c r="L11" s="1"/>
      <c r="M11" s="1"/>
      <c r="P11" s="9"/>
    </row>
    <row r="12" spans="1:16">
      <c r="B12" s="8"/>
      <c r="C12" s="8"/>
      <c r="D12" s="8"/>
      <c r="E12" s="8"/>
      <c r="F12" s="8"/>
      <c r="G12" s="46"/>
      <c r="I12" s="1"/>
      <c r="J12" s="1"/>
      <c r="K12" s="1"/>
      <c r="L12" s="1"/>
      <c r="M12" s="1"/>
      <c r="P12" s="9"/>
    </row>
    <row r="13" spans="1:16">
      <c r="B13" s="8"/>
      <c r="C13" s="8"/>
      <c r="D13" s="8"/>
      <c r="E13" s="8"/>
      <c r="F13" s="8"/>
      <c r="G13" s="46"/>
      <c r="I13" s="1"/>
      <c r="J13" s="1"/>
      <c r="K13" s="1"/>
      <c r="L13" s="1"/>
      <c r="M13" s="1"/>
      <c r="P13" s="9"/>
    </row>
    <row r="14" spans="1:16">
      <c r="B14" s="8"/>
      <c r="C14" s="8"/>
      <c r="D14" s="8"/>
      <c r="E14" s="8"/>
      <c r="F14" s="8"/>
      <c r="G14" s="46"/>
      <c r="I14" s="1"/>
      <c r="J14" s="1"/>
      <c r="K14" s="1"/>
      <c r="L14" s="1"/>
      <c r="M14" s="1"/>
      <c r="P14" s="9"/>
    </row>
    <row r="15" spans="1:16">
      <c r="B15" s="8"/>
      <c r="C15" s="8"/>
      <c r="D15" s="8"/>
      <c r="E15" s="8"/>
      <c r="F15" s="8"/>
      <c r="G15" s="46"/>
      <c r="I15" s="1"/>
      <c r="J15" s="1"/>
      <c r="K15" s="1"/>
      <c r="L15" s="1"/>
      <c r="M15" s="1"/>
      <c r="P15" s="10"/>
    </row>
    <row r="16" spans="1:16">
      <c r="B16" s="8"/>
      <c r="C16" s="8"/>
      <c r="D16" s="8"/>
      <c r="E16" s="8"/>
      <c r="F16" s="8"/>
      <c r="G16" s="46"/>
      <c r="L16" s="8"/>
      <c r="M16" s="1"/>
      <c r="P16" s="10"/>
    </row>
    <row r="17" spans="2:16">
      <c r="B17" s="8"/>
      <c r="C17" s="8"/>
      <c r="D17" s="8"/>
      <c r="E17" s="8"/>
      <c r="F17" s="8"/>
      <c r="G17" s="46"/>
      <c r="M17" s="1"/>
      <c r="P17" s="9"/>
    </row>
    <row r="18" spans="2:16">
      <c r="B18"/>
      <c r="C18"/>
      <c r="D18"/>
      <c r="E18"/>
      <c r="F18"/>
      <c r="G18"/>
      <c r="H18" t="str">
        <f>IF(Content!$E$1=1,H20,H21)</f>
        <v>Джерело: ДССУ, розрахунки НБУ.</v>
      </c>
      <c r="M18" s="1"/>
      <c r="P18" s="9"/>
    </row>
    <row r="19" spans="2:16">
      <c r="B19"/>
      <c r="C19"/>
      <c r="D19"/>
      <c r="E19"/>
      <c r="F19"/>
      <c r="G19"/>
      <c r="M19" s="1"/>
      <c r="P19" s="9"/>
    </row>
    <row r="20" spans="2:16">
      <c r="B20"/>
      <c r="C20"/>
      <c r="D20"/>
      <c r="E20"/>
      <c r="F20"/>
      <c r="G20"/>
      <c r="H20" s="2" t="s">
        <v>37</v>
      </c>
      <c r="M20" s="1"/>
      <c r="P20" s="9"/>
    </row>
    <row r="21" spans="2:16">
      <c r="B21"/>
      <c r="C21"/>
      <c r="D21"/>
      <c r="E21"/>
      <c r="F21"/>
      <c r="G21"/>
      <c r="H21" s="2" t="s">
        <v>38</v>
      </c>
      <c r="M21" s="1"/>
      <c r="P21" s="9"/>
    </row>
    <row r="22" spans="2:16">
      <c r="B22"/>
      <c r="C22"/>
      <c r="D22"/>
      <c r="E22"/>
      <c r="F22"/>
      <c r="G22"/>
      <c r="H22" s="2"/>
      <c r="M22" s="1"/>
    </row>
    <row r="23" spans="2:16">
      <c r="B23"/>
      <c r="C23"/>
      <c r="D23"/>
      <c r="E23"/>
      <c r="F23"/>
      <c r="G23"/>
      <c r="H23" s="2"/>
    </row>
    <row r="24" spans="2:16">
      <c r="B24"/>
      <c r="C24"/>
      <c r="D24"/>
      <c r="E24"/>
      <c r="F24"/>
      <c r="G24"/>
      <c r="H24" s="2"/>
    </row>
    <row r="25" spans="2:16">
      <c r="B25"/>
      <c r="C25"/>
      <c r="D25"/>
      <c r="E25"/>
      <c r="F25"/>
      <c r="G25"/>
      <c r="H25" s="2"/>
    </row>
    <row r="26" spans="2:16">
      <c r="B26"/>
      <c r="C26"/>
      <c r="D26"/>
      <c r="E26"/>
      <c r="F26"/>
      <c r="G26"/>
      <c r="H26" s="1"/>
    </row>
    <row r="27" spans="2:16">
      <c r="B27"/>
      <c r="C27"/>
      <c r="D27"/>
      <c r="E27"/>
      <c r="F27"/>
      <c r="G27"/>
    </row>
    <row r="28" spans="2:16">
      <c r="B28"/>
      <c r="C28"/>
      <c r="D28"/>
      <c r="E28"/>
      <c r="F28"/>
      <c r="G28"/>
    </row>
    <row r="29" spans="2:16">
      <c r="B29"/>
      <c r="C29"/>
      <c r="D29"/>
      <c r="E29"/>
      <c r="F29"/>
      <c r="G29"/>
    </row>
    <row r="30" spans="2:16">
      <c r="B30"/>
      <c r="C30"/>
      <c r="D30"/>
      <c r="E30"/>
      <c r="F30"/>
      <c r="G30"/>
    </row>
    <row r="31" spans="2:16">
      <c r="B31" s="8"/>
      <c r="C31" s="8"/>
      <c r="D31" s="8"/>
      <c r="E31" s="8"/>
      <c r="F31" s="8"/>
    </row>
  </sheetData>
  <customSheetViews>
    <customSheetView guid="{ACF06C40-177A-4CED-8E17-2347D4DD1C3A}" showGridLines="0" topLeftCell="F1">
      <selection activeCell="K24" sqref="K2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499984740745262"/>
  </sheetPr>
  <dimension ref="A1:T32"/>
  <sheetViews>
    <sheetView showGridLines="0" zoomScaleNormal="100" workbookViewId="0"/>
  </sheetViews>
  <sheetFormatPr defaultColWidth="9.42578125" defaultRowHeight="12.75"/>
  <cols>
    <col min="1" max="1" width="9.42578125" style="7"/>
    <col min="2" max="3" width="9.42578125" style="7" hidden="1" customWidth="1"/>
    <col min="4" max="4" width="20" style="7" bestFit="1" customWidth="1"/>
    <col min="5" max="5" width="22.42578125" style="7" bestFit="1" customWidth="1"/>
    <col min="6" max="9" width="20" style="7" customWidth="1"/>
    <col min="10" max="10" width="16.42578125" style="7" bestFit="1" customWidth="1"/>
    <col min="11" max="11" width="10.42578125" style="7" bestFit="1" customWidth="1"/>
    <col min="12" max="16" width="9.42578125" style="7"/>
    <col min="19" max="19" width="9.42578125" style="2"/>
    <col min="20" max="20" width="9.42578125" style="7"/>
  </cols>
  <sheetData>
    <row r="1" spans="1:20">
      <c r="A1" s="19" t="s">
        <v>84</v>
      </c>
      <c r="B1" s="19"/>
      <c r="C1" s="19"/>
      <c r="D1" t="str">
        <f>IF(Content!$E$1=1,D2,D3)</f>
        <v>С/г</v>
      </c>
      <c r="E1" t="str">
        <f>IF(Content!$E$1=1,E2,E3)</f>
        <v>Промисловість</v>
      </c>
      <c r="F1" t="str">
        <f>IF(Content!$E$1=1,F2,F3)</f>
        <v>Торгівля</v>
      </c>
      <c r="G1" t="str">
        <f>IF(Content!$E$1=1,G2,G3)</f>
        <v>Будівництво</v>
      </c>
      <c r="H1" t="str">
        <f>IF(Content!$E$1=1,H2,H3)</f>
        <v>Транспорт</v>
      </c>
      <c r="I1" s="80" t="str">
        <f>IF(Content!$E$1=1,I2,I3)</f>
        <v>Адм. та доп. обслугов.</v>
      </c>
      <c r="J1" t="str">
        <f>IF(Content!$E$1=1,J2,J3)</f>
        <v>Інші / не вказано</v>
      </c>
      <c r="L1" t="str">
        <f>IF(Content!$E$1=1,L2,L3)</f>
        <v>Кількість складених заяв та виданих дозволів на працевлаштування українців у Польщі за видами діяльності, млн</v>
      </c>
      <c r="T1"/>
    </row>
    <row r="2" spans="1:20" hidden="1">
      <c r="A2" s="19"/>
      <c r="B2" s="19"/>
      <c r="C2" s="19"/>
      <c r="D2" t="s">
        <v>981</v>
      </c>
      <c r="E2" t="s">
        <v>119</v>
      </c>
      <c r="F2" t="s">
        <v>1023</v>
      </c>
      <c r="G2" t="s">
        <v>123</v>
      </c>
      <c r="H2" t="s">
        <v>1024</v>
      </c>
      <c r="I2" t="s">
        <v>1025</v>
      </c>
      <c r="J2" t="s">
        <v>1022</v>
      </c>
      <c r="L2" s="1" t="s">
        <v>1011</v>
      </c>
      <c r="T2"/>
    </row>
    <row r="3" spans="1:20" ht="12" hidden="1" customHeight="1">
      <c r="D3" t="s">
        <v>121</v>
      </c>
      <c r="E3" t="s">
        <v>124</v>
      </c>
      <c r="F3" t="s">
        <v>1027</v>
      </c>
      <c r="G3" t="s">
        <v>122</v>
      </c>
      <c r="H3" t="s">
        <v>1028</v>
      </c>
      <c r="I3" t="s">
        <v>1029</v>
      </c>
      <c r="J3" t="s">
        <v>1026</v>
      </c>
      <c r="L3" s="1" t="s">
        <v>1012</v>
      </c>
      <c r="T3" s="2"/>
    </row>
    <row r="4" spans="1:20" ht="12" customHeight="1">
      <c r="A4" s="7" t="str">
        <f>IF(Content!$E$1=1,B4,C4)</f>
        <v>І півр. 
2015</v>
      </c>
      <c r="B4" s="196" t="s">
        <v>1631</v>
      </c>
      <c r="C4" s="196" t="s">
        <v>1013</v>
      </c>
      <c r="D4" s="546">
        <v>181744</v>
      </c>
      <c r="E4" s="546">
        <v>43856</v>
      </c>
      <c r="F4" s="546">
        <v>19176</v>
      </c>
      <c r="G4" s="546">
        <v>61230</v>
      </c>
      <c r="H4" s="546">
        <v>13177</v>
      </c>
      <c r="I4" s="546">
        <v>41494</v>
      </c>
      <c r="J4" s="546">
        <v>62089</v>
      </c>
      <c r="T4" s="9"/>
    </row>
    <row r="5" spans="1:20" ht="12" customHeight="1">
      <c r="A5" s="7" t="str">
        <f>IF(Content!$E$1=1,B5,C5)</f>
        <v>ІІ півр.
2015</v>
      </c>
      <c r="B5" s="196" t="s">
        <v>1632</v>
      </c>
      <c r="C5" s="7" t="s">
        <v>1014</v>
      </c>
      <c r="D5" s="546">
        <v>96428</v>
      </c>
      <c r="E5" s="546">
        <v>52763</v>
      </c>
      <c r="F5" s="546">
        <v>18753</v>
      </c>
      <c r="G5" s="546">
        <v>57601</v>
      </c>
      <c r="H5" s="546">
        <v>19632</v>
      </c>
      <c r="I5" s="546">
        <v>77955</v>
      </c>
      <c r="J5" s="546">
        <v>67267</v>
      </c>
      <c r="L5"/>
      <c r="S5" s="2" t="s">
        <v>35</v>
      </c>
      <c r="T5" s="9" t="s">
        <v>35</v>
      </c>
    </row>
    <row r="6" spans="1:20" ht="12" customHeight="1">
      <c r="A6" s="7" t="str">
        <f>IF(Content!$E$1=1,B6,C6)</f>
        <v>І півр. 
2016</v>
      </c>
      <c r="B6" s="196" t="s">
        <v>1633</v>
      </c>
      <c r="C6" s="7" t="s">
        <v>1015</v>
      </c>
      <c r="D6" s="546">
        <v>221591</v>
      </c>
      <c r="E6" s="546">
        <v>74361</v>
      </c>
      <c r="F6" s="546">
        <v>26369</v>
      </c>
      <c r="G6" s="546">
        <v>86129</v>
      </c>
      <c r="H6" s="546">
        <v>29601</v>
      </c>
      <c r="I6" s="546">
        <v>131652</v>
      </c>
      <c r="J6" s="546">
        <v>87143</v>
      </c>
      <c r="K6" s="46"/>
      <c r="M6"/>
      <c r="N6"/>
      <c r="O6"/>
      <c r="P6"/>
      <c r="T6" s="9"/>
    </row>
    <row r="7" spans="1:20" ht="12" customHeight="1">
      <c r="A7" s="7" t="str">
        <f>IF(Content!$E$1=1,B7,C7)</f>
        <v>ІІ півр.
2016</v>
      </c>
      <c r="B7" s="196" t="s">
        <v>1634</v>
      </c>
      <c r="C7" s="7" t="s">
        <v>1016</v>
      </c>
      <c r="D7" s="546">
        <v>116801</v>
      </c>
      <c r="E7" s="546">
        <v>99166</v>
      </c>
      <c r="F7" s="546">
        <v>29035</v>
      </c>
      <c r="G7" s="546">
        <v>96179</v>
      </c>
      <c r="H7" s="546">
        <v>39360</v>
      </c>
      <c r="I7" s="546">
        <v>230238</v>
      </c>
      <c r="J7" s="546">
        <v>101443</v>
      </c>
      <c r="K7" s="46"/>
      <c r="M7" s="1"/>
      <c r="N7" s="1"/>
      <c r="O7" s="1"/>
      <c r="P7" s="1"/>
      <c r="Q7" s="1"/>
      <c r="S7" s="2" t="s">
        <v>159</v>
      </c>
      <c r="T7" s="9"/>
    </row>
    <row r="8" spans="1:20" ht="12" customHeight="1">
      <c r="A8" s="7" t="str">
        <f>IF(Content!$E$1=1,B8,C8)</f>
        <v>І півр. 
2017</v>
      </c>
      <c r="B8" s="196" t="s">
        <v>1635</v>
      </c>
      <c r="C8" s="7" t="s">
        <v>1017</v>
      </c>
      <c r="D8" s="546">
        <v>204164</v>
      </c>
      <c r="E8" s="546">
        <v>115642</v>
      </c>
      <c r="F8" s="546">
        <v>38968</v>
      </c>
      <c r="G8" s="546">
        <v>134798</v>
      </c>
      <c r="H8" s="546">
        <v>48024</v>
      </c>
      <c r="I8" s="546">
        <v>325913</v>
      </c>
      <c r="J8" s="546">
        <v>128781</v>
      </c>
      <c r="K8" s="46"/>
      <c r="M8" s="1"/>
      <c r="N8" s="1"/>
      <c r="O8" s="1"/>
      <c r="P8" s="1"/>
      <c r="Q8" s="1"/>
      <c r="T8" s="9"/>
    </row>
    <row r="9" spans="1:20" ht="12" customHeight="1">
      <c r="A9" s="7" t="str">
        <f>IF(Content!$E$1=1,B9,C9)</f>
        <v>ІІ півр.
2017</v>
      </c>
      <c r="B9" s="196" t="s">
        <v>1636</v>
      </c>
      <c r="C9" s="7" t="s">
        <v>1018</v>
      </c>
      <c r="D9" s="546">
        <v>105041</v>
      </c>
      <c r="E9" s="546">
        <v>134212</v>
      </c>
      <c r="F9" s="546">
        <v>33897</v>
      </c>
      <c r="G9" s="546">
        <v>120312</v>
      </c>
      <c r="H9" s="546">
        <v>53701</v>
      </c>
      <c r="I9" s="546">
        <v>350351</v>
      </c>
      <c r="J9" s="546">
        <v>113634</v>
      </c>
      <c r="K9" s="46"/>
      <c r="M9" s="1"/>
      <c r="N9" s="1"/>
      <c r="O9" s="1"/>
      <c r="P9" s="1"/>
      <c r="Q9" s="1"/>
      <c r="T9" s="9" t="s">
        <v>190</v>
      </c>
    </row>
    <row r="10" spans="1:20" ht="12" customHeight="1">
      <c r="A10" s="7" t="str">
        <f>IF(Content!$E$1=1,B10,C10)</f>
        <v>І півр. 
2018</v>
      </c>
      <c r="B10" s="196" t="s">
        <v>1637</v>
      </c>
      <c r="C10" s="7" t="s">
        <v>1019</v>
      </c>
      <c r="D10" s="547">
        <v>111187</v>
      </c>
      <c r="E10" s="547">
        <v>288601</v>
      </c>
      <c r="F10" s="547">
        <v>43808</v>
      </c>
      <c r="G10" s="547">
        <v>168266</v>
      </c>
      <c r="H10" s="547">
        <v>91132</v>
      </c>
      <c r="I10" s="547">
        <v>144884</v>
      </c>
      <c r="J10" s="547">
        <v>60836</v>
      </c>
      <c r="K10" s="46"/>
      <c r="M10" s="1"/>
      <c r="N10" s="1"/>
      <c r="O10" s="1"/>
      <c r="P10" s="1"/>
      <c r="Q10" s="1"/>
      <c r="T10" s="9"/>
    </row>
    <row r="11" spans="1:20" ht="12" customHeight="1">
      <c r="A11" s="7" t="str">
        <f>IF(Content!$E$1=1,B11,C11)</f>
        <v>ІІ півр.
2018</v>
      </c>
      <c r="B11" s="196" t="s">
        <v>1638</v>
      </c>
      <c r="C11" s="7" t="s">
        <v>1020</v>
      </c>
      <c r="D11" s="547">
        <v>36714</v>
      </c>
      <c r="E11" s="547">
        <v>325614</v>
      </c>
      <c r="F11" s="547">
        <v>43005</v>
      </c>
      <c r="G11" s="547">
        <v>176022</v>
      </c>
      <c r="H11" s="547">
        <v>115291</v>
      </c>
      <c r="I11" s="547">
        <v>154412</v>
      </c>
      <c r="J11" s="547">
        <v>58238</v>
      </c>
      <c r="K11" s="46"/>
      <c r="M11" s="1"/>
      <c r="N11" s="1"/>
      <c r="O11" s="1"/>
      <c r="P11" s="1"/>
      <c r="Q11" s="1"/>
      <c r="T11" s="9"/>
    </row>
    <row r="12" spans="1:20" ht="12" customHeight="1">
      <c r="A12" s="7" t="str">
        <f>IF(Content!$E$1=1,B12,C12)</f>
        <v>І півр.
2019</v>
      </c>
      <c r="B12" s="196" t="s">
        <v>1639</v>
      </c>
      <c r="C12" s="7" t="s">
        <v>1021</v>
      </c>
      <c r="D12" s="547">
        <v>148469</v>
      </c>
      <c r="E12" s="547">
        <v>330804</v>
      </c>
      <c r="F12" s="547">
        <v>44023</v>
      </c>
      <c r="G12" s="547">
        <v>197649</v>
      </c>
      <c r="H12" s="547">
        <v>120202</v>
      </c>
      <c r="I12" s="547">
        <v>154645</v>
      </c>
      <c r="J12" s="547">
        <v>65612</v>
      </c>
      <c r="K12" s="46"/>
      <c r="M12" s="1"/>
      <c r="N12" s="1"/>
      <c r="O12" s="1"/>
      <c r="P12" s="1"/>
      <c r="Q12" s="1"/>
      <c r="T12" s="9"/>
    </row>
    <row r="13" spans="1:20">
      <c r="D13" s="8"/>
      <c r="E13" s="8"/>
      <c r="F13" s="8"/>
      <c r="G13" s="8"/>
      <c r="H13" s="8"/>
      <c r="I13" s="8"/>
      <c r="J13" s="8"/>
      <c r="K13" s="46"/>
      <c r="M13" s="1"/>
      <c r="N13" s="1"/>
      <c r="O13" s="1"/>
      <c r="P13" s="1"/>
      <c r="Q13" s="1"/>
      <c r="T13" s="9"/>
    </row>
    <row r="14" spans="1:20">
      <c r="D14" s="8"/>
      <c r="E14" s="8"/>
      <c r="F14" s="8"/>
      <c r="G14" s="8"/>
      <c r="H14" s="8"/>
      <c r="I14" s="8"/>
      <c r="J14" s="8"/>
      <c r="K14" s="46"/>
      <c r="M14" s="1"/>
      <c r="N14" s="1"/>
      <c r="O14" s="1"/>
      <c r="P14" s="1"/>
      <c r="Q14" s="1"/>
      <c r="T14" s="9"/>
    </row>
    <row r="15" spans="1:20">
      <c r="D15" s="8"/>
      <c r="E15" s="8"/>
      <c r="F15" s="8"/>
      <c r="G15" s="8"/>
      <c r="H15" s="8"/>
      <c r="I15" s="8"/>
      <c r="J15" s="8"/>
      <c r="K15" s="46"/>
      <c r="M15" s="1"/>
      <c r="N15" s="1"/>
      <c r="O15" s="1"/>
      <c r="P15" s="1"/>
      <c r="Q15" s="1"/>
      <c r="T15" s="10"/>
    </row>
    <row r="16" spans="1:20">
      <c r="D16" s="8"/>
      <c r="E16" s="8"/>
      <c r="F16" s="8"/>
      <c r="G16" s="8"/>
      <c r="H16" s="8"/>
      <c r="I16" s="8"/>
      <c r="J16" s="258"/>
      <c r="K16" s="46"/>
      <c r="P16" s="8"/>
      <c r="Q16" s="1"/>
      <c r="T16" s="10"/>
    </row>
    <row r="17" spans="4:20">
      <c r="D17" s="8"/>
      <c r="E17" s="8"/>
      <c r="F17" s="8"/>
      <c r="G17" s="8"/>
      <c r="H17" s="8"/>
      <c r="I17" s="8"/>
      <c r="J17" s="8"/>
      <c r="K17" s="46"/>
      <c r="Q17" s="1"/>
      <c r="T17" s="9"/>
    </row>
    <row r="18" spans="4:20">
      <c r="D18" s="8"/>
      <c r="E18" s="8"/>
      <c r="F18" s="8"/>
      <c r="G18" s="8"/>
      <c r="H18" s="8"/>
      <c r="I18" s="8"/>
      <c r="J18" s="8"/>
      <c r="K18" s="46"/>
      <c r="Q18" s="1"/>
      <c r="T18" s="9"/>
    </row>
    <row r="19" spans="4:20">
      <c r="D19" s="8"/>
      <c r="E19" s="8"/>
      <c r="F19" s="8"/>
      <c r="G19" s="8"/>
      <c r="H19" s="8"/>
      <c r="I19" s="8"/>
      <c r="J19" s="8"/>
      <c r="K19" s="46"/>
      <c r="Q19" s="1"/>
      <c r="T19" s="9"/>
    </row>
    <row r="20" spans="4:20">
      <c r="D20" s="8"/>
      <c r="E20" s="8"/>
      <c r="F20" s="8"/>
      <c r="G20" s="8"/>
      <c r="H20" s="8"/>
      <c r="I20" s="8"/>
      <c r="J20" s="8"/>
      <c r="K20" s="46"/>
      <c r="L20" t="str">
        <f>IF(Content!$E$1=1,L22,L23)</f>
        <v>Джерело: ДССУ, розрахунки НБУ.</v>
      </c>
      <c r="Q20" s="1"/>
      <c r="T20" s="9"/>
    </row>
    <row r="21" spans="4:20">
      <c r="D21" s="8"/>
      <c r="E21" s="8"/>
      <c r="F21" s="8"/>
      <c r="G21" s="8"/>
      <c r="H21" s="8"/>
      <c r="I21" s="8"/>
      <c r="J21" s="8"/>
      <c r="K21" s="46"/>
      <c r="Q21" s="1"/>
      <c r="T21" s="9"/>
    </row>
    <row r="22" spans="4:20">
      <c r="D22"/>
      <c r="E22"/>
      <c r="F22"/>
      <c r="G22"/>
      <c r="H22"/>
      <c r="I22"/>
      <c r="J22"/>
      <c r="L22" s="2" t="s">
        <v>37</v>
      </c>
      <c r="Q22" s="1"/>
    </row>
    <row r="23" spans="4:20">
      <c r="D23"/>
      <c r="E23"/>
      <c r="F23"/>
      <c r="G23"/>
      <c r="H23"/>
      <c r="I23"/>
      <c r="J23"/>
      <c r="L23" s="2" t="s">
        <v>38</v>
      </c>
    </row>
    <row r="24" spans="4:20">
      <c r="D24"/>
      <c r="E24"/>
      <c r="F24"/>
      <c r="G24"/>
      <c r="H24"/>
      <c r="I24"/>
      <c r="J24"/>
      <c r="L24" s="2"/>
    </row>
    <row r="25" spans="4:20">
      <c r="D25"/>
      <c r="E25"/>
      <c r="F25"/>
      <c r="G25"/>
      <c r="H25"/>
      <c r="I25"/>
      <c r="J25"/>
      <c r="L25" s="2"/>
    </row>
    <row r="26" spans="4:20">
      <c r="D26"/>
      <c r="E26"/>
      <c r="F26"/>
      <c r="G26"/>
      <c r="H26"/>
      <c r="I26"/>
      <c r="J26"/>
      <c r="L26" s="2"/>
    </row>
    <row r="27" spans="4:20">
      <c r="D27"/>
      <c r="E27"/>
      <c r="F27"/>
      <c r="G27"/>
      <c r="H27"/>
      <c r="I27"/>
      <c r="J27"/>
      <c r="L27" s="2"/>
    </row>
    <row r="28" spans="4:20">
      <c r="D28"/>
      <c r="E28"/>
      <c r="F28"/>
      <c r="G28"/>
      <c r="H28"/>
      <c r="I28"/>
      <c r="J28"/>
      <c r="L28" s="1"/>
    </row>
    <row r="29" spans="4:20">
      <c r="D29"/>
      <c r="E29"/>
      <c r="F29"/>
      <c r="G29"/>
      <c r="H29"/>
      <c r="I29"/>
      <c r="J29"/>
    </row>
    <row r="30" spans="4:20">
      <c r="D30"/>
      <c r="E30"/>
      <c r="F30"/>
      <c r="G30"/>
      <c r="H30"/>
      <c r="I30"/>
      <c r="J30"/>
    </row>
    <row r="31" spans="4:20">
      <c r="D31"/>
      <c r="E31"/>
      <c r="F31"/>
      <c r="G31"/>
      <c r="H31"/>
      <c r="I31"/>
      <c r="J31"/>
    </row>
    <row r="32" spans="4:20">
      <c r="D32"/>
      <c r="E32"/>
      <c r="F32"/>
      <c r="G32"/>
      <c r="H32"/>
      <c r="I32"/>
      <c r="J32"/>
    </row>
  </sheetData>
  <customSheetViews>
    <customSheetView guid="{ACF06C40-177A-4CED-8E17-2347D4DD1C3A}" showGridLines="0" hiddenColumns="1" topLeftCell="H1">
      <selection activeCell="J1" sqref="J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499984740745262"/>
  </sheetPr>
  <dimension ref="A1:AH369"/>
  <sheetViews>
    <sheetView showGridLines="0" zoomScaleNormal="100" workbookViewId="0"/>
  </sheetViews>
  <sheetFormatPr defaultColWidth="9.42578125" defaultRowHeight="15"/>
  <cols>
    <col min="1" max="1" width="7.5703125" style="465" bestFit="1" customWidth="1"/>
    <col min="2" max="2" width="27.5703125" style="469" customWidth="1"/>
    <col min="3" max="3" width="36" style="470" customWidth="1"/>
    <col min="4" max="4" width="10.42578125" style="470" customWidth="1"/>
    <col min="5" max="12" width="9.42578125" style="465"/>
    <col min="13" max="13" width="11.42578125" style="465" customWidth="1"/>
    <col min="14" max="19" width="9.42578125" style="465"/>
    <col min="20" max="20" width="13.5703125" style="465" customWidth="1"/>
    <col min="21" max="21" width="14.5703125" style="465" customWidth="1"/>
    <col min="22" max="22" width="12.5703125" style="465" customWidth="1"/>
    <col min="23" max="23" width="15.5703125" style="465" customWidth="1"/>
    <col min="24" max="16384" width="9.42578125" style="465"/>
  </cols>
  <sheetData>
    <row r="1" spans="1:34" ht="14.25">
      <c r="A1" s="19" t="s">
        <v>84</v>
      </c>
      <c r="B1" s="309" t="str">
        <f>IF(Content!$E$1=1,B2,B3)</f>
        <v>Рівень безробіття за МОП, с/с, %</v>
      </c>
      <c r="C1" s="309" t="str">
        <f>IF(Content!$E$1=1,C2,C3)</f>
        <v>Кількість вакансій в ДСЗУ, c/c, тис.</v>
      </c>
      <c r="D1" s="463"/>
      <c r="E1" s="464"/>
      <c r="F1" s="309" t="str">
        <f>IF(Content!$E$1=1,F2,F3)</f>
        <v>Крива Беверіджа</v>
      </c>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row>
    <row r="2" spans="1:34" ht="25.5" hidden="1">
      <c r="A2" s="19"/>
      <c r="B2" s="196" t="s">
        <v>725</v>
      </c>
      <c r="C2" s="196" t="s">
        <v>679</v>
      </c>
      <c r="D2" s="465"/>
      <c r="E2" s="466"/>
      <c r="F2" s="310" t="s">
        <v>680</v>
      </c>
      <c r="G2" s="466"/>
      <c r="H2" s="466"/>
      <c r="I2" s="466"/>
      <c r="J2" s="466"/>
      <c r="K2" s="466"/>
      <c r="L2" s="466"/>
      <c r="M2" s="466"/>
      <c r="N2" s="466"/>
      <c r="O2" s="466"/>
      <c r="P2" s="466"/>
      <c r="Q2" s="466"/>
      <c r="R2" s="466"/>
      <c r="S2" s="466"/>
      <c r="T2" s="464"/>
      <c r="U2" s="464"/>
      <c r="V2" s="464"/>
      <c r="W2" s="464"/>
      <c r="X2" s="464"/>
      <c r="Y2" s="464"/>
      <c r="Z2" s="464"/>
      <c r="AA2" s="464"/>
      <c r="AB2" s="464"/>
      <c r="AC2" s="464"/>
      <c r="AD2" s="464"/>
      <c r="AE2" s="464"/>
      <c r="AF2" s="464"/>
      <c r="AG2" s="464"/>
      <c r="AH2" s="464"/>
    </row>
    <row r="3" spans="1:34" ht="14.25" hidden="1">
      <c r="A3" s="7"/>
      <c r="B3" s="310" t="s">
        <v>681</v>
      </c>
      <c r="C3" s="310" t="s">
        <v>1613</v>
      </c>
      <c r="D3" s="465"/>
      <c r="E3" s="466"/>
      <c r="F3" s="310" t="s">
        <v>682</v>
      </c>
      <c r="G3" s="466"/>
      <c r="H3" s="466"/>
      <c r="I3" s="466"/>
      <c r="J3" s="466"/>
      <c r="K3" s="466"/>
      <c r="L3" s="466"/>
      <c r="M3" s="466"/>
      <c r="N3" s="466"/>
      <c r="O3" s="466"/>
      <c r="P3" s="466"/>
      <c r="Q3" s="466"/>
      <c r="R3" s="466"/>
      <c r="S3" s="466"/>
      <c r="T3" s="464"/>
      <c r="U3" s="464"/>
      <c r="V3" s="464"/>
      <c r="W3" s="464"/>
      <c r="X3" s="464"/>
      <c r="Y3" s="464"/>
      <c r="Z3" s="464"/>
      <c r="AA3" s="464"/>
      <c r="AB3" s="464"/>
      <c r="AC3" s="464"/>
      <c r="AD3" s="464"/>
      <c r="AE3" s="464"/>
      <c r="AF3" s="464"/>
      <c r="AG3" s="464"/>
      <c r="AH3" s="464"/>
    </row>
    <row r="4" spans="1:34" ht="14.25">
      <c r="A4" s="6" t="s">
        <v>683</v>
      </c>
      <c r="B4" s="351">
        <v>7.4</v>
      </c>
      <c r="C4" s="351">
        <v>65.7</v>
      </c>
      <c r="D4" s="467"/>
      <c r="E4" s="466"/>
      <c r="F4" s="466"/>
      <c r="G4" s="466"/>
      <c r="H4" s="466"/>
      <c r="I4" s="466"/>
      <c r="J4" s="466"/>
      <c r="K4" s="466"/>
      <c r="L4" s="466"/>
      <c r="M4" s="466"/>
      <c r="N4" s="466"/>
      <c r="O4" s="466"/>
      <c r="P4" s="466"/>
      <c r="Q4" s="466"/>
      <c r="R4" s="466"/>
      <c r="S4" s="466"/>
      <c r="T4" s="464"/>
      <c r="U4" s="464"/>
      <c r="V4" s="464"/>
      <c r="W4" s="464"/>
      <c r="X4" s="464"/>
      <c r="Y4" s="464"/>
      <c r="Z4" s="464"/>
      <c r="AA4" s="464"/>
      <c r="AB4" s="464"/>
      <c r="AC4" s="464"/>
      <c r="AD4" s="464"/>
      <c r="AE4" s="464"/>
      <c r="AF4" s="464"/>
      <c r="AG4" s="464"/>
      <c r="AH4" s="464"/>
    </row>
    <row r="5" spans="1:34" ht="14.25">
      <c r="A5" s="6" t="s">
        <v>684</v>
      </c>
      <c r="B5" s="351">
        <v>7.2</v>
      </c>
      <c r="C5" s="351">
        <v>74</v>
      </c>
      <c r="D5" s="467"/>
      <c r="E5" s="466"/>
      <c r="F5" s="466"/>
      <c r="G5" s="466"/>
      <c r="H5" s="466"/>
      <c r="I5" s="466"/>
      <c r="J5" s="466"/>
      <c r="K5" s="466"/>
      <c r="L5" s="466"/>
      <c r="M5" s="466"/>
      <c r="N5" s="466"/>
      <c r="O5" s="466"/>
      <c r="P5" s="466"/>
      <c r="Q5" s="466"/>
      <c r="R5" s="466"/>
      <c r="S5" s="466"/>
      <c r="T5" s="464"/>
      <c r="U5" s="464"/>
      <c r="V5" s="464"/>
      <c r="W5" s="464"/>
      <c r="X5" s="464"/>
      <c r="Y5" s="464"/>
      <c r="Z5" s="464"/>
      <c r="AA5" s="464"/>
      <c r="AB5" s="464"/>
      <c r="AC5" s="464"/>
      <c r="AD5" s="464"/>
      <c r="AE5" s="464"/>
      <c r="AF5" s="464"/>
      <c r="AG5" s="464"/>
      <c r="AH5" s="464"/>
    </row>
    <row r="6" spans="1:34" ht="14.25">
      <c r="A6" s="6" t="s">
        <v>685</v>
      </c>
      <c r="B6" s="351">
        <v>7</v>
      </c>
      <c r="C6" s="351">
        <v>77.7</v>
      </c>
      <c r="D6" s="467"/>
      <c r="E6" s="466"/>
      <c r="F6" s="466"/>
      <c r="G6" s="466"/>
      <c r="H6" s="466"/>
      <c r="I6" s="466"/>
      <c r="J6" s="466"/>
      <c r="K6" s="466"/>
      <c r="L6" s="466"/>
      <c r="M6" s="466"/>
      <c r="N6" s="466"/>
      <c r="O6" s="466"/>
      <c r="P6" s="466"/>
      <c r="Q6" s="466"/>
      <c r="R6" s="466"/>
      <c r="S6" s="466"/>
      <c r="T6" s="464"/>
      <c r="U6" s="464"/>
      <c r="V6" s="464"/>
      <c r="W6" s="464"/>
      <c r="X6" s="464"/>
      <c r="Y6" s="464"/>
      <c r="Z6" s="464"/>
      <c r="AA6" s="464"/>
      <c r="AB6" s="464"/>
      <c r="AC6" s="464"/>
      <c r="AD6" s="464"/>
      <c r="AE6" s="464"/>
      <c r="AF6" s="464"/>
      <c r="AG6" s="464"/>
      <c r="AH6" s="464"/>
    </row>
    <row r="7" spans="1:34" ht="14.25">
      <c r="A7" s="6" t="s">
        <v>686</v>
      </c>
      <c r="B7" s="351">
        <v>7</v>
      </c>
      <c r="C7" s="351">
        <v>65.900000000000006</v>
      </c>
      <c r="D7" s="467"/>
      <c r="E7" s="466"/>
      <c r="F7" s="466"/>
      <c r="G7" s="466"/>
      <c r="H7" s="466"/>
      <c r="I7" s="466"/>
      <c r="J7" s="466"/>
      <c r="K7" s="466"/>
      <c r="L7" s="466"/>
      <c r="M7" s="466"/>
      <c r="N7" s="466"/>
      <c r="O7" s="466"/>
      <c r="P7" s="466"/>
      <c r="Q7" s="466"/>
      <c r="R7" s="466"/>
      <c r="S7" s="466"/>
      <c r="T7" s="464"/>
      <c r="U7" s="464"/>
      <c r="V7" s="464"/>
      <c r="W7" s="464"/>
      <c r="X7" s="464"/>
      <c r="Y7" s="464"/>
      <c r="Z7" s="464"/>
      <c r="AA7" s="464"/>
      <c r="AB7" s="464"/>
      <c r="AC7" s="464"/>
      <c r="AD7" s="464"/>
      <c r="AE7" s="464"/>
      <c r="AF7" s="464"/>
      <c r="AG7" s="464"/>
      <c r="AH7" s="464"/>
    </row>
    <row r="8" spans="1:34" ht="14.25">
      <c r="A8" s="6" t="s">
        <v>687</v>
      </c>
      <c r="B8" s="351">
        <v>8.5</v>
      </c>
      <c r="C8" s="351">
        <v>59.1</v>
      </c>
      <c r="D8" s="467"/>
      <c r="E8" s="466"/>
      <c r="F8" s="466"/>
      <c r="G8" s="466"/>
      <c r="H8" s="466"/>
      <c r="I8" s="466"/>
      <c r="J8" s="466"/>
      <c r="K8" s="466"/>
      <c r="L8" s="466"/>
      <c r="M8" s="466"/>
      <c r="N8" s="466"/>
      <c r="O8" s="466"/>
      <c r="P8" s="466"/>
      <c r="Q8" s="466"/>
      <c r="R8" s="466"/>
      <c r="S8" s="466"/>
      <c r="T8" s="464"/>
      <c r="U8" s="464"/>
      <c r="V8" s="464"/>
      <c r="W8" s="464"/>
      <c r="X8" s="464"/>
      <c r="Y8" s="464"/>
      <c r="Z8" s="464"/>
      <c r="AA8" s="464"/>
      <c r="AB8" s="464"/>
      <c r="AC8" s="464"/>
      <c r="AD8" s="464"/>
      <c r="AE8" s="464"/>
      <c r="AF8" s="464"/>
      <c r="AG8" s="464"/>
      <c r="AH8" s="464"/>
    </row>
    <row r="9" spans="1:34" ht="14.25">
      <c r="A9" s="6" t="s">
        <v>688</v>
      </c>
      <c r="B9" s="351">
        <v>8.6</v>
      </c>
      <c r="C9" s="351">
        <v>47.2</v>
      </c>
      <c r="D9" s="467"/>
      <c r="E9" s="466"/>
      <c r="F9" s="466"/>
      <c r="G9" s="466"/>
      <c r="H9" s="466"/>
      <c r="I9" s="466"/>
      <c r="J9" s="466"/>
      <c r="K9" s="466"/>
      <c r="L9" s="466"/>
      <c r="M9" s="466"/>
      <c r="N9" s="466"/>
      <c r="O9" s="466"/>
      <c r="P9" s="466"/>
      <c r="Q9" s="466"/>
      <c r="R9" s="466"/>
      <c r="S9" s="466"/>
      <c r="T9" s="464"/>
      <c r="U9" s="464"/>
      <c r="V9" s="464"/>
      <c r="W9" s="464"/>
      <c r="X9" s="464"/>
      <c r="Y9" s="464"/>
      <c r="Z9" s="464"/>
      <c r="AA9" s="464"/>
      <c r="AB9" s="464"/>
      <c r="AC9" s="464"/>
      <c r="AD9" s="464"/>
      <c r="AE9" s="464"/>
      <c r="AF9" s="464"/>
      <c r="AG9" s="464"/>
      <c r="AH9" s="464"/>
    </row>
    <row r="10" spans="1:34" ht="14.25">
      <c r="A10" s="6" t="s">
        <v>689</v>
      </c>
      <c r="B10" s="351">
        <v>10.199999999999999</v>
      </c>
      <c r="C10" s="351">
        <v>47.5</v>
      </c>
      <c r="D10" s="467"/>
      <c r="E10" s="466"/>
      <c r="F10" s="466"/>
      <c r="G10" s="466"/>
      <c r="H10" s="466"/>
      <c r="I10" s="466"/>
      <c r="J10" s="466"/>
      <c r="K10" s="466"/>
      <c r="L10" s="466"/>
      <c r="M10" s="466"/>
      <c r="N10" s="466"/>
      <c r="O10" s="466"/>
      <c r="P10" s="466"/>
      <c r="Q10" s="466"/>
      <c r="R10" s="466"/>
      <c r="S10" s="466"/>
      <c r="T10" s="464"/>
      <c r="U10" s="464"/>
      <c r="V10" s="464"/>
      <c r="W10" s="464"/>
      <c r="X10" s="464"/>
      <c r="Y10" s="464"/>
      <c r="Z10" s="464"/>
      <c r="AA10" s="464"/>
      <c r="AB10" s="464"/>
      <c r="AC10" s="464"/>
      <c r="AD10" s="464"/>
      <c r="AE10" s="464"/>
      <c r="AF10" s="464"/>
      <c r="AG10" s="464"/>
      <c r="AH10" s="464"/>
    </row>
    <row r="11" spans="1:34" ht="14.25">
      <c r="A11" s="6" t="s">
        <v>690</v>
      </c>
      <c r="B11" s="351">
        <v>10</v>
      </c>
      <c r="C11" s="351">
        <v>48.8</v>
      </c>
      <c r="D11" s="467"/>
      <c r="E11" s="466"/>
      <c r="F11" s="466"/>
      <c r="G11" s="466"/>
      <c r="H11" s="466"/>
      <c r="I11" s="466"/>
      <c r="J11" s="466"/>
      <c r="K11" s="466"/>
      <c r="L11" s="466"/>
      <c r="M11" s="466"/>
      <c r="N11" s="466"/>
      <c r="O11" s="466"/>
      <c r="P11" s="466"/>
      <c r="Q11" s="466"/>
      <c r="R11" s="466"/>
      <c r="S11" s="466"/>
      <c r="T11" s="464"/>
      <c r="U11" s="464"/>
      <c r="V11" s="464"/>
      <c r="W11" s="464"/>
      <c r="X11" s="464"/>
      <c r="Y11" s="464"/>
      <c r="Z11" s="464"/>
      <c r="AA11" s="464"/>
      <c r="AB11" s="464"/>
      <c r="AC11" s="464"/>
      <c r="AD11" s="464"/>
      <c r="AE11" s="464"/>
      <c r="AF11" s="464"/>
      <c r="AG11" s="464"/>
      <c r="AH11" s="464"/>
    </row>
    <row r="12" spans="1:34" ht="14.25">
      <c r="A12" s="6" t="s">
        <v>691</v>
      </c>
      <c r="B12" s="351">
        <v>9.1</v>
      </c>
      <c r="C12" s="351">
        <v>50.5</v>
      </c>
      <c r="D12" s="467"/>
      <c r="E12" s="466"/>
      <c r="F12" s="466"/>
      <c r="G12" s="466"/>
      <c r="H12" s="466"/>
      <c r="I12" s="466"/>
      <c r="J12" s="466"/>
      <c r="K12" s="466"/>
      <c r="L12" s="466"/>
      <c r="M12" s="466"/>
      <c r="N12" s="466"/>
      <c r="O12" s="466"/>
      <c r="P12" s="466"/>
      <c r="Q12" s="466"/>
      <c r="R12" s="466"/>
      <c r="S12" s="466"/>
      <c r="T12" s="464"/>
      <c r="U12" s="464"/>
      <c r="V12" s="464"/>
      <c r="W12" s="464"/>
      <c r="X12" s="464"/>
      <c r="Y12" s="464"/>
      <c r="Z12" s="464"/>
      <c r="AA12" s="464"/>
      <c r="AB12" s="464"/>
      <c r="AC12" s="464"/>
      <c r="AD12" s="464"/>
      <c r="AE12" s="464"/>
      <c r="AF12" s="464"/>
      <c r="AG12" s="464"/>
      <c r="AH12" s="464"/>
    </row>
    <row r="13" spans="1:34" ht="14.25">
      <c r="A13" s="6" t="s">
        <v>692</v>
      </c>
      <c r="B13" s="351">
        <v>9.1999999999999993</v>
      </c>
      <c r="C13" s="351">
        <v>42.4</v>
      </c>
      <c r="D13" s="467"/>
      <c r="E13" s="466"/>
      <c r="F13" s="466"/>
      <c r="G13" s="466"/>
      <c r="H13" s="466"/>
      <c r="I13" s="466"/>
      <c r="J13" s="466"/>
      <c r="K13" s="466"/>
      <c r="L13" s="466"/>
      <c r="M13" s="466"/>
      <c r="N13" s="466"/>
      <c r="O13" s="466"/>
      <c r="P13" s="466"/>
      <c r="Q13" s="466"/>
      <c r="R13" s="466"/>
      <c r="S13" s="466"/>
      <c r="T13" s="464"/>
      <c r="U13" s="464"/>
      <c r="V13" s="464"/>
      <c r="W13" s="464"/>
      <c r="X13" s="464"/>
      <c r="Y13" s="464"/>
      <c r="Z13" s="464"/>
      <c r="AA13" s="464"/>
      <c r="AB13" s="464"/>
      <c r="AC13" s="464"/>
      <c r="AD13" s="464"/>
      <c r="AE13" s="464"/>
      <c r="AF13" s="464"/>
      <c r="AG13" s="464"/>
      <c r="AH13" s="464"/>
    </row>
    <row r="14" spans="1:34" ht="14.25">
      <c r="A14" s="6" t="s">
        <v>693</v>
      </c>
      <c r="B14" s="351">
        <v>9.3000000000000007</v>
      </c>
      <c r="C14" s="351">
        <v>38.200000000000003</v>
      </c>
      <c r="D14" s="467"/>
      <c r="E14" s="466"/>
      <c r="F14" s="466"/>
      <c r="G14" s="466"/>
      <c r="H14" s="466"/>
      <c r="I14" s="466"/>
      <c r="J14" s="466"/>
      <c r="K14" s="466"/>
      <c r="L14" s="466"/>
      <c r="M14" s="466"/>
      <c r="N14" s="466"/>
      <c r="O14" s="466"/>
      <c r="P14" s="466"/>
      <c r="Q14" s="466"/>
      <c r="R14" s="466"/>
      <c r="S14" s="466"/>
      <c r="T14" s="464"/>
      <c r="U14" s="464"/>
      <c r="V14" s="464"/>
      <c r="W14" s="464"/>
      <c r="X14" s="464"/>
      <c r="Y14" s="464"/>
      <c r="Z14" s="464"/>
      <c r="AA14" s="464"/>
      <c r="AB14" s="464"/>
      <c r="AC14" s="464"/>
      <c r="AD14" s="464"/>
      <c r="AE14" s="464"/>
      <c r="AF14" s="464"/>
      <c r="AG14" s="464"/>
      <c r="AH14" s="464"/>
    </row>
    <row r="15" spans="1:34" ht="14.25">
      <c r="A15" s="6" t="s">
        <v>694</v>
      </c>
      <c r="B15" s="351">
        <v>9</v>
      </c>
      <c r="C15" s="351">
        <v>36.200000000000003</v>
      </c>
      <c r="D15" s="467"/>
      <c r="E15" s="466"/>
      <c r="F15" s="466"/>
      <c r="G15" s="466"/>
      <c r="H15" s="466"/>
      <c r="I15" s="466"/>
      <c r="J15" s="466"/>
      <c r="K15" s="466"/>
      <c r="L15" s="466"/>
      <c r="M15" s="466"/>
      <c r="N15" s="466"/>
      <c r="O15" s="466"/>
      <c r="P15" s="466"/>
      <c r="Q15" s="466"/>
      <c r="R15" s="466"/>
      <c r="S15" s="466"/>
      <c r="T15" s="464"/>
      <c r="U15" s="464"/>
      <c r="V15" s="464"/>
      <c r="W15" s="464"/>
      <c r="X15" s="464"/>
      <c r="Y15" s="464"/>
      <c r="Z15" s="464"/>
      <c r="AA15" s="464"/>
      <c r="AB15" s="464"/>
      <c r="AC15" s="464"/>
      <c r="AD15" s="464"/>
      <c r="AE15" s="464"/>
      <c r="AF15" s="464"/>
      <c r="AG15" s="464"/>
      <c r="AH15" s="464"/>
    </row>
    <row r="16" spans="1:34" ht="14.25">
      <c r="A16" s="6" t="s">
        <v>695</v>
      </c>
      <c r="B16" s="351">
        <v>9.4</v>
      </c>
      <c r="C16" s="351">
        <v>40.700000000000003</v>
      </c>
      <c r="D16" s="467"/>
      <c r="E16" s="466"/>
      <c r="F16" s="466"/>
      <c r="G16" s="466"/>
      <c r="H16" s="466"/>
      <c r="I16" s="466"/>
      <c r="J16" s="466"/>
      <c r="K16" s="466"/>
      <c r="L16" s="466"/>
      <c r="M16" s="466"/>
      <c r="N16" s="466"/>
      <c r="O16" s="466"/>
      <c r="P16" s="466"/>
      <c r="Q16" s="466"/>
      <c r="R16" s="466"/>
      <c r="S16" s="466"/>
      <c r="T16" s="464"/>
      <c r="U16" s="464"/>
      <c r="V16" s="464"/>
      <c r="W16" s="464"/>
      <c r="X16" s="464"/>
      <c r="Y16" s="464"/>
      <c r="Z16" s="464"/>
      <c r="AA16" s="464"/>
      <c r="AB16" s="464"/>
      <c r="AC16" s="464"/>
      <c r="AD16" s="464"/>
      <c r="AE16" s="464"/>
      <c r="AF16" s="464"/>
      <c r="AG16" s="464"/>
      <c r="AH16" s="464"/>
    </row>
    <row r="17" spans="1:34" ht="14.25">
      <c r="A17" s="6" t="s">
        <v>696</v>
      </c>
      <c r="B17" s="351">
        <v>9.4</v>
      </c>
      <c r="C17" s="351">
        <v>41.4</v>
      </c>
      <c r="D17" s="467"/>
      <c r="E17" s="466"/>
      <c r="F17" s="466"/>
      <c r="G17" s="466"/>
      <c r="H17" s="466"/>
      <c r="I17" s="466"/>
      <c r="J17" s="466"/>
      <c r="K17" s="466"/>
      <c r="L17" s="466"/>
      <c r="M17" s="466"/>
      <c r="N17" s="466"/>
      <c r="O17" s="466"/>
      <c r="P17" s="466"/>
      <c r="Q17" s="466"/>
      <c r="R17" s="466"/>
      <c r="S17" s="466"/>
      <c r="T17" s="464"/>
      <c r="U17" s="464"/>
      <c r="V17" s="464"/>
      <c r="W17" s="464"/>
      <c r="X17" s="464"/>
      <c r="Y17" s="464"/>
      <c r="Z17" s="464"/>
      <c r="AA17" s="464"/>
      <c r="AB17" s="464"/>
      <c r="AC17" s="464"/>
      <c r="AD17" s="464"/>
      <c r="AE17" s="464"/>
      <c r="AF17" s="464"/>
      <c r="AG17" s="464"/>
      <c r="AH17" s="464"/>
    </row>
    <row r="18" spans="1:34" ht="14.25">
      <c r="A18" s="6" t="s">
        <v>697</v>
      </c>
      <c r="B18" s="351">
        <v>9.4</v>
      </c>
      <c r="C18" s="351">
        <v>50.1</v>
      </c>
      <c r="D18" s="467"/>
      <c r="E18" s="466"/>
      <c r="F18" s="466"/>
      <c r="G18" s="466"/>
      <c r="H18" s="466"/>
      <c r="I18" s="466"/>
      <c r="J18" s="466"/>
      <c r="K18" s="466"/>
      <c r="L18" s="466"/>
      <c r="M18" s="466"/>
      <c r="N18" s="466"/>
      <c r="O18" s="466"/>
      <c r="P18" s="466"/>
      <c r="Q18" s="466"/>
      <c r="R18" s="466"/>
      <c r="S18" s="466"/>
      <c r="T18" s="464"/>
      <c r="U18" s="464"/>
      <c r="V18" s="464"/>
      <c r="W18" s="464"/>
      <c r="X18" s="464"/>
      <c r="Y18" s="464"/>
      <c r="Z18" s="464"/>
      <c r="AA18" s="464"/>
      <c r="AB18" s="464"/>
      <c r="AC18" s="464"/>
      <c r="AD18" s="464"/>
      <c r="AE18" s="464"/>
      <c r="AF18" s="464"/>
      <c r="AG18" s="464"/>
      <c r="AH18" s="464"/>
    </row>
    <row r="19" spans="1:34" ht="14.25">
      <c r="A19" s="6" t="s">
        <v>698</v>
      </c>
      <c r="B19" s="351">
        <v>9.1999999999999993</v>
      </c>
      <c r="C19" s="351">
        <v>55.2</v>
      </c>
      <c r="D19" s="467"/>
      <c r="E19" s="464"/>
      <c r="F19" s="309" t="str">
        <f>IF(Content!$E$1=1,F20,F21)</f>
        <v>Джерело: ДССУ, ДСЗУ, розрахунки НБУ.</v>
      </c>
      <c r="G19" s="464"/>
      <c r="H19" s="464"/>
      <c r="I19" s="464"/>
      <c r="J19" s="464"/>
      <c r="K19" s="464"/>
      <c r="L19" s="464"/>
      <c r="M19" s="464"/>
      <c r="N19" s="464"/>
      <c r="O19" s="464"/>
      <c r="P19" s="464"/>
    </row>
    <row r="20" spans="1:34" ht="14.25">
      <c r="A20" s="6" t="s">
        <v>700</v>
      </c>
      <c r="B20" s="351">
        <v>9.5</v>
      </c>
      <c r="C20" s="351">
        <v>62.4</v>
      </c>
      <c r="D20" s="467"/>
      <c r="E20" s="464"/>
      <c r="F20" s="9" t="s">
        <v>699</v>
      </c>
      <c r="G20" s="464"/>
      <c r="H20" s="464"/>
      <c r="I20" s="464"/>
      <c r="J20" s="464"/>
      <c r="K20" s="464"/>
      <c r="L20" s="464"/>
      <c r="M20" s="464"/>
      <c r="N20" s="464"/>
      <c r="O20" s="464"/>
      <c r="P20" s="464"/>
    </row>
    <row r="21" spans="1:34" ht="14.25">
      <c r="A21" s="6" t="s">
        <v>701</v>
      </c>
      <c r="B21" s="351">
        <v>9.6</v>
      </c>
      <c r="C21" s="351">
        <v>67.2</v>
      </c>
      <c r="D21" s="467"/>
      <c r="E21" s="464"/>
      <c r="F21" s="9" t="s">
        <v>702</v>
      </c>
      <c r="G21" s="464"/>
      <c r="H21" s="464"/>
      <c r="I21" s="464"/>
      <c r="J21" s="464"/>
      <c r="K21" s="464"/>
      <c r="L21" s="464"/>
      <c r="M21" s="464"/>
      <c r="N21" s="464"/>
      <c r="O21" s="464"/>
      <c r="P21" s="464"/>
    </row>
    <row r="22" spans="1:34" ht="14.25">
      <c r="A22" s="6" t="s">
        <v>703</v>
      </c>
      <c r="B22" s="351">
        <v>9.5</v>
      </c>
      <c r="C22" s="351">
        <v>65.900000000000006</v>
      </c>
      <c r="D22" s="467"/>
      <c r="E22" s="464"/>
      <c r="F22" s="464"/>
      <c r="G22" s="464"/>
      <c r="H22" s="464"/>
      <c r="I22" s="464"/>
      <c r="J22" s="464"/>
      <c r="K22" s="464"/>
      <c r="L22" s="464"/>
      <c r="M22" s="464"/>
      <c r="N22" s="464"/>
      <c r="O22" s="464"/>
      <c r="P22" s="464"/>
    </row>
    <row r="23" spans="1:34" ht="14.25">
      <c r="A23" s="6" t="s">
        <v>704</v>
      </c>
      <c r="B23" s="351">
        <v>9.4</v>
      </c>
      <c r="C23" s="351">
        <v>73.3</v>
      </c>
      <c r="D23" s="467"/>
      <c r="E23" s="464"/>
      <c r="F23" s="464"/>
      <c r="G23" s="464"/>
      <c r="H23" s="464"/>
      <c r="I23" s="464"/>
      <c r="J23" s="464"/>
      <c r="K23" s="464"/>
      <c r="L23" s="464"/>
      <c r="M23" s="464"/>
      <c r="N23" s="464"/>
      <c r="O23" s="464"/>
      <c r="P23" s="464"/>
    </row>
    <row r="24" spans="1:34" ht="14.25">
      <c r="A24" s="6" t="s">
        <v>705</v>
      </c>
      <c r="B24" s="351">
        <v>9.1</v>
      </c>
      <c r="C24" s="351">
        <v>79.5</v>
      </c>
      <c r="D24" s="467"/>
      <c r="E24" s="464"/>
      <c r="F24" s="464"/>
      <c r="G24" s="464"/>
      <c r="H24" s="464"/>
      <c r="I24" s="464"/>
      <c r="J24" s="464"/>
      <c r="K24" s="464"/>
      <c r="L24" s="464"/>
      <c r="M24" s="464"/>
      <c r="N24" s="464"/>
      <c r="O24" s="464"/>
      <c r="P24" s="464"/>
    </row>
    <row r="25" spans="1:34" ht="14.25">
      <c r="A25" s="6" t="s">
        <v>706</v>
      </c>
      <c r="B25" s="351">
        <v>8.8000000000000007</v>
      </c>
      <c r="C25" s="351">
        <v>84.7</v>
      </c>
      <c r="D25" s="467"/>
      <c r="E25" s="464"/>
      <c r="G25" s="464"/>
      <c r="H25" s="464"/>
      <c r="I25" s="464"/>
      <c r="J25" s="464"/>
      <c r="K25" s="464"/>
      <c r="L25" s="464"/>
      <c r="M25" s="464"/>
      <c r="N25" s="464"/>
      <c r="O25" s="464"/>
      <c r="P25" s="464"/>
    </row>
    <row r="26" spans="1:34" ht="14.25">
      <c r="A26" s="6" t="s">
        <v>707</v>
      </c>
      <c r="B26" s="351">
        <v>8.6999999999999993</v>
      </c>
      <c r="C26" s="351">
        <v>86.5</v>
      </c>
      <c r="D26" s="467"/>
      <c r="E26" s="464"/>
      <c r="G26" s="464"/>
      <c r="H26" s="464"/>
      <c r="I26" s="464"/>
      <c r="J26" s="464"/>
      <c r="K26" s="464"/>
      <c r="L26" s="464"/>
      <c r="M26" s="464"/>
      <c r="N26" s="464"/>
      <c r="O26" s="464"/>
      <c r="P26" s="464"/>
    </row>
    <row r="27" spans="1:34" ht="14.25">
      <c r="A27" s="6" t="s">
        <v>708</v>
      </c>
      <c r="B27" s="351">
        <v>8.6999999999999993</v>
      </c>
      <c r="C27" s="351">
        <v>85.7</v>
      </c>
      <c r="D27" s="467"/>
      <c r="E27" s="464"/>
      <c r="G27" s="464"/>
      <c r="H27" s="464"/>
      <c r="I27" s="464"/>
      <c r="J27" s="464"/>
      <c r="K27" s="464"/>
      <c r="L27" s="464"/>
      <c r="M27" s="464"/>
      <c r="N27" s="464"/>
      <c r="O27" s="464"/>
      <c r="P27" s="464"/>
    </row>
    <row r="28" spans="1:34" ht="14.25">
      <c r="A28" s="6" t="s">
        <v>616</v>
      </c>
      <c r="B28" s="351">
        <v>8.6</v>
      </c>
      <c r="C28" s="351">
        <v>85.6</v>
      </c>
      <c r="D28" s="467"/>
      <c r="E28" s="464"/>
      <c r="G28" s="464"/>
      <c r="H28" s="464"/>
      <c r="I28" s="464"/>
      <c r="J28" s="464"/>
      <c r="K28" s="464"/>
      <c r="L28" s="464"/>
      <c r="M28" s="464"/>
      <c r="N28" s="464"/>
      <c r="O28" s="464"/>
      <c r="P28" s="464"/>
    </row>
    <row r="29" spans="1:34" ht="14.25">
      <c r="A29" s="6" t="s">
        <v>1030</v>
      </c>
      <c r="B29" s="351">
        <v>8.4</v>
      </c>
      <c r="C29" s="351">
        <v>95.2</v>
      </c>
      <c r="D29" s="463"/>
      <c r="E29" s="464"/>
      <c r="F29" s="464"/>
      <c r="G29" s="464"/>
      <c r="H29" s="464"/>
      <c r="I29" s="464"/>
      <c r="J29" s="464"/>
      <c r="K29" s="464"/>
      <c r="L29" s="464"/>
      <c r="M29" s="464"/>
      <c r="N29" s="464"/>
      <c r="O29" s="464"/>
      <c r="P29" s="464"/>
    </row>
    <row r="30" spans="1:34">
      <c r="A30" s="464"/>
      <c r="B30" s="468"/>
      <c r="C30" s="463"/>
      <c r="D30" s="463"/>
      <c r="E30" s="464"/>
      <c r="F30" s="464"/>
      <c r="G30" s="464"/>
      <c r="H30" s="464"/>
      <c r="I30" s="464"/>
      <c r="J30" s="464"/>
      <c r="K30" s="464"/>
      <c r="L30" s="464"/>
      <c r="M30" s="464"/>
      <c r="N30" s="464"/>
      <c r="O30" s="464"/>
      <c r="P30" s="464"/>
    </row>
    <row r="31" spans="1:34" ht="14.25">
      <c r="A31" s="464"/>
      <c r="B31" s="47"/>
      <c r="C31" s="47"/>
      <c r="D31" s="463"/>
      <c r="E31" s="464"/>
      <c r="F31" s="464"/>
      <c r="G31" s="464"/>
      <c r="H31" s="464"/>
      <c r="I31" s="464"/>
      <c r="J31" s="464"/>
      <c r="K31" s="464"/>
      <c r="L31" s="464"/>
      <c r="M31" s="464"/>
      <c r="N31" s="464"/>
      <c r="O31" s="464"/>
      <c r="P31" s="464"/>
    </row>
    <row r="32" spans="1:34" ht="14.25">
      <c r="A32" s="464"/>
      <c r="B32" s="47"/>
      <c r="C32" s="47"/>
      <c r="D32" s="463"/>
      <c r="E32" s="464"/>
      <c r="F32" s="464"/>
      <c r="G32" s="464"/>
      <c r="H32" s="464"/>
      <c r="I32" s="464"/>
      <c r="J32" s="464"/>
      <c r="K32" s="464"/>
      <c r="L32" s="464"/>
      <c r="M32" s="464"/>
      <c r="N32" s="464"/>
      <c r="O32" s="464"/>
      <c r="P32" s="464"/>
    </row>
    <row r="33" spans="1:16" ht="14.25">
      <c r="A33" s="464"/>
      <c r="B33" s="47"/>
      <c r="C33" s="47"/>
      <c r="D33" s="463"/>
      <c r="E33" s="464"/>
      <c r="F33" s="464"/>
      <c r="G33" s="464"/>
      <c r="H33" s="464"/>
      <c r="I33" s="464"/>
      <c r="J33" s="464"/>
      <c r="K33" s="464"/>
      <c r="L33" s="464"/>
      <c r="M33" s="464"/>
      <c r="N33" s="464"/>
      <c r="O33" s="464"/>
      <c r="P33" s="464"/>
    </row>
    <row r="34" spans="1:16" ht="14.25">
      <c r="A34" s="464"/>
      <c r="B34" s="47"/>
      <c r="C34" s="47"/>
      <c r="D34" s="463"/>
      <c r="E34" s="464"/>
      <c r="F34" s="464"/>
      <c r="G34" s="464"/>
      <c r="H34" s="464"/>
      <c r="I34" s="464"/>
      <c r="J34" s="464"/>
      <c r="K34" s="464"/>
      <c r="L34" s="464"/>
      <c r="M34" s="464"/>
      <c r="N34" s="464"/>
      <c r="O34" s="464"/>
      <c r="P34" s="464"/>
    </row>
    <row r="35" spans="1:16" ht="14.25">
      <c r="A35" s="464"/>
      <c r="B35"/>
      <c r="C35"/>
      <c r="D35" s="463"/>
      <c r="E35" s="464"/>
      <c r="F35" s="464"/>
      <c r="G35" s="464"/>
      <c r="H35" s="464"/>
      <c r="I35" s="464"/>
      <c r="J35" s="464"/>
      <c r="K35" s="464"/>
      <c r="L35" s="464"/>
      <c r="M35" s="464"/>
      <c r="N35" s="464"/>
      <c r="O35" s="464"/>
      <c r="P35" s="464"/>
    </row>
    <row r="36" spans="1:16" ht="14.25">
      <c r="A36" s="464"/>
      <c r="B36"/>
      <c r="C36"/>
      <c r="D36" s="463"/>
      <c r="E36" s="464"/>
      <c r="F36" s="464"/>
      <c r="G36" s="464"/>
      <c r="H36" s="464"/>
      <c r="I36" s="464"/>
      <c r="J36" s="464"/>
      <c r="K36" s="464"/>
      <c r="L36" s="464"/>
      <c r="M36" s="464"/>
      <c r="N36" s="464"/>
      <c r="O36" s="464"/>
      <c r="P36" s="464"/>
    </row>
    <row r="37" spans="1:16" ht="14.25">
      <c r="A37" s="464"/>
      <c r="B37"/>
      <c r="C37"/>
      <c r="D37" s="463"/>
      <c r="E37" s="464"/>
      <c r="F37" s="464"/>
      <c r="G37" s="464"/>
      <c r="H37" s="464"/>
      <c r="I37" s="464"/>
      <c r="J37" s="464"/>
      <c r="K37" s="464"/>
      <c r="L37" s="464"/>
      <c r="M37" s="464"/>
      <c r="N37" s="464"/>
      <c r="O37" s="464"/>
      <c r="P37" s="464"/>
    </row>
    <row r="38" spans="1:16" ht="14.25">
      <c r="A38" s="464"/>
      <c r="B38"/>
      <c r="C38"/>
      <c r="D38" s="463"/>
      <c r="E38" s="464"/>
      <c r="F38" s="464"/>
      <c r="G38" s="464"/>
      <c r="H38" s="464"/>
      <c r="I38" s="464"/>
      <c r="J38" s="464"/>
      <c r="K38" s="464"/>
      <c r="L38" s="464"/>
      <c r="M38" s="464"/>
      <c r="N38" s="464"/>
      <c r="O38" s="464"/>
      <c r="P38" s="464"/>
    </row>
    <row r="39" spans="1:16" ht="14.25">
      <c r="A39" s="464"/>
      <c r="B39"/>
      <c r="C39"/>
      <c r="D39" s="463"/>
      <c r="E39" s="464"/>
      <c r="F39" s="464"/>
      <c r="G39" s="464"/>
      <c r="H39" s="464"/>
      <c r="I39" s="464"/>
      <c r="J39" s="464"/>
      <c r="K39" s="464"/>
      <c r="L39" s="464"/>
      <c r="M39" s="464"/>
      <c r="N39" s="464"/>
      <c r="O39" s="464"/>
      <c r="P39" s="464"/>
    </row>
    <row r="40" spans="1:16" ht="14.25">
      <c r="A40" s="464"/>
      <c r="B40"/>
      <c r="C40"/>
      <c r="D40" s="463"/>
      <c r="E40" s="464"/>
      <c r="F40" s="464"/>
      <c r="G40" s="464"/>
      <c r="H40" s="464"/>
      <c r="I40" s="464"/>
      <c r="J40" s="464"/>
      <c r="K40" s="464"/>
      <c r="L40" s="464"/>
      <c r="M40" s="464"/>
      <c r="N40" s="464"/>
      <c r="O40" s="464"/>
      <c r="P40" s="464"/>
    </row>
    <row r="41" spans="1:16" ht="14.25">
      <c r="A41" s="464"/>
      <c r="B41"/>
      <c r="C41"/>
      <c r="D41" s="463"/>
      <c r="E41" s="464"/>
      <c r="F41" s="464"/>
      <c r="G41" s="464"/>
      <c r="H41" s="464"/>
      <c r="I41" s="464"/>
      <c r="J41" s="464"/>
      <c r="K41" s="464"/>
      <c r="L41" s="464"/>
      <c r="M41" s="464"/>
      <c r="N41" s="464"/>
      <c r="O41" s="464"/>
      <c r="P41" s="464"/>
    </row>
    <row r="42" spans="1:16" ht="14.25">
      <c r="A42" s="464"/>
      <c r="B42"/>
      <c r="C42"/>
      <c r="D42" s="463"/>
      <c r="E42" s="464"/>
      <c r="F42" s="464"/>
      <c r="G42" s="464"/>
      <c r="H42" s="464"/>
      <c r="I42" s="464"/>
      <c r="J42" s="464"/>
      <c r="K42" s="464"/>
      <c r="L42" s="464"/>
      <c r="M42" s="464"/>
      <c r="N42" s="464"/>
      <c r="O42" s="464"/>
      <c r="P42" s="464"/>
    </row>
    <row r="43" spans="1:16" ht="14.25">
      <c r="A43" s="464"/>
      <c r="B43"/>
      <c r="C43"/>
      <c r="D43" s="463"/>
      <c r="E43" s="464"/>
      <c r="F43" s="464"/>
      <c r="G43" s="464"/>
      <c r="H43" s="464"/>
      <c r="I43" s="464"/>
      <c r="J43" s="464"/>
      <c r="K43" s="464"/>
      <c r="L43" s="464"/>
      <c r="M43" s="464"/>
      <c r="N43" s="464"/>
      <c r="O43" s="464"/>
      <c r="P43" s="464"/>
    </row>
    <row r="44" spans="1:16" ht="14.25">
      <c r="A44" s="464"/>
      <c r="B44"/>
      <c r="C44"/>
      <c r="D44" s="463"/>
      <c r="E44" s="464"/>
      <c r="F44" s="464"/>
      <c r="G44" s="464"/>
      <c r="H44" s="464"/>
      <c r="I44" s="464"/>
      <c r="J44" s="464"/>
      <c r="K44" s="464"/>
      <c r="L44" s="464"/>
      <c r="M44" s="464"/>
      <c r="N44" s="464"/>
      <c r="O44" s="464"/>
      <c r="P44" s="464"/>
    </row>
    <row r="45" spans="1:16" ht="14.25">
      <c r="A45" s="464"/>
      <c r="B45"/>
      <c r="C45"/>
      <c r="D45" s="463"/>
      <c r="E45" s="464"/>
      <c r="F45" s="464"/>
      <c r="G45" s="464"/>
      <c r="H45" s="464"/>
      <c r="I45" s="464"/>
      <c r="J45" s="464"/>
      <c r="K45" s="464"/>
      <c r="L45" s="464"/>
      <c r="M45" s="464"/>
      <c r="N45" s="464"/>
      <c r="O45" s="464"/>
      <c r="P45" s="464"/>
    </row>
    <row r="46" spans="1:16" ht="14.25">
      <c r="A46" s="464"/>
      <c r="B46"/>
      <c r="C46"/>
      <c r="D46" s="463"/>
      <c r="E46" s="464"/>
      <c r="F46" s="464"/>
      <c r="G46" s="464"/>
      <c r="H46" s="464"/>
      <c r="I46" s="464"/>
      <c r="J46" s="464"/>
      <c r="K46" s="464"/>
      <c r="L46" s="464"/>
      <c r="M46" s="464"/>
      <c r="N46" s="464"/>
      <c r="O46" s="464"/>
      <c r="P46" s="464"/>
    </row>
    <row r="47" spans="1:16" ht="14.25">
      <c r="A47" s="464"/>
      <c r="B47"/>
      <c r="C47"/>
      <c r="D47" s="463"/>
      <c r="E47" s="464"/>
      <c r="F47" s="464"/>
      <c r="G47" s="464"/>
      <c r="H47" s="464"/>
      <c r="I47" s="464"/>
      <c r="J47" s="464"/>
      <c r="K47" s="464"/>
      <c r="L47" s="464"/>
      <c r="M47" s="464"/>
      <c r="N47" s="464"/>
      <c r="O47" s="464"/>
      <c r="P47" s="464"/>
    </row>
    <row r="48" spans="1:16" ht="14.25">
      <c r="A48" s="464"/>
      <c r="B48"/>
      <c r="C48"/>
      <c r="D48" s="463"/>
      <c r="E48" s="464"/>
      <c r="F48" s="464"/>
      <c r="G48" s="464"/>
      <c r="H48" s="464"/>
      <c r="I48" s="464"/>
      <c r="J48" s="464"/>
      <c r="K48" s="464"/>
      <c r="L48" s="464"/>
      <c r="M48" s="464"/>
      <c r="N48" s="464"/>
      <c r="O48" s="464"/>
      <c r="P48" s="464"/>
    </row>
    <row r="49" spans="1:16" ht="14.25">
      <c r="A49" s="464"/>
      <c r="B49"/>
      <c r="C49"/>
      <c r="D49" s="463"/>
      <c r="E49" s="464"/>
      <c r="F49" s="464"/>
      <c r="G49" s="464"/>
      <c r="H49" s="464"/>
      <c r="I49" s="464"/>
      <c r="J49" s="464"/>
      <c r="K49" s="464"/>
      <c r="L49" s="464"/>
      <c r="M49" s="464"/>
      <c r="N49" s="464"/>
      <c r="O49" s="464"/>
      <c r="P49" s="464"/>
    </row>
    <row r="50" spans="1:16" ht="14.25">
      <c r="A50" s="464"/>
      <c r="B50"/>
      <c r="C50"/>
      <c r="D50" s="463"/>
      <c r="E50" s="464"/>
      <c r="F50" s="464"/>
      <c r="G50" s="464"/>
      <c r="H50" s="464"/>
      <c r="I50" s="464"/>
      <c r="J50" s="464"/>
      <c r="K50" s="464"/>
      <c r="L50" s="464"/>
      <c r="M50" s="464"/>
      <c r="N50" s="464"/>
      <c r="O50" s="464"/>
      <c r="P50" s="464"/>
    </row>
    <row r="51" spans="1:16" ht="14.25">
      <c r="A51" s="464"/>
      <c r="B51"/>
      <c r="C51"/>
      <c r="D51" s="463"/>
      <c r="E51" s="464"/>
      <c r="F51" s="464"/>
      <c r="G51" s="464"/>
      <c r="H51" s="464"/>
      <c r="I51" s="464"/>
      <c r="J51" s="464"/>
      <c r="K51" s="464"/>
      <c r="L51" s="464"/>
      <c r="M51" s="464"/>
      <c r="N51" s="464"/>
      <c r="O51" s="464"/>
      <c r="P51" s="464"/>
    </row>
    <row r="52" spans="1:16" ht="14.25">
      <c r="A52" s="464"/>
      <c r="B52"/>
      <c r="C52"/>
      <c r="D52" s="463"/>
      <c r="E52" s="464"/>
      <c r="F52" s="464"/>
      <c r="G52" s="464"/>
      <c r="H52" s="464"/>
      <c r="I52" s="464"/>
      <c r="J52" s="464"/>
      <c r="K52" s="464"/>
      <c r="L52" s="464"/>
      <c r="M52" s="464"/>
      <c r="N52" s="464"/>
      <c r="O52" s="464"/>
      <c r="P52" s="464"/>
    </row>
    <row r="53" spans="1:16" ht="14.25">
      <c r="A53" s="464"/>
      <c r="B53"/>
      <c r="C53"/>
      <c r="D53" s="463"/>
      <c r="E53" s="464"/>
      <c r="F53" s="464"/>
      <c r="G53" s="464"/>
      <c r="H53" s="464"/>
      <c r="I53" s="464"/>
      <c r="J53" s="464"/>
      <c r="K53" s="464"/>
      <c r="L53" s="464"/>
      <c r="M53" s="464"/>
      <c r="N53" s="464"/>
      <c r="O53" s="464"/>
      <c r="P53" s="464"/>
    </row>
    <row r="54" spans="1:16" ht="14.25">
      <c r="A54" s="464"/>
      <c r="B54"/>
      <c r="C54"/>
      <c r="D54" s="463"/>
      <c r="E54" s="464"/>
      <c r="F54" s="464"/>
      <c r="G54" s="464"/>
      <c r="H54" s="464"/>
      <c r="I54" s="464"/>
      <c r="J54" s="464"/>
      <c r="K54" s="464"/>
      <c r="L54" s="464"/>
      <c r="M54" s="464"/>
      <c r="N54" s="464"/>
      <c r="O54" s="464"/>
      <c r="P54" s="464"/>
    </row>
    <row r="55" spans="1:16" ht="14.25">
      <c r="A55" s="464"/>
      <c r="B55"/>
      <c r="C55"/>
      <c r="D55" s="463"/>
      <c r="E55" s="464"/>
      <c r="F55" s="464"/>
      <c r="G55" s="464"/>
      <c r="H55" s="464"/>
      <c r="I55" s="464"/>
      <c r="J55" s="464"/>
      <c r="K55" s="464"/>
      <c r="L55" s="464"/>
      <c r="M55" s="464"/>
      <c r="N55" s="464"/>
      <c r="O55" s="464"/>
      <c r="P55" s="464"/>
    </row>
    <row r="56" spans="1:16" ht="14.25">
      <c r="A56" s="464"/>
      <c r="B56"/>
      <c r="C56"/>
      <c r="D56" s="463"/>
      <c r="E56" s="464"/>
      <c r="F56" s="464"/>
      <c r="G56" s="464"/>
      <c r="H56" s="464"/>
      <c r="I56" s="464"/>
      <c r="J56" s="464"/>
      <c r="K56" s="464"/>
      <c r="L56" s="464"/>
      <c r="M56" s="464"/>
      <c r="N56" s="464"/>
      <c r="O56" s="464"/>
      <c r="P56" s="464"/>
    </row>
    <row r="57" spans="1:16" ht="14.25">
      <c r="A57" s="464"/>
      <c r="B57"/>
      <c r="C57"/>
      <c r="D57" s="463"/>
      <c r="E57" s="464"/>
      <c r="F57" s="464"/>
      <c r="G57" s="464"/>
      <c r="H57" s="464"/>
      <c r="I57" s="464"/>
      <c r="J57" s="464"/>
      <c r="K57" s="464"/>
      <c r="L57" s="464"/>
      <c r="M57" s="464"/>
      <c r="N57" s="464"/>
      <c r="O57" s="464"/>
      <c r="P57" s="464"/>
    </row>
    <row r="58" spans="1:16" ht="14.25">
      <c r="A58" s="464"/>
      <c r="B58"/>
      <c r="C58"/>
      <c r="D58" s="463"/>
      <c r="E58" s="464"/>
      <c r="F58" s="464"/>
      <c r="G58" s="464"/>
      <c r="H58" s="464"/>
      <c r="I58" s="464"/>
      <c r="J58" s="464"/>
      <c r="K58" s="464"/>
      <c r="L58" s="464"/>
      <c r="M58" s="464"/>
      <c r="N58" s="464"/>
      <c r="O58" s="464"/>
      <c r="P58" s="464"/>
    </row>
    <row r="59" spans="1:16" ht="14.25">
      <c r="A59" s="464"/>
      <c r="B59"/>
      <c r="C59"/>
      <c r="D59" s="463"/>
      <c r="E59" s="464"/>
      <c r="F59" s="464"/>
      <c r="G59" s="464"/>
      <c r="H59" s="464"/>
      <c r="I59" s="464"/>
      <c r="J59" s="464"/>
      <c r="K59" s="464"/>
      <c r="L59" s="464"/>
      <c r="M59" s="464"/>
      <c r="N59" s="464"/>
      <c r="O59" s="464"/>
      <c r="P59" s="464"/>
    </row>
    <row r="60" spans="1:16" ht="14.25">
      <c r="A60" s="464"/>
      <c r="B60"/>
      <c r="C60"/>
      <c r="D60" s="463"/>
      <c r="E60" s="464"/>
      <c r="F60" s="464"/>
      <c r="G60" s="464"/>
      <c r="H60" s="464"/>
      <c r="I60" s="464"/>
      <c r="J60" s="464"/>
      <c r="K60" s="464"/>
      <c r="L60" s="464"/>
      <c r="M60" s="464"/>
      <c r="N60" s="464"/>
      <c r="O60" s="464"/>
      <c r="P60" s="464"/>
    </row>
    <row r="61" spans="1:16" ht="14.25">
      <c r="A61" s="464"/>
      <c r="B61"/>
      <c r="C61"/>
      <c r="D61" s="463"/>
      <c r="E61" s="464"/>
      <c r="F61" s="464"/>
      <c r="G61" s="464"/>
      <c r="H61" s="464"/>
      <c r="I61" s="464"/>
      <c r="J61" s="464"/>
      <c r="K61" s="464"/>
      <c r="L61" s="464"/>
      <c r="M61" s="464"/>
      <c r="N61" s="464"/>
      <c r="O61" s="464"/>
      <c r="P61" s="464"/>
    </row>
    <row r="62" spans="1:16" ht="14.25">
      <c r="A62" s="464"/>
      <c r="B62"/>
      <c r="C62"/>
      <c r="D62" s="463"/>
      <c r="E62" s="464"/>
      <c r="F62" s="464"/>
      <c r="G62" s="464"/>
      <c r="H62" s="464"/>
      <c r="I62" s="464"/>
      <c r="J62" s="464"/>
      <c r="K62" s="464"/>
      <c r="L62" s="464"/>
      <c r="M62" s="464"/>
      <c r="N62" s="464"/>
      <c r="O62" s="464"/>
      <c r="P62" s="464"/>
    </row>
    <row r="63" spans="1:16" ht="14.25">
      <c r="A63" s="464"/>
      <c r="B63"/>
      <c r="C63"/>
      <c r="D63" s="463"/>
      <c r="E63" s="464"/>
      <c r="F63" s="464"/>
      <c r="G63" s="464"/>
      <c r="H63" s="464"/>
      <c r="I63" s="464"/>
      <c r="J63" s="464"/>
      <c r="K63" s="464"/>
      <c r="L63" s="464"/>
      <c r="M63" s="464"/>
      <c r="N63" s="464"/>
      <c r="O63" s="464"/>
      <c r="P63" s="464"/>
    </row>
    <row r="64" spans="1:16" ht="14.25">
      <c r="A64" s="464"/>
      <c r="B64" s="8"/>
      <c r="C64" s="8"/>
      <c r="D64" s="463"/>
      <c r="E64" s="464"/>
      <c r="F64" s="464"/>
      <c r="G64" s="464"/>
      <c r="H64" s="464"/>
      <c r="I64" s="464"/>
      <c r="J64" s="464"/>
      <c r="K64" s="464"/>
      <c r="L64" s="464"/>
      <c r="M64" s="464"/>
      <c r="N64" s="464"/>
      <c r="O64" s="464"/>
      <c r="P64" s="464"/>
    </row>
    <row r="65" spans="1:34" ht="14.25">
      <c r="A65" s="464"/>
      <c r="B65" s="8"/>
      <c r="C65" s="8"/>
      <c r="D65" s="463"/>
      <c r="E65" s="464"/>
      <c r="F65" s="464"/>
      <c r="G65" s="464"/>
      <c r="H65" s="464"/>
      <c r="I65" s="464"/>
      <c r="J65" s="464"/>
      <c r="K65" s="464"/>
      <c r="L65" s="464"/>
      <c r="M65" s="464"/>
      <c r="N65" s="464"/>
      <c r="O65" s="464"/>
      <c r="P65" s="464"/>
    </row>
    <row r="66" spans="1:34" ht="14.25">
      <c r="A66" s="464"/>
      <c r="B66" s="8"/>
      <c r="C66" s="8"/>
      <c r="D66" s="463"/>
      <c r="E66" s="464"/>
      <c r="F66" s="464"/>
      <c r="G66" s="464"/>
      <c r="H66" s="464"/>
      <c r="I66" s="464"/>
      <c r="J66" s="464"/>
      <c r="K66" s="464"/>
      <c r="L66" s="464"/>
      <c r="M66" s="464"/>
      <c r="N66" s="464"/>
      <c r="O66" s="464"/>
      <c r="P66" s="464"/>
    </row>
    <row r="67" spans="1:34" ht="14.25">
      <c r="A67" s="464"/>
      <c r="B67" s="8"/>
      <c r="C67" s="8"/>
      <c r="D67" s="463"/>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row>
    <row r="68" spans="1:34" ht="14.25">
      <c r="A68" s="464"/>
      <c r="B68" s="8"/>
      <c r="C68" s="8"/>
      <c r="D68" s="463"/>
      <c r="E68" s="464"/>
      <c r="F68" s="464"/>
      <c r="G68" s="464"/>
      <c r="H68" s="464"/>
      <c r="I68" s="464"/>
      <c r="J68" s="464"/>
      <c r="K68" s="464"/>
      <c r="L68" s="464"/>
      <c r="M68" s="464"/>
      <c r="N68" s="464"/>
      <c r="O68" s="464"/>
      <c r="P68" s="464"/>
      <c r="Q68" s="464"/>
      <c r="R68" s="464"/>
      <c r="S68" s="464"/>
      <c r="T68" s="464"/>
      <c r="U68" s="464"/>
      <c r="V68" s="464"/>
      <c r="W68" s="464"/>
      <c r="X68" s="464"/>
      <c r="Y68" s="464"/>
      <c r="Z68" s="464"/>
      <c r="AA68" s="464"/>
      <c r="AB68" s="464"/>
      <c r="AC68" s="464"/>
      <c r="AD68" s="464"/>
      <c r="AE68" s="464"/>
      <c r="AF68" s="464"/>
      <c r="AG68" s="464"/>
      <c r="AH68" s="464"/>
    </row>
    <row r="69" spans="1:34" ht="14.25">
      <c r="A69" s="464"/>
      <c r="B69" s="8"/>
      <c r="C69" s="8"/>
      <c r="D69" s="463"/>
      <c r="E69" s="464"/>
      <c r="F69" s="464"/>
      <c r="G69" s="464"/>
      <c r="H69" s="464"/>
      <c r="I69" s="464"/>
      <c r="J69" s="464"/>
      <c r="K69" s="464"/>
      <c r="L69" s="464"/>
      <c r="M69" s="464"/>
      <c r="N69" s="464"/>
      <c r="O69" s="464"/>
      <c r="P69" s="464"/>
      <c r="Q69" s="464"/>
      <c r="R69" s="464"/>
      <c r="S69" s="464"/>
      <c r="T69" s="464"/>
      <c r="U69" s="464"/>
      <c r="V69" s="464"/>
      <c r="W69" s="464"/>
      <c r="X69" s="464"/>
      <c r="Y69" s="464"/>
      <c r="Z69" s="464"/>
      <c r="AA69" s="464"/>
      <c r="AB69" s="464"/>
      <c r="AC69" s="464"/>
      <c r="AD69" s="464"/>
      <c r="AE69" s="464"/>
      <c r="AF69" s="464"/>
      <c r="AG69" s="464"/>
      <c r="AH69" s="464"/>
    </row>
    <row r="70" spans="1:34" ht="14.25">
      <c r="A70" s="464"/>
      <c r="B70" s="8"/>
      <c r="C70" s="8"/>
      <c r="D70" s="463"/>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row>
    <row r="71" spans="1:34" ht="14.25">
      <c r="A71" s="464"/>
      <c r="B71" s="8"/>
      <c r="C71" s="8"/>
      <c r="D71" s="463"/>
      <c r="E71" s="464"/>
      <c r="F71" s="464"/>
      <c r="G71" s="464"/>
      <c r="H71" s="464"/>
      <c r="I71" s="464"/>
      <c r="J71" s="464"/>
      <c r="K71" s="464"/>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row>
    <row r="72" spans="1:34" ht="14.25">
      <c r="A72" s="464"/>
      <c r="B72" s="8"/>
      <c r="C72" s="8"/>
      <c r="D72" s="463"/>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row>
    <row r="73" spans="1:34" ht="14.25">
      <c r="A73" s="464"/>
      <c r="B73" s="8"/>
      <c r="C73" s="8"/>
      <c r="D73" s="463"/>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row>
    <row r="74" spans="1:34" ht="14.25">
      <c r="A74" s="464"/>
      <c r="B74" s="8"/>
      <c r="C74" s="8"/>
      <c r="D74" s="463"/>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row>
    <row r="75" spans="1:34" ht="14.25">
      <c r="A75" s="464"/>
      <c r="B75" s="8"/>
      <c r="C75" s="8"/>
      <c r="D75" s="463"/>
      <c r="E75" s="464"/>
      <c r="F75" s="464"/>
      <c r="G75" s="464"/>
      <c r="H75" s="464"/>
      <c r="I75" s="464"/>
      <c r="J75" s="464"/>
      <c r="K75" s="464"/>
      <c r="L75" s="464"/>
      <c r="M75" s="464"/>
      <c r="N75" s="464"/>
      <c r="O75" s="464"/>
      <c r="P75" s="464"/>
      <c r="Q75" s="464"/>
      <c r="R75" s="464"/>
      <c r="S75" s="464"/>
      <c r="T75" s="464"/>
      <c r="U75" s="464"/>
      <c r="V75" s="464"/>
      <c r="W75" s="464"/>
      <c r="X75" s="464"/>
      <c r="Y75" s="464"/>
      <c r="Z75" s="464"/>
      <c r="AA75" s="464"/>
      <c r="AB75" s="464"/>
      <c r="AC75" s="464"/>
      <c r="AD75" s="464"/>
      <c r="AE75" s="464"/>
      <c r="AF75" s="464"/>
      <c r="AG75" s="464"/>
      <c r="AH75" s="464"/>
    </row>
    <row r="76" spans="1:34" ht="14.25">
      <c r="A76" s="464"/>
      <c r="B76" s="8"/>
      <c r="C76" s="8"/>
      <c r="D76" s="463"/>
      <c r="E76" s="464"/>
      <c r="F76" s="464"/>
      <c r="G76" s="464"/>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row>
    <row r="77" spans="1:34" ht="14.25">
      <c r="A77" s="464"/>
      <c r="B77" s="8"/>
      <c r="C77" s="8"/>
      <c r="D77" s="463"/>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row>
    <row r="78" spans="1:34" ht="14.25">
      <c r="A78" s="464"/>
      <c r="B78" s="8"/>
      <c r="C78" s="8"/>
      <c r="D78" s="463"/>
      <c r="E78" s="464"/>
      <c r="F78" s="464"/>
      <c r="G78" s="464"/>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row>
    <row r="79" spans="1:34" ht="14.25">
      <c r="A79" s="464"/>
      <c r="B79" s="8"/>
      <c r="C79" s="8"/>
      <c r="D79" s="463"/>
      <c r="E79" s="464"/>
      <c r="F79" s="464"/>
      <c r="G79" s="464"/>
      <c r="H79" s="464"/>
      <c r="I79" s="464"/>
      <c r="J79" s="464"/>
      <c r="K79" s="464"/>
      <c r="L79" s="464"/>
      <c r="M79" s="464"/>
      <c r="N79" s="464"/>
      <c r="O79" s="464"/>
      <c r="P79" s="464"/>
      <c r="Q79" s="464"/>
      <c r="R79" s="464"/>
      <c r="S79" s="464"/>
      <c r="T79" s="464"/>
      <c r="U79" s="464"/>
      <c r="V79" s="464"/>
      <c r="W79" s="464"/>
      <c r="X79" s="464"/>
      <c r="Y79" s="464"/>
      <c r="Z79" s="464"/>
      <c r="AA79" s="464"/>
      <c r="AB79" s="464"/>
      <c r="AC79" s="464"/>
      <c r="AD79" s="464"/>
      <c r="AE79" s="464"/>
      <c r="AF79" s="464"/>
      <c r="AG79" s="464"/>
      <c r="AH79" s="464"/>
    </row>
    <row r="80" spans="1:34" ht="14.25">
      <c r="A80" s="464"/>
      <c r="B80" s="8"/>
      <c r="C80" s="8"/>
      <c r="D80" s="463"/>
      <c r="E80" s="464"/>
      <c r="F80" s="464"/>
      <c r="G80" s="464"/>
      <c r="H80" s="464"/>
      <c r="I80" s="464"/>
      <c r="J80" s="464"/>
      <c r="K80" s="464"/>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row>
    <row r="81" spans="1:34" ht="14.25">
      <c r="A81" s="464"/>
      <c r="B81" s="8"/>
      <c r="C81" s="8"/>
      <c r="D81" s="463"/>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464"/>
      <c r="AF81" s="464"/>
      <c r="AG81" s="464"/>
      <c r="AH81" s="464"/>
    </row>
    <row r="82" spans="1:34" ht="14.25">
      <c r="A82" s="464"/>
      <c r="B82" s="8"/>
      <c r="C82" s="8"/>
      <c r="D82" s="463"/>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4"/>
      <c r="AF82" s="464"/>
      <c r="AG82" s="464"/>
      <c r="AH82" s="464"/>
    </row>
    <row r="83" spans="1:34" ht="14.25">
      <c r="A83" s="464"/>
      <c r="B83" s="8"/>
      <c r="C83" s="8"/>
      <c r="D83" s="463"/>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row>
    <row r="84" spans="1:34" ht="14.25">
      <c r="A84" s="464"/>
      <c r="B84" s="8"/>
      <c r="C84" s="8"/>
      <c r="D84" s="463"/>
      <c r="E84" s="464"/>
      <c r="F84" s="464"/>
      <c r="G84" s="464"/>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row>
    <row r="85" spans="1:34" ht="14.25">
      <c r="A85" s="464"/>
      <c r="B85" s="8"/>
      <c r="C85" s="8"/>
      <c r="D85" s="463"/>
      <c r="E85" s="464"/>
      <c r="F85" s="464"/>
      <c r="G85" s="464"/>
      <c r="H85" s="464"/>
      <c r="I85" s="464"/>
      <c r="J85" s="464"/>
      <c r="K85" s="464"/>
      <c r="L85" s="464"/>
      <c r="M85" s="464"/>
      <c r="N85" s="464"/>
      <c r="O85" s="464"/>
      <c r="P85" s="464"/>
      <c r="Q85" s="464"/>
      <c r="R85" s="464"/>
      <c r="S85" s="464"/>
      <c r="T85" s="464"/>
      <c r="U85" s="464"/>
      <c r="V85" s="464"/>
      <c r="W85" s="464"/>
      <c r="X85" s="464"/>
      <c r="Y85" s="464"/>
      <c r="Z85" s="464"/>
      <c r="AA85" s="464"/>
      <c r="AB85" s="464"/>
      <c r="AC85" s="464"/>
      <c r="AD85" s="464"/>
      <c r="AE85" s="464"/>
      <c r="AF85" s="464"/>
      <c r="AG85" s="464"/>
      <c r="AH85" s="464"/>
    </row>
    <row r="86" spans="1:34" ht="14.25">
      <c r="A86" s="464"/>
      <c r="B86" s="8"/>
      <c r="C86" s="8"/>
      <c r="D86" s="463"/>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row>
    <row r="87" spans="1:34" ht="14.25">
      <c r="A87" s="464"/>
      <c r="B87" s="8"/>
      <c r="C87" s="8"/>
      <c r="D87" s="463"/>
      <c r="E87" s="464"/>
      <c r="F87" s="464"/>
      <c r="G87" s="464"/>
      <c r="H87" s="464"/>
      <c r="I87" s="464"/>
      <c r="J87" s="464"/>
      <c r="K87" s="464"/>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row>
    <row r="88" spans="1:34" ht="14.25">
      <c r="A88" s="464"/>
      <c r="B88" s="8"/>
      <c r="C88" s="8"/>
      <c r="D88" s="463"/>
      <c r="E88" s="464"/>
      <c r="F88" s="464"/>
      <c r="G88" s="464"/>
      <c r="H88" s="464"/>
      <c r="I88" s="464"/>
      <c r="J88" s="464"/>
      <c r="K88" s="464"/>
      <c r="L88" s="464"/>
      <c r="M88" s="464"/>
      <c r="N88" s="464"/>
      <c r="O88" s="464"/>
      <c r="P88" s="464"/>
      <c r="Q88" s="464"/>
      <c r="R88" s="464"/>
      <c r="S88" s="464"/>
      <c r="T88" s="464"/>
      <c r="U88" s="464"/>
      <c r="V88" s="464"/>
      <c r="W88" s="464"/>
      <c r="X88" s="464"/>
      <c r="Y88" s="464"/>
      <c r="Z88" s="464"/>
      <c r="AA88" s="464"/>
      <c r="AB88" s="464"/>
      <c r="AC88" s="464"/>
      <c r="AD88" s="464"/>
      <c r="AE88" s="464"/>
      <c r="AF88" s="464"/>
      <c r="AG88" s="464"/>
      <c r="AH88" s="464"/>
    </row>
    <row r="89" spans="1:34" ht="14.25">
      <c r="A89" s="464"/>
      <c r="B89" s="8"/>
      <c r="C89" s="8"/>
      <c r="D89" s="463"/>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row>
    <row r="90" spans="1:34" ht="14.25">
      <c r="A90" s="464"/>
      <c r="B90" s="8"/>
      <c r="C90" s="8"/>
      <c r="D90" s="463"/>
      <c r="E90" s="464"/>
      <c r="F90" s="464"/>
      <c r="G90" s="464"/>
      <c r="H90" s="464"/>
      <c r="I90" s="464"/>
      <c r="J90" s="464"/>
      <c r="K90" s="464"/>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row>
    <row r="91" spans="1:34" ht="14.25">
      <c r="A91" s="464"/>
      <c r="B91" s="8"/>
      <c r="C91" s="8"/>
      <c r="D91" s="463"/>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row>
    <row r="92" spans="1:34" ht="14.25">
      <c r="A92" s="464"/>
      <c r="B92" s="8"/>
      <c r="C92" s="8"/>
      <c r="D92" s="463"/>
      <c r="E92" s="464"/>
      <c r="F92" s="464"/>
      <c r="G92" s="464"/>
      <c r="H92" s="464"/>
      <c r="I92" s="464"/>
      <c r="J92" s="464"/>
      <c r="K92" s="464"/>
      <c r="L92" s="464"/>
      <c r="M92" s="464"/>
      <c r="N92" s="464"/>
      <c r="O92" s="464"/>
      <c r="P92" s="464"/>
      <c r="Q92" s="464"/>
      <c r="R92" s="464"/>
      <c r="S92" s="464"/>
      <c r="T92" s="464"/>
      <c r="U92" s="464"/>
      <c r="V92" s="464"/>
      <c r="W92" s="464"/>
      <c r="X92" s="464"/>
      <c r="Y92" s="464"/>
      <c r="Z92" s="464"/>
      <c r="AA92" s="464"/>
      <c r="AB92" s="464"/>
      <c r="AC92" s="464"/>
      <c r="AD92" s="464"/>
      <c r="AE92" s="464"/>
      <c r="AF92" s="464"/>
      <c r="AG92" s="464"/>
      <c r="AH92" s="464"/>
    </row>
    <row r="93" spans="1:34" ht="14.25">
      <c r="A93" s="464"/>
      <c r="B93" s="8"/>
      <c r="C93" s="8"/>
      <c r="D93" s="463"/>
      <c r="E93" s="464"/>
      <c r="F93" s="464"/>
      <c r="G93" s="464"/>
      <c r="H93" s="464"/>
      <c r="I93" s="464"/>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row>
    <row r="94" spans="1:34" ht="14.25">
      <c r="A94" s="464"/>
      <c r="B94" s="8"/>
      <c r="C94" s="8"/>
      <c r="D94" s="463"/>
      <c r="E94" s="464"/>
      <c r="F94" s="464"/>
      <c r="G94" s="464"/>
      <c r="H94" s="464"/>
      <c r="I94" s="464"/>
      <c r="J94" s="464"/>
      <c r="K94" s="464"/>
      <c r="L94" s="464"/>
      <c r="M94" s="464"/>
      <c r="N94" s="464"/>
      <c r="O94" s="464"/>
      <c r="P94" s="464"/>
      <c r="Q94" s="464"/>
      <c r="R94" s="464"/>
      <c r="S94" s="464"/>
      <c r="T94" s="464"/>
      <c r="U94" s="464"/>
      <c r="V94" s="464"/>
      <c r="W94" s="464"/>
      <c r="X94" s="464"/>
      <c r="Y94" s="464"/>
      <c r="Z94" s="464"/>
      <c r="AA94" s="464"/>
      <c r="AB94" s="464"/>
      <c r="AC94" s="464"/>
      <c r="AD94" s="464"/>
      <c r="AE94" s="464"/>
      <c r="AF94" s="464"/>
      <c r="AG94" s="464"/>
      <c r="AH94" s="464"/>
    </row>
    <row r="95" spans="1:34" ht="14.25">
      <c r="A95" s="464"/>
      <c r="B95" s="8"/>
      <c r="C95" s="8"/>
      <c r="D95" s="463"/>
      <c r="E95" s="464"/>
      <c r="F95" s="464"/>
      <c r="G95" s="464"/>
      <c r="H95" s="464"/>
      <c r="I95" s="464"/>
      <c r="J95" s="464"/>
      <c r="K95" s="464"/>
      <c r="L95" s="464"/>
      <c r="M95" s="464"/>
      <c r="N95" s="464"/>
      <c r="O95" s="464"/>
      <c r="P95" s="464"/>
      <c r="Q95" s="464"/>
      <c r="R95" s="464"/>
      <c r="S95" s="464"/>
      <c r="T95" s="464"/>
      <c r="U95" s="464"/>
      <c r="V95" s="464"/>
      <c r="W95" s="464"/>
      <c r="X95" s="464"/>
      <c r="Y95" s="464"/>
      <c r="Z95" s="464"/>
      <c r="AA95" s="464"/>
      <c r="AB95" s="464"/>
      <c r="AC95" s="464"/>
      <c r="AD95" s="464"/>
      <c r="AE95" s="464"/>
      <c r="AF95" s="464"/>
      <c r="AG95" s="464"/>
      <c r="AH95" s="464"/>
    </row>
    <row r="96" spans="1:34" ht="14.25">
      <c r="A96" s="464"/>
      <c r="B96" s="8"/>
      <c r="C96" s="8"/>
      <c r="D96" s="463"/>
      <c r="E96" s="464"/>
      <c r="F96" s="464"/>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row>
    <row r="97" spans="1:34" ht="14.25">
      <c r="A97" s="464"/>
      <c r="B97" s="8"/>
      <c r="C97" s="8"/>
      <c r="D97" s="463"/>
      <c r="E97" s="464"/>
      <c r="F97" s="464"/>
      <c r="G97" s="464"/>
      <c r="H97" s="464"/>
      <c r="I97" s="464"/>
      <c r="J97" s="464"/>
      <c r="K97" s="464"/>
      <c r="L97" s="464"/>
      <c r="M97" s="464"/>
      <c r="N97" s="464"/>
      <c r="O97" s="464"/>
      <c r="P97" s="464"/>
      <c r="Q97" s="464"/>
      <c r="R97" s="464"/>
      <c r="S97" s="464"/>
      <c r="T97" s="464"/>
      <c r="U97" s="464"/>
      <c r="V97" s="464"/>
      <c r="W97" s="464"/>
      <c r="X97" s="464"/>
      <c r="Y97" s="464"/>
      <c r="Z97" s="464"/>
      <c r="AA97" s="464"/>
      <c r="AB97" s="464"/>
      <c r="AC97" s="464"/>
      <c r="AD97" s="464"/>
      <c r="AE97" s="464"/>
      <c r="AF97" s="464"/>
      <c r="AG97" s="464"/>
      <c r="AH97" s="464"/>
    </row>
    <row r="98" spans="1:34" ht="14.25">
      <c r="A98" s="464"/>
      <c r="B98" s="8"/>
      <c r="C98" s="8"/>
      <c r="D98" s="463"/>
      <c r="E98" s="464"/>
      <c r="F98" s="464"/>
      <c r="G98" s="464"/>
      <c r="H98" s="464"/>
      <c r="I98" s="464"/>
      <c r="J98" s="464"/>
      <c r="K98" s="464"/>
      <c r="L98" s="464"/>
      <c r="M98" s="464"/>
      <c r="N98" s="464"/>
      <c r="O98" s="464"/>
      <c r="P98" s="464"/>
      <c r="Q98" s="464"/>
      <c r="R98" s="464"/>
      <c r="S98" s="464"/>
      <c r="T98" s="464"/>
      <c r="U98" s="464"/>
      <c r="V98" s="464"/>
      <c r="W98" s="464"/>
      <c r="X98" s="464"/>
      <c r="Y98" s="464"/>
      <c r="Z98" s="464"/>
      <c r="AA98" s="464"/>
      <c r="AB98" s="464"/>
      <c r="AC98" s="464"/>
      <c r="AD98" s="464"/>
      <c r="AE98" s="464"/>
      <c r="AF98" s="464"/>
      <c r="AG98" s="464"/>
      <c r="AH98" s="464"/>
    </row>
    <row r="99" spans="1:34" ht="14.25">
      <c r="A99" s="464"/>
      <c r="B99" s="8"/>
      <c r="C99" s="8"/>
      <c r="D99" s="463"/>
      <c r="E99" s="464"/>
      <c r="F99" s="464"/>
      <c r="G99" s="464"/>
      <c r="H99" s="464"/>
      <c r="I99" s="464"/>
      <c r="J99" s="464"/>
      <c r="K99" s="464"/>
      <c r="L99" s="464"/>
      <c r="M99" s="464"/>
      <c r="N99" s="464"/>
      <c r="O99" s="464"/>
      <c r="P99" s="464"/>
      <c r="Q99" s="464"/>
      <c r="R99" s="464"/>
      <c r="S99" s="464"/>
      <c r="T99" s="464"/>
      <c r="U99" s="464"/>
      <c r="V99" s="464"/>
      <c r="W99" s="464"/>
      <c r="X99" s="464"/>
      <c r="Y99" s="464"/>
      <c r="Z99" s="464"/>
      <c r="AA99" s="464"/>
      <c r="AB99" s="464"/>
      <c r="AC99" s="464"/>
      <c r="AD99" s="464"/>
      <c r="AE99" s="464"/>
      <c r="AF99" s="464"/>
      <c r="AG99" s="464"/>
      <c r="AH99" s="464"/>
    </row>
    <row r="100" spans="1:34" ht="14.25">
      <c r="A100" s="464"/>
      <c r="B100" s="8"/>
      <c r="C100" s="8"/>
      <c r="D100" s="463"/>
      <c r="E100" s="464"/>
      <c r="F100" s="464"/>
      <c r="G100" s="464"/>
      <c r="H100" s="464"/>
      <c r="I100" s="464"/>
      <c r="J100" s="464"/>
      <c r="K100" s="464"/>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row>
    <row r="101" spans="1:34" ht="14.25">
      <c r="A101" s="464"/>
      <c r="B101" s="8"/>
      <c r="C101" s="8"/>
      <c r="D101" s="463"/>
      <c r="E101" s="464"/>
      <c r="F101" s="464"/>
      <c r="G101" s="464"/>
      <c r="H101" s="464"/>
      <c r="I101" s="464"/>
      <c r="J101" s="464"/>
      <c r="K101" s="464"/>
      <c r="L101" s="464"/>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row>
    <row r="102" spans="1:34" ht="14.25">
      <c r="A102" s="464"/>
      <c r="B102" s="8"/>
      <c r="C102" s="8"/>
      <c r="D102" s="463"/>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row>
    <row r="103" spans="1:34" ht="14.25">
      <c r="A103" s="464"/>
      <c r="B103" s="8"/>
      <c r="C103" s="8"/>
      <c r="D103" s="463"/>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row>
    <row r="104" spans="1:34" ht="14.25">
      <c r="A104" s="464"/>
      <c r="B104" s="8"/>
      <c r="C104" s="8"/>
      <c r="D104" s="463"/>
      <c r="E104" s="464"/>
      <c r="F104" s="464"/>
      <c r="G104" s="464"/>
      <c r="H104" s="464"/>
      <c r="I104" s="464"/>
      <c r="J104" s="464"/>
      <c r="K104" s="464"/>
      <c r="L104" s="464"/>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row>
    <row r="105" spans="1:34" ht="14.25">
      <c r="A105" s="464"/>
      <c r="B105" s="8"/>
      <c r="C105" s="8"/>
      <c r="D105" s="463"/>
      <c r="E105" s="464"/>
      <c r="F105" s="464"/>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row>
    <row r="106" spans="1:34" ht="14.25">
      <c r="A106" s="464"/>
      <c r="B106" s="8"/>
      <c r="C106" s="8"/>
      <c r="D106" s="463"/>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row>
    <row r="107" spans="1:34" ht="14.25">
      <c r="A107" s="464"/>
      <c r="B107" s="8"/>
      <c r="C107" s="8"/>
      <c r="D107" s="463"/>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row>
    <row r="108" spans="1:34" ht="14.25">
      <c r="A108" s="464"/>
      <c r="B108" s="8"/>
      <c r="C108" s="8"/>
      <c r="D108" s="463"/>
      <c r="E108" s="464"/>
      <c r="F108" s="464"/>
      <c r="G108" s="464"/>
      <c r="H108" s="464"/>
      <c r="I108" s="464"/>
      <c r="J108" s="464"/>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row>
    <row r="109" spans="1:34" ht="14.25">
      <c r="A109" s="464"/>
      <c r="B109" s="8"/>
      <c r="C109" s="8"/>
      <c r="D109" s="463"/>
      <c r="E109" s="464"/>
      <c r="F109" s="464"/>
      <c r="G109" s="464"/>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row>
    <row r="110" spans="1:34" ht="14.25">
      <c r="A110" s="464"/>
      <c r="B110" s="8"/>
      <c r="C110" s="8"/>
      <c r="D110" s="463"/>
      <c r="E110" s="464"/>
      <c r="F110" s="464"/>
      <c r="G110" s="464"/>
      <c r="H110" s="464"/>
      <c r="I110" s="464"/>
      <c r="J110" s="464"/>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64"/>
      <c r="AG110" s="464"/>
      <c r="AH110" s="464"/>
    </row>
    <row r="111" spans="1:34" ht="14.25">
      <c r="A111" s="464"/>
      <c r="B111" s="8"/>
      <c r="C111" s="8"/>
      <c r="D111" s="463"/>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row>
    <row r="112" spans="1:34" ht="14.25">
      <c r="A112" s="464"/>
      <c r="B112" s="8"/>
      <c r="C112" s="8"/>
      <c r="D112" s="463"/>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row>
    <row r="113" spans="1:34" ht="14.25">
      <c r="A113" s="464"/>
      <c r="B113" s="8"/>
      <c r="C113" s="8"/>
      <c r="D113" s="463"/>
      <c r="E113" s="464"/>
      <c r="F113" s="464"/>
      <c r="G113" s="464"/>
      <c r="H113" s="464"/>
      <c r="I113" s="464"/>
      <c r="J113" s="464"/>
      <c r="K113" s="464"/>
      <c r="L113" s="464"/>
      <c r="M113" s="464"/>
      <c r="N113" s="464"/>
      <c r="O113" s="464"/>
      <c r="P113" s="464"/>
      <c r="Q113" s="464"/>
      <c r="R113" s="464"/>
      <c r="S113" s="464"/>
      <c r="T113" s="464"/>
      <c r="U113" s="464"/>
      <c r="V113" s="464"/>
      <c r="W113" s="464"/>
      <c r="X113" s="464"/>
      <c r="Y113" s="464"/>
      <c r="Z113" s="464"/>
      <c r="AA113" s="464"/>
      <c r="AB113" s="464"/>
      <c r="AC113" s="464"/>
      <c r="AD113" s="464"/>
      <c r="AE113" s="464"/>
      <c r="AF113" s="464"/>
      <c r="AG113" s="464"/>
      <c r="AH113" s="464"/>
    </row>
    <row r="114" spans="1:34" ht="14.25">
      <c r="A114" s="464"/>
      <c r="B114" s="8"/>
      <c r="C114" s="8"/>
      <c r="D114" s="463"/>
      <c r="E114" s="464"/>
      <c r="F114" s="464"/>
      <c r="G114" s="464"/>
      <c r="H114" s="464"/>
      <c r="I114" s="464"/>
      <c r="J114" s="464"/>
      <c r="K114" s="464"/>
      <c r="L114" s="464"/>
      <c r="M114" s="464"/>
      <c r="N114" s="464"/>
      <c r="O114" s="464"/>
      <c r="P114" s="464"/>
      <c r="Q114" s="464"/>
      <c r="R114" s="464"/>
      <c r="S114" s="464"/>
      <c r="T114" s="464"/>
      <c r="U114" s="464"/>
      <c r="V114" s="464"/>
      <c r="W114" s="464"/>
      <c r="X114" s="464"/>
      <c r="Y114" s="464"/>
      <c r="Z114" s="464"/>
      <c r="AA114" s="464"/>
      <c r="AB114" s="464"/>
      <c r="AC114" s="464"/>
      <c r="AD114" s="464"/>
      <c r="AE114" s="464"/>
      <c r="AF114" s="464"/>
      <c r="AG114" s="464"/>
      <c r="AH114" s="464"/>
    </row>
    <row r="115" spans="1:34" ht="14.25">
      <c r="A115" s="464"/>
      <c r="B115" s="8"/>
      <c r="C115" s="8"/>
      <c r="D115" s="463"/>
      <c r="E115" s="464"/>
      <c r="F115" s="464"/>
      <c r="G115" s="464"/>
      <c r="H115" s="464"/>
      <c r="I115" s="464"/>
      <c r="J115" s="464"/>
      <c r="K115" s="464"/>
      <c r="L115" s="464"/>
      <c r="M115" s="464"/>
      <c r="N115" s="464"/>
      <c r="O115" s="464"/>
      <c r="P115" s="464"/>
      <c r="Q115" s="464"/>
      <c r="R115" s="464"/>
      <c r="S115" s="464"/>
      <c r="T115" s="464"/>
      <c r="U115" s="464"/>
      <c r="V115" s="464"/>
      <c r="W115" s="464"/>
      <c r="X115" s="464"/>
      <c r="Y115" s="464"/>
      <c r="Z115" s="464"/>
      <c r="AA115" s="464"/>
      <c r="AB115" s="464"/>
      <c r="AC115" s="464"/>
      <c r="AD115" s="464"/>
      <c r="AE115" s="464"/>
      <c r="AF115" s="464"/>
      <c r="AG115" s="464"/>
      <c r="AH115" s="464"/>
    </row>
    <row r="116" spans="1:34" ht="14.25">
      <c r="A116" s="464"/>
      <c r="B116" s="8"/>
      <c r="C116" s="8"/>
      <c r="D116" s="463"/>
      <c r="E116" s="464"/>
      <c r="F116" s="464"/>
      <c r="G116" s="464"/>
      <c r="H116" s="464"/>
      <c r="I116" s="464"/>
      <c r="J116" s="464"/>
      <c r="K116" s="464"/>
      <c r="L116" s="464"/>
      <c r="M116" s="464"/>
      <c r="N116" s="464"/>
      <c r="O116" s="464"/>
      <c r="P116" s="464"/>
      <c r="Q116" s="464"/>
      <c r="R116" s="464"/>
      <c r="S116" s="464"/>
      <c r="T116" s="464"/>
      <c r="U116" s="464"/>
      <c r="V116" s="464"/>
      <c r="W116" s="464"/>
      <c r="X116" s="464"/>
      <c r="Y116" s="464"/>
      <c r="Z116" s="464"/>
      <c r="AA116" s="464"/>
      <c r="AB116" s="464"/>
      <c r="AC116" s="464"/>
      <c r="AD116" s="464"/>
      <c r="AE116" s="464"/>
      <c r="AF116" s="464"/>
      <c r="AG116" s="464"/>
      <c r="AH116" s="464"/>
    </row>
    <row r="117" spans="1:34" ht="14.25">
      <c r="A117" s="464"/>
      <c r="B117" s="8"/>
      <c r="C117" s="8"/>
      <c r="D117" s="463"/>
      <c r="E117" s="464"/>
      <c r="F117" s="464"/>
      <c r="G117" s="464"/>
      <c r="H117" s="464"/>
      <c r="I117" s="464"/>
      <c r="J117" s="464"/>
      <c r="K117" s="464"/>
      <c r="L117" s="464"/>
      <c r="M117" s="464"/>
      <c r="N117" s="464"/>
      <c r="O117" s="464"/>
      <c r="P117" s="464"/>
      <c r="Q117" s="464"/>
      <c r="R117" s="464"/>
      <c r="S117" s="464"/>
      <c r="T117" s="464"/>
      <c r="U117" s="464"/>
      <c r="V117" s="464"/>
      <c r="W117" s="464"/>
      <c r="X117" s="464"/>
      <c r="Y117" s="464"/>
      <c r="Z117" s="464"/>
      <c r="AA117" s="464"/>
      <c r="AB117" s="464"/>
      <c r="AC117" s="464"/>
      <c r="AD117" s="464"/>
      <c r="AE117" s="464"/>
      <c r="AF117" s="464"/>
      <c r="AG117" s="464"/>
      <c r="AH117" s="464"/>
    </row>
    <row r="118" spans="1:34" ht="14.25">
      <c r="A118" s="464"/>
      <c r="B118" s="8"/>
      <c r="C118" s="8"/>
      <c r="D118" s="463"/>
      <c r="E118" s="464"/>
      <c r="F118" s="464"/>
      <c r="G118" s="464"/>
      <c r="H118" s="464"/>
      <c r="I118" s="464"/>
      <c r="J118" s="464"/>
      <c r="K118" s="464"/>
      <c r="L118" s="464"/>
      <c r="M118" s="464"/>
      <c r="N118" s="464"/>
      <c r="O118" s="464"/>
      <c r="P118" s="464"/>
      <c r="Q118" s="464"/>
      <c r="R118" s="464"/>
      <c r="S118" s="464"/>
      <c r="T118" s="464"/>
      <c r="U118" s="464"/>
      <c r="V118" s="464"/>
      <c r="W118" s="464"/>
      <c r="X118" s="464"/>
      <c r="Y118" s="464"/>
      <c r="Z118" s="464"/>
      <c r="AA118" s="464"/>
      <c r="AB118" s="464"/>
      <c r="AC118" s="464"/>
      <c r="AD118" s="464"/>
      <c r="AE118" s="464"/>
      <c r="AF118" s="464"/>
      <c r="AG118" s="464"/>
      <c r="AH118" s="464"/>
    </row>
    <row r="119" spans="1:34" ht="14.25">
      <c r="A119" s="464"/>
      <c r="B119" s="8"/>
      <c r="C119" s="8"/>
      <c r="D119" s="463"/>
      <c r="E119" s="464"/>
      <c r="F119" s="464"/>
      <c r="G119" s="464"/>
      <c r="H119" s="464"/>
      <c r="I119" s="464"/>
      <c r="J119" s="464"/>
      <c r="K119" s="464"/>
      <c r="L119" s="464"/>
      <c r="M119" s="464"/>
      <c r="N119" s="464"/>
      <c r="O119" s="464"/>
      <c r="P119" s="464"/>
      <c r="Q119" s="464"/>
      <c r="R119" s="464"/>
      <c r="S119" s="464"/>
      <c r="T119" s="464"/>
      <c r="U119" s="464"/>
      <c r="V119" s="464"/>
      <c r="W119" s="464"/>
      <c r="X119" s="464"/>
      <c r="Y119" s="464"/>
      <c r="Z119" s="464"/>
      <c r="AA119" s="464"/>
      <c r="AB119" s="464"/>
      <c r="AC119" s="464"/>
      <c r="AD119" s="464"/>
      <c r="AE119" s="464"/>
      <c r="AF119" s="464"/>
      <c r="AG119" s="464"/>
      <c r="AH119" s="464"/>
    </row>
    <row r="120" spans="1:34" ht="14.25">
      <c r="A120" s="464"/>
      <c r="B120" s="8"/>
      <c r="C120" s="8"/>
      <c r="D120" s="463"/>
      <c r="E120" s="464"/>
      <c r="F120" s="464"/>
      <c r="G120" s="464"/>
      <c r="H120" s="464"/>
      <c r="I120" s="464"/>
      <c r="J120" s="464"/>
      <c r="K120" s="464"/>
      <c r="L120" s="464"/>
      <c r="M120" s="464"/>
      <c r="N120" s="464"/>
      <c r="O120" s="464"/>
      <c r="P120" s="464"/>
      <c r="Q120" s="464"/>
      <c r="R120" s="464"/>
      <c r="S120" s="464"/>
      <c r="T120" s="464"/>
      <c r="U120" s="464"/>
      <c r="V120" s="464"/>
      <c r="W120" s="464"/>
      <c r="X120" s="464"/>
      <c r="Y120" s="464"/>
      <c r="Z120" s="464"/>
      <c r="AA120" s="464"/>
      <c r="AB120" s="464"/>
      <c r="AC120" s="464"/>
      <c r="AD120" s="464"/>
      <c r="AE120" s="464"/>
      <c r="AF120" s="464"/>
      <c r="AG120" s="464"/>
      <c r="AH120" s="464"/>
    </row>
    <row r="121" spans="1:34" ht="14.25">
      <c r="A121" s="464"/>
      <c r="B121" s="8"/>
      <c r="C121" s="8"/>
      <c r="D121" s="463"/>
      <c r="E121" s="464"/>
      <c r="F121" s="464"/>
      <c r="G121" s="464"/>
      <c r="H121" s="464"/>
      <c r="I121" s="464"/>
      <c r="J121" s="464"/>
      <c r="K121" s="464"/>
      <c r="L121" s="464"/>
      <c r="M121" s="464"/>
      <c r="N121" s="464"/>
      <c r="O121" s="464"/>
      <c r="P121" s="464"/>
      <c r="Q121" s="464"/>
      <c r="R121" s="464"/>
      <c r="S121" s="464"/>
      <c r="T121" s="464"/>
      <c r="U121" s="464"/>
      <c r="V121" s="464"/>
      <c r="W121" s="464"/>
      <c r="X121" s="464"/>
      <c r="Y121" s="464"/>
      <c r="Z121" s="464"/>
      <c r="AA121" s="464"/>
      <c r="AB121" s="464"/>
      <c r="AC121" s="464"/>
      <c r="AD121" s="464"/>
      <c r="AE121" s="464"/>
      <c r="AF121" s="464"/>
      <c r="AG121" s="464"/>
      <c r="AH121" s="464"/>
    </row>
    <row r="122" spans="1:34" ht="14.25">
      <c r="A122" s="464"/>
      <c r="B122" s="8"/>
      <c r="C122" s="8"/>
      <c r="D122" s="463"/>
      <c r="E122" s="464"/>
      <c r="F122" s="464"/>
      <c r="G122" s="464"/>
      <c r="H122" s="464"/>
      <c r="I122" s="464"/>
      <c r="J122" s="464"/>
      <c r="K122" s="464"/>
      <c r="L122" s="464"/>
      <c r="M122" s="464"/>
      <c r="N122" s="464"/>
      <c r="O122" s="464"/>
      <c r="P122" s="464"/>
      <c r="Q122" s="464"/>
      <c r="R122" s="464"/>
      <c r="S122" s="464"/>
      <c r="T122" s="464"/>
      <c r="U122" s="464"/>
      <c r="V122" s="464"/>
      <c r="W122" s="464"/>
      <c r="X122" s="464"/>
      <c r="Y122" s="464"/>
      <c r="Z122" s="464"/>
      <c r="AA122" s="464"/>
      <c r="AB122" s="464"/>
      <c r="AC122" s="464"/>
      <c r="AD122" s="464"/>
      <c r="AE122" s="464"/>
      <c r="AF122" s="464"/>
      <c r="AG122" s="464"/>
      <c r="AH122" s="464"/>
    </row>
    <row r="123" spans="1:34" ht="14.25">
      <c r="A123" s="464"/>
      <c r="B123" s="8"/>
      <c r="C123" s="8"/>
      <c r="D123" s="463"/>
      <c r="E123" s="464"/>
      <c r="F123" s="464"/>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4"/>
      <c r="AG123" s="464"/>
      <c r="AH123" s="464"/>
    </row>
    <row r="124" spans="1:34" ht="14.25">
      <c r="A124" s="464"/>
      <c r="B124" s="8"/>
      <c r="C124" s="8"/>
      <c r="D124" s="463"/>
      <c r="E124" s="464"/>
      <c r="F124" s="464"/>
      <c r="G124" s="464"/>
      <c r="H124" s="464"/>
      <c r="I124" s="464"/>
      <c r="J124" s="464"/>
      <c r="K124" s="464"/>
      <c r="L124" s="464"/>
      <c r="M124" s="464"/>
      <c r="N124" s="464"/>
      <c r="O124" s="464"/>
      <c r="P124" s="464"/>
      <c r="Q124" s="464"/>
      <c r="R124" s="464"/>
      <c r="S124" s="464"/>
      <c r="T124" s="464"/>
      <c r="U124" s="464"/>
      <c r="V124" s="464"/>
      <c r="W124" s="464"/>
      <c r="X124" s="464"/>
      <c r="Y124" s="464"/>
      <c r="Z124" s="464"/>
      <c r="AA124" s="464"/>
      <c r="AB124" s="464"/>
      <c r="AC124" s="464"/>
      <c r="AD124" s="464"/>
      <c r="AE124" s="464"/>
      <c r="AF124" s="464"/>
      <c r="AG124" s="464"/>
      <c r="AH124" s="464"/>
    </row>
    <row r="125" spans="1:34" ht="14.25">
      <c r="A125" s="464"/>
      <c r="B125" s="8"/>
      <c r="C125" s="8"/>
      <c r="D125" s="463"/>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4"/>
      <c r="AG125" s="464"/>
      <c r="AH125" s="464"/>
    </row>
    <row r="126" spans="1:34" ht="14.25">
      <c r="A126" s="464"/>
      <c r="B126" s="8"/>
      <c r="C126" s="8"/>
      <c r="D126" s="463"/>
      <c r="E126" s="464"/>
      <c r="F126" s="464"/>
      <c r="G126" s="464"/>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4"/>
      <c r="AH126" s="464"/>
    </row>
    <row r="127" spans="1:34" ht="14.25">
      <c r="A127" s="464"/>
      <c r="B127" s="8"/>
      <c r="C127" s="8"/>
      <c r="D127" s="463"/>
      <c r="E127" s="464"/>
      <c r="F127" s="464"/>
      <c r="G127" s="464"/>
      <c r="H127" s="464"/>
      <c r="I127" s="464"/>
      <c r="J127" s="464"/>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4"/>
      <c r="AG127" s="464"/>
      <c r="AH127" s="464"/>
    </row>
    <row r="128" spans="1:34" ht="14.25">
      <c r="A128" s="464"/>
      <c r="B128" s="8"/>
      <c r="C128" s="8"/>
      <c r="D128" s="463"/>
      <c r="E128" s="464"/>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row>
    <row r="129" spans="1:34" ht="14.25">
      <c r="A129" s="464"/>
      <c r="B129" s="8"/>
      <c r="C129" s="8"/>
      <c r="D129" s="463"/>
      <c r="E129" s="464"/>
      <c r="F129" s="464"/>
      <c r="G129" s="464"/>
      <c r="H129" s="464"/>
      <c r="I129" s="464"/>
      <c r="J129" s="464"/>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4"/>
      <c r="AG129" s="464"/>
      <c r="AH129" s="464"/>
    </row>
    <row r="130" spans="1:34" ht="14.25">
      <c r="A130" s="464"/>
      <c r="B130" s="8"/>
      <c r="C130" s="8"/>
      <c r="D130" s="463"/>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row>
    <row r="131" spans="1:34" ht="14.25">
      <c r="A131" s="464"/>
      <c r="B131" s="8"/>
      <c r="C131" s="8"/>
      <c r="D131" s="463"/>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4"/>
      <c r="AG131" s="464"/>
      <c r="AH131" s="464"/>
    </row>
    <row r="132" spans="1:34" ht="14.25">
      <c r="A132" s="464"/>
      <c r="B132" s="8"/>
      <c r="C132" s="8"/>
      <c r="D132" s="463"/>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4"/>
      <c r="AD132" s="464"/>
      <c r="AE132" s="464"/>
      <c r="AF132" s="464"/>
      <c r="AG132" s="464"/>
      <c r="AH132" s="464"/>
    </row>
    <row r="133" spans="1:34" ht="14.25">
      <c r="A133" s="464"/>
      <c r="B133" s="8"/>
      <c r="C133" s="8"/>
      <c r="D133" s="463"/>
      <c r="E133" s="464"/>
      <c r="F133" s="464"/>
      <c r="G133" s="464"/>
      <c r="H133" s="464"/>
      <c r="I133" s="464"/>
      <c r="J133" s="464"/>
      <c r="K133" s="464"/>
      <c r="L133" s="464"/>
      <c r="M133" s="464"/>
      <c r="N133" s="464"/>
      <c r="O133" s="464"/>
      <c r="P133" s="464"/>
      <c r="Q133" s="464"/>
      <c r="R133" s="464"/>
      <c r="S133" s="464"/>
      <c r="T133" s="464"/>
      <c r="U133" s="464"/>
      <c r="V133" s="464"/>
      <c r="W133" s="464"/>
      <c r="X133" s="464"/>
      <c r="Y133" s="464"/>
      <c r="Z133" s="464"/>
      <c r="AA133" s="464"/>
      <c r="AB133" s="464"/>
      <c r="AC133" s="464"/>
      <c r="AD133" s="464"/>
      <c r="AE133" s="464"/>
      <c r="AF133" s="464"/>
      <c r="AG133" s="464"/>
      <c r="AH133" s="464"/>
    </row>
    <row r="134" spans="1:34" ht="14.25">
      <c r="A134" s="464"/>
      <c r="B134" s="8"/>
      <c r="C134" s="8"/>
      <c r="D134" s="463"/>
      <c r="E134" s="464"/>
      <c r="F134" s="464"/>
      <c r="G134" s="464"/>
      <c r="H134" s="464"/>
      <c r="I134" s="464"/>
      <c r="J134" s="464"/>
      <c r="K134" s="464"/>
      <c r="L134" s="464"/>
      <c r="M134" s="464"/>
      <c r="N134" s="464"/>
      <c r="O134" s="464"/>
      <c r="P134" s="464"/>
      <c r="Q134" s="464"/>
      <c r="R134" s="464"/>
      <c r="S134" s="464"/>
      <c r="T134" s="464"/>
      <c r="U134" s="464"/>
      <c r="V134" s="464"/>
      <c r="W134" s="464"/>
      <c r="X134" s="464"/>
      <c r="Y134" s="464"/>
      <c r="Z134" s="464"/>
      <c r="AA134" s="464"/>
      <c r="AB134" s="464"/>
      <c r="AC134" s="464"/>
      <c r="AD134" s="464"/>
      <c r="AE134" s="464"/>
      <c r="AF134" s="464"/>
      <c r="AG134" s="464"/>
      <c r="AH134" s="464"/>
    </row>
    <row r="135" spans="1:34" ht="14.25">
      <c r="A135" s="464"/>
      <c r="B135" s="8"/>
      <c r="C135" s="8"/>
      <c r="D135" s="463"/>
      <c r="E135" s="464"/>
      <c r="F135" s="464"/>
      <c r="G135" s="464"/>
      <c r="H135" s="464"/>
      <c r="I135" s="464"/>
      <c r="J135" s="464"/>
      <c r="K135" s="464"/>
      <c r="L135" s="464"/>
      <c r="M135" s="464"/>
      <c r="N135" s="464"/>
      <c r="O135" s="464"/>
      <c r="P135" s="464"/>
      <c r="Q135" s="464"/>
      <c r="R135" s="464"/>
      <c r="S135" s="464"/>
      <c r="T135" s="464"/>
      <c r="U135" s="464"/>
      <c r="V135" s="464"/>
      <c r="W135" s="464"/>
      <c r="X135" s="464"/>
      <c r="Y135" s="464"/>
      <c r="Z135" s="464"/>
      <c r="AA135" s="464"/>
      <c r="AB135" s="464"/>
      <c r="AC135" s="464"/>
      <c r="AD135" s="464"/>
      <c r="AE135" s="464"/>
      <c r="AF135" s="464"/>
      <c r="AG135" s="464"/>
      <c r="AH135" s="464"/>
    </row>
    <row r="136" spans="1:34" ht="14.25">
      <c r="A136" s="464"/>
      <c r="B136" s="8"/>
      <c r="C136" s="8"/>
      <c r="D136" s="463"/>
      <c r="E136" s="464"/>
      <c r="F136" s="464"/>
      <c r="G136" s="464"/>
      <c r="H136" s="464"/>
      <c r="I136" s="464"/>
      <c r="J136" s="464"/>
      <c r="K136" s="464"/>
      <c r="L136" s="464"/>
      <c r="M136" s="464"/>
      <c r="N136" s="464"/>
      <c r="O136" s="464"/>
      <c r="P136" s="464"/>
      <c r="Q136" s="464"/>
      <c r="R136" s="464"/>
      <c r="S136" s="464"/>
      <c r="T136" s="464"/>
      <c r="U136" s="464"/>
      <c r="V136" s="464"/>
      <c r="W136" s="464"/>
      <c r="X136" s="464"/>
      <c r="Y136" s="464"/>
      <c r="Z136" s="464"/>
      <c r="AA136" s="464"/>
      <c r="AB136" s="464"/>
      <c r="AC136" s="464"/>
      <c r="AD136" s="464"/>
      <c r="AE136" s="464"/>
      <c r="AF136" s="464"/>
      <c r="AG136" s="464"/>
      <c r="AH136" s="464"/>
    </row>
    <row r="137" spans="1:34" ht="14.25">
      <c r="A137" s="464"/>
      <c r="B137" s="8"/>
      <c r="C137" s="8"/>
      <c r="D137" s="463"/>
      <c r="E137" s="464"/>
      <c r="F137" s="464"/>
      <c r="G137" s="464"/>
      <c r="H137" s="464"/>
      <c r="I137" s="464"/>
      <c r="J137" s="464"/>
      <c r="K137" s="464"/>
      <c r="L137" s="464"/>
      <c r="M137" s="464"/>
      <c r="N137" s="464"/>
      <c r="O137" s="464"/>
      <c r="P137" s="464"/>
      <c r="Q137" s="464"/>
      <c r="R137" s="464"/>
      <c r="S137" s="464"/>
      <c r="T137" s="464"/>
      <c r="U137" s="464"/>
      <c r="V137" s="464"/>
      <c r="W137" s="464"/>
      <c r="X137" s="464"/>
      <c r="Y137" s="464"/>
      <c r="Z137" s="464"/>
      <c r="AA137" s="464"/>
      <c r="AB137" s="464"/>
      <c r="AC137" s="464"/>
      <c r="AD137" s="464"/>
      <c r="AE137" s="464"/>
      <c r="AF137" s="464"/>
      <c r="AG137" s="464"/>
      <c r="AH137" s="464"/>
    </row>
    <row r="138" spans="1:34" ht="14.25">
      <c r="A138" s="464"/>
      <c r="B138" s="8"/>
      <c r="C138" s="8"/>
      <c r="D138" s="463"/>
      <c r="E138" s="464"/>
      <c r="F138" s="464"/>
      <c r="G138" s="464"/>
      <c r="H138" s="464"/>
      <c r="I138" s="464"/>
      <c r="J138" s="464"/>
      <c r="K138" s="464"/>
      <c r="L138" s="464"/>
      <c r="M138" s="464"/>
      <c r="N138" s="464"/>
      <c r="O138" s="464"/>
      <c r="P138" s="464"/>
      <c r="Q138" s="464"/>
      <c r="R138" s="464"/>
      <c r="S138" s="464"/>
      <c r="T138" s="464"/>
      <c r="U138" s="464"/>
      <c r="V138" s="464"/>
      <c r="W138" s="464"/>
      <c r="X138" s="464"/>
      <c r="Y138" s="464"/>
      <c r="Z138" s="464"/>
      <c r="AA138" s="464"/>
      <c r="AB138" s="464"/>
      <c r="AC138" s="464"/>
      <c r="AD138" s="464"/>
      <c r="AE138" s="464"/>
      <c r="AF138" s="464"/>
      <c r="AG138" s="464"/>
      <c r="AH138" s="464"/>
    </row>
    <row r="139" spans="1:34" ht="14.25">
      <c r="A139" s="464"/>
      <c r="B139" s="8"/>
      <c r="C139" s="8"/>
      <c r="D139" s="463"/>
      <c r="E139" s="464"/>
      <c r="F139" s="464"/>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4"/>
      <c r="AD139" s="464"/>
      <c r="AE139" s="464"/>
      <c r="AF139" s="464"/>
      <c r="AG139" s="464"/>
      <c r="AH139" s="464"/>
    </row>
    <row r="140" spans="1:34" ht="14.25">
      <c r="A140" s="464"/>
      <c r="B140" s="8"/>
      <c r="C140" s="8"/>
      <c r="D140" s="463"/>
      <c r="E140" s="464"/>
      <c r="F140" s="464"/>
      <c r="G140" s="464"/>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row>
    <row r="141" spans="1:34" ht="14.25">
      <c r="A141" s="464"/>
      <c r="B141" s="8"/>
      <c r="C141" s="8"/>
      <c r="D141" s="463"/>
      <c r="E141" s="464"/>
      <c r="F141" s="464"/>
      <c r="G141" s="464"/>
      <c r="H141" s="464"/>
      <c r="I141" s="464"/>
      <c r="J141" s="464"/>
      <c r="K141" s="464"/>
      <c r="L141" s="464"/>
      <c r="M141" s="464"/>
      <c r="N141" s="464"/>
      <c r="O141" s="464"/>
      <c r="P141" s="464"/>
      <c r="Q141" s="464"/>
      <c r="R141" s="464"/>
      <c r="S141" s="464"/>
      <c r="T141" s="464"/>
      <c r="U141" s="464"/>
      <c r="V141" s="464"/>
      <c r="W141" s="464"/>
      <c r="X141" s="464"/>
      <c r="Y141" s="464"/>
      <c r="Z141" s="464"/>
      <c r="AA141" s="464"/>
      <c r="AB141" s="464"/>
      <c r="AC141" s="464"/>
      <c r="AD141" s="464"/>
      <c r="AE141" s="464"/>
      <c r="AF141" s="464"/>
      <c r="AG141" s="464"/>
      <c r="AH141" s="464"/>
    </row>
    <row r="142" spans="1:34" ht="14.25">
      <c r="A142" s="464"/>
      <c r="B142" s="8"/>
      <c r="C142" s="8"/>
      <c r="D142" s="463"/>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4"/>
      <c r="AG142" s="464"/>
      <c r="AH142" s="464"/>
    </row>
    <row r="143" spans="1:34" ht="14.25">
      <c r="A143" s="464"/>
      <c r="B143" s="8"/>
      <c r="C143" s="8"/>
      <c r="D143" s="463"/>
      <c r="E143" s="464"/>
      <c r="F143" s="464"/>
      <c r="G143" s="464"/>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row>
    <row r="144" spans="1:34" ht="14.25">
      <c r="A144" s="464"/>
      <c r="B144" s="8"/>
      <c r="C144" s="8"/>
      <c r="D144" s="463"/>
      <c r="E144" s="464"/>
      <c r="F144" s="464"/>
      <c r="G144" s="464"/>
      <c r="H144" s="464"/>
      <c r="I144" s="464"/>
      <c r="J144" s="464"/>
      <c r="K144" s="464"/>
      <c r="L144" s="464"/>
      <c r="M144" s="464"/>
      <c r="N144" s="464"/>
      <c r="O144" s="464"/>
      <c r="P144" s="464"/>
      <c r="Q144" s="464"/>
      <c r="R144" s="464"/>
      <c r="S144" s="464"/>
      <c r="T144" s="464"/>
      <c r="U144" s="464"/>
      <c r="V144" s="464"/>
      <c r="W144" s="464"/>
      <c r="X144" s="464"/>
      <c r="Y144" s="464"/>
      <c r="Z144" s="464"/>
      <c r="AA144" s="464"/>
      <c r="AB144" s="464"/>
      <c r="AC144" s="464"/>
      <c r="AD144" s="464"/>
      <c r="AE144" s="464"/>
      <c r="AF144" s="464"/>
      <c r="AG144" s="464"/>
      <c r="AH144" s="464"/>
    </row>
    <row r="145" spans="1:34" ht="14.25">
      <c r="A145" s="464"/>
      <c r="B145" s="8"/>
      <c r="C145" s="8"/>
      <c r="D145" s="463"/>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464"/>
      <c r="AF145" s="464"/>
      <c r="AG145" s="464"/>
      <c r="AH145" s="464"/>
    </row>
    <row r="146" spans="1:34" ht="14.25">
      <c r="A146" s="464"/>
      <c r="B146" s="8"/>
      <c r="C146" s="8"/>
      <c r="D146" s="463"/>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row>
    <row r="147" spans="1:34" ht="14.25">
      <c r="A147" s="464"/>
      <c r="B147" s="8"/>
      <c r="C147" s="8"/>
      <c r="D147" s="463"/>
      <c r="E147" s="464"/>
      <c r="F147" s="464"/>
      <c r="G147" s="464"/>
      <c r="H147" s="464"/>
      <c r="I147" s="464"/>
      <c r="J147" s="464"/>
      <c r="K147" s="464"/>
      <c r="L147" s="464"/>
      <c r="M147" s="464"/>
      <c r="N147" s="464"/>
      <c r="O147" s="464"/>
      <c r="P147" s="464"/>
      <c r="Q147" s="464"/>
      <c r="R147" s="464"/>
      <c r="S147" s="464"/>
      <c r="T147" s="464"/>
      <c r="U147" s="464"/>
      <c r="V147" s="464"/>
      <c r="W147" s="464"/>
      <c r="X147" s="464"/>
      <c r="Y147" s="464"/>
      <c r="Z147" s="464"/>
      <c r="AA147" s="464"/>
      <c r="AB147" s="464"/>
      <c r="AC147" s="464"/>
      <c r="AD147" s="464"/>
      <c r="AE147" s="464"/>
      <c r="AF147" s="464"/>
      <c r="AG147" s="464"/>
      <c r="AH147" s="464"/>
    </row>
    <row r="148" spans="1:34" ht="14.25">
      <c r="A148" s="464"/>
      <c r="B148" s="8"/>
      <c r="C148" s="8"/>
      <c r="D148" s="463"/>
      <c r="E148" s="464"/>
      <c r="F148" s="464"/>
      <c r="G148" s="464"/>
      <c r="H148" s="464"/>
      <c r="I148" s="464"/>
      <c r="J148" s="464"/>
      <c r="K148" s="464"/>
      <c r="L148" s="464"/>
      <c r="M148" s="464"/>
      <c r="N148" s="464"/>
      <c r="O148" s="464"/>
      <c r="P148" s="464"/>
      <c r="Q148" s="464"/>
      <c r="R148" s="464"/>
      <c r="S148" s="464"/>
      <c r="T148" s="464"/>
      <c r="U148" s="464"/>
      <c r="V148" s="464"/>
      <c r="W148" s="464"/>
      <c r="X148" s="464"/>
      <c r="Y148" s="464"/>
      <c r="Z148" s="464"/>
      <c r="AA148" s="464"/>
      <c r="AB148" s="464"/>
      <c r="AC148" s="464"/>
      <c r="AD148" s="464"/>
      <c r="AE148" s="464"/>
      <c r="AF148" s="464"/>
      <c r="AG148" s="464"/>
      <c r="AH148" s="464"/>
    </row>
    <row r="149" spans="1:34" ht="14.25">
      <c r="A149" s="464"/>
      <c r="B149" s="8"/>
      <c r="C149" s="8"/>
      <c r="D149" s="463"/>
      <c r="E149" s="464"/>
      <c r="F149" s="464"/>
      <c r="G149" s="464"/>
      <c r="H149" s="464"/>
      <c r="I149" s="464"/>
      <c r="J149" s="464"/>
      <c r="K149" s="464"/>
      <c r="L149" s="464"/>
      <c r="M149" s="464"/>
      <c r="N149" s="464"/>
      <c r="O149" s="464"/>
      <c r="P149" s="464"/>
      <c r="Q149" s="464"/>
      <c r="R149" s="464"/>
      <c r="S149" s="464"/>
      <c r="T149" s="464"/>
      <c r="U149" s="464"/>
      <c r="V149" s="464"/>
      <c r="W149" s="464"/>
      <c r="X149" s="464"/>
      <c r="Y149" s="464"/>
      <c r="Z149" s="464"/>
      <c r="AA149" s="464"/>
      <c r="AB149" s="464"/>
      <c r="AC149" s="464"/>
      <c r="AD149" s="464"/>
      <c r="AE149" s="464"/>
      <c r="AF149" s="464"/>
      <c r="AG149" s="464"/>
      <c r="AH149" s="464"/>
    </row>
    <row r="150" spans="1:34" ht="14.25">
      <c r="A150" s="464"/>
      <c r="B150" s="8"/>
      <c r="C150" s="8"/>
      <c r="D150" s="463"/>
      <c r="E150" s="464"/>
      <c r="F150" s="464"/>
      <c r="G150" s="464"/>
      <c r="H150" s="464"/>
      <c r="I150" s="464"/>
      <c r="J150" s="464"/>
      <c r="K150" s="464"/>
      <c r="L150" s="464"/>
      <c r="M150" s="464"/>
      <c r="N150" s="464"/>
      <c r="O150" s="464"/>
      <c r="P150" s="464"/>
      <c r="Q150" s="464"/>
      <c r="R150" s="464"/>
      <c r="S150" s="464"/>
      <c r="T150" s="464"/>
      <c r="U150" s="464"/>
      <c r="V150" s="464"/>
      <c r="W150" s="464"/>
      <c r="X150" s="464"/>
      <c r="Y150" s="464"/>
      <c r="Z150" s="464"/>
      <c r="AA150" s="464"/>
      <c r="AB150" s="464"/>
      <c r="AC150" s="464"/>
      <c r="AD150" s="464"/>
      <c r="AE150" s="464"/>
      <c r="AF150" s="464"/>
      <c r="AG150" s="464"/>
      <c r="AH150" s="464"/>
    </row>
    <row r="151" spans="1:34" ht="14.25">
      <c r="A151" s="464"/>
      <c r="B151" s="8"/>
      <c r="C151" s="8"/>
      <c r="D151" s="463"/>
      <c r="E151" s="464"/>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4"/>
      <c r="AG151" s="464"/>
      <c r="AH151" s="464"/>
    </row>
    <row r="152" spans="1:34" ht="14.25">
      <c r="A152" s="464"/>
      <c r="B152" s="8"/>
      <c r="C152" s="8"/>
      <c r="D152" s="463"/>
      <c r="E152" s="464"/>
      <c r="F152" s="464"/>
      <c r="G152" s="464"/>
      <c r="H152" s="464"/>
      <c r="I152" s="464"/>
      <c r="J152" s="464"/>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4"/>
      <c r="AG152" s="464"/>
      <c r="AH152" s="464"/>
    </row>
    <row r="153" spans="1:34" ht="14.25">
      <c r="A153" s="464"/>
      <c r="B153" s="8"/>
      <c r="C153" s="8"/>
      <c r="D153" s="463"/>
      <c r="E153" s="464"/>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464"/>
      <c r="AG153" s="464"/>
      <c r="AH153" s="464"/>
    </row>
    <row r="154" spans="1:34" ht="14.25">
      <c r="A154" s="464"/>
      <c r="B154" s="8"/>
      <c r="C154" s="8"/>
      <c r="D154" s="463"/>
      <c r="E154" s="464"/>
      <c r="F154" s="464"/>
      <c r="G154" s="464"/>
      <c r="H154" s="464"/>
      <c r="I154" s="464"/>
      <c r="J154" s="464"/>
      <c r="K154" s="464"/>
      <c r="L154" s="464"/>
      <c r="M154" s="464"/>
      <c r="N154" s="464"/>
      <c r="O154" s="464"/>
      <c r="P154" s="464"/>
      <c r="Q154" s="464"/>
      <c r="R154" s="464"/>
      <c r="S154" s="464"/>
      <c r="T154" s="464"/>
      <c r="U154" s="464"/>
      <c r="V154" s="464"/>
      <c r="W154" s="464"/>
      <c r="X154" s="464"/>
      <c r="Y154" s="464"/>
      <c r="Z154" s="464"/>
      <c r="AA154" s="464"/>
      <c r="AB154" s="464"/>
      <c r="AC154" s="464"/>
      <c r="AD154" s="464"/>
      <c r="AE154" s="464"/>
      <c r="AF154" s="464"/>
      <c r="AG154" s="464"/>
      <c r="AH154" s="464"/>
    </row>
    <row r="155" spans="1:34" ht="14.25">
      <c r="A155" s="464"/>
      <c r="B155" s="8"/>
      <c r="C155" s="8"/>
      <c r="D155" s="463"/>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row>
    <row r="156" spans="1:34" ht="14.25">
      <c r="A156" s="464"/>
      <c r="B156" s="8"/>
      <c r="C156" s="8"/>
      <c r="D156" s="463"/>
      <c r="E156" s="464"/>
      <c r="F156" s="464"/>
      <c r="G156" s="464"/>
      <c r="H156" s="464"/>
      <c r="I156" s="464"/>
      <c r="J156" s="464"/>
      <c r="K156" s="464"/>
      <c r="L156" s="464"/>
      <c r="M156" s="464"/>
      <c r="N156" s="464"/>
      <c r="O156" s="464"/>
      <c r="P156" s="464"/>
      <c r="Q156" s="464"/>
      <c r="R156" s="464"/>
      <c r="S156" s="464"/>
      <c r="T156" s="464"/>
      <c r="U156" s="464"/>
      <c r="V156" s="464"/>
      <c r="W156" s="464"/>
      <c r="X156" s="464"/>
      <c r="Y156" s="464"/>
      <c r="Z156" s="464"/>
      <c r="AA156" s="464"/>
      <c r="AB156" s="464"/>
      <c r="AC156" s="464"/>
      <c r="AD156" s="464"/>
      <c r="AE156" s="464"/>
      <c r="AF156" s="464"/>
      <c r="AG156" s="464"/>
      <c r="AH156" s="464"/>
    </row>
    <row r="157" spans="1:34" ht="14.25">
      <c r="A157" s="464"/>
      <c r="B157" s="8"/>
      <c r="C157" s="8"/>
      <c r="D157" s="463"/>
      <c r="E157" s="464"/>
      <c r="F157" s="464"/>
      <c r="G157" s="464"/>
      <c r="H157" s="464"/>
      <c r="I157" s="464"/>
      <c r="J157" s="464"/>
      <c r="K157" s="464"/>
      <c r="L157" s="464"/>
      <c r="M157" s="464"/>
      <c r="N157" s="464"/>
      <c r="O157" s="464"/>
      <c r="P157" s="464"/>
      <c r="Q157" s="464"/>
      <c r="R157" s="464"/>
      <c r="S157" s="464"/>
      <c r="T157" s="464"/>
      <c r="U157" s="464"/>
      <c r="V157" s="464"/>
      <c r="W157" s="464"/>
      <c r="X157" s="464"/>
      <c r="Y157" s="464"/>
      <c r="Z157" s="464"/>
      <c r="AA157" s="464"/>
      <c r="AB157" s="464"/>
      <c r="AC157" s="464"/>
      <c r="AD157" s="464"/>
      <c r="AE157" s="464"/>
      <c r="AF157" s="464"/>
      <c r="AG157" s="464"/>
      <c r="AH157" s="464"/>
    </row>
    <row r="158" spans="1:34" ht="14.25">
      <c r="A158" s="464"/>
      <c r="B158" s="8"/>
      <c r="C158" s="8"/>
      <c r="D158" s="463"/>
      <c r="E158" s="464"/>
      <c r="F158" s="464"/>
      <c r="G158" s="464"/>
      <c r="H158" s="464"/>
      <c r="I158" s="464"/>
      <c r="J158" s="46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row>
    <row r="159" spans="1:34" ht="14.25">
      <c r="A159" s="464"/>
      <c r="B159" s="8"/>
      <c r="C159" s="8"/>
      <c r="D159" s="463"/>
      <c r="E159" s="464"/>
      <c r="F159" s="464"/>
      <c r="G159" s="464"/>
      <c r="H159" s="464"/>
      <c r="I159" s="464"/>
      <c r="J159" s="46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row>
    <row r="160" spans="1:34" ht="14.25">
      <c r="A160" s="464"/>
      <c r="B160" s="8"/>
      <c r="C160" s="8"/>
      <c r="D160" s="463"/>
      <c r="E160" s="464"/>
      <c r="F160" s="464"/>
      <c r="G160" s="464"/>
      <c r="H160" s="464"/>
      <c r="I160" s="464"/>
      <c r="J160" s="46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4"/>
      <c r="AG160" s="464"/>
      <c r="AH160" s="464"/>
    </row>
    <row r="161" spans="1:34" ht="14.25">
      <c r="A161" s="464"/>
      <c r="B161" s="8"/>
      <c r="C161" s="8"/>
      <c r="D161" s="463"/>
      <c r="E161" s="464"/>
      <c r="F161" s="464"/>
      <c r="G161" s="464"/>
      <c r="H161" s="464"/>
      <c r="I161" s="464"/>
      <c r="J161" s="46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4"/>
      <c r="AG161" s="464"/>
      <c r="AH161" s="464"/>
    </row>
    <row r="162" spans="1:34" ht="14.25">
      <c r="A162" s="464"/>
      <c r="B162" s="8"/>
      <c r="C162" s="8"/>
      <c r="D162" s="463"/>
      <c r="E162" s="464"/>
      <c r="F162" s="464"/>
      <c r="G162" s="464"/>
      <c r="H162" s="464"/>
      <c r="I162" s="464"/>
      <c r="J162" s="46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row>
    <row r="163" spans="1:34" ht="14.25">
      <c r="A163" s="464"/>
      <c r="B163" s="8"/>
      <c r="C163" s="8"/>
      <c r="D163" s="463"/>
      <c r="E163" s="464"/>
      <c r="F163" s="464"/>
      <c r="G163" s="464"/>
      <c r="H163" s="464"/>
      <c r="I163" s="464"/>
      <c r="J163" s="46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4"/>
      <c r="AG163" s="464"/>
      <c r="AH163" s="464"/>
    </row>
    <row r="164" spans="1:34" ht="14.25">
      <c r="A164" s="464"/>
      <c r="B164" s="8"/>
      <c r="C164" s="8"/>
      <c r="D164" s="463"/>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row>
    <row r="165" spans="1:34" ht="14.25">
      <c r="A165" s="464"/>
      <c r="B165" s="8"/>
      <c r="C165" s="8"/>
      <c r="D165" s="463"/>
      <c r="E165" s="464"/>
      <c r="F165" s="464"/>
      <c r="G165" s="464"/>
      <c r="H165" s="464"/>
      <c r="I165" s="464"/>
      <c r="J165" s="46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row>
    <row r="166" spans="1:34" ht="14.25">
      <c r="A166" s="464"/>
      <c r="B166" s="8"/>
      <c r="C166" s="8"/>
      <c r="D166" s="463"/>
      <c r="E166" s="464"/>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row>
    <row r="167" spans="1:34" ht="14.25">
      <c r="A167" s="464"/>
      <c r="B167" s="8"/>
      <c r="C167" s="8"/>
      <c r="D167" s="463"/>
      <c r="E167" s="464"/>
      <c r="F167" s="464"/>
      <c r="G167" s="464"/>
      <c r="H167" s="464"/>
      <c r="I167" s="464"/>
      <c r="J167" s="46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row>
    <row r="168" spans="1:34" ht="14.25">
      <c r="A168" s="464"/>
      <c r="B168" s="8"/>
      <c r="C168" s="8"/>
      <c r="D168" s="463"/>
      <c r="E168" s="464"/>
      <c r="F168" s="464"/>
      <c r="G168" s="464"/>
      <c r="H168" s="464"/>
      <c r="I168" s="464"/>
      <c r="J168" s="46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row>
    <row r="169" spans="1:34" ht="14.25">
      <c r="A169" s="464"/>
      <c r="B169" s="8"/>
      <c r="C169" s="8"/>
      <c r="D169" s="463"/>
      <c r="E169" s="464"/>
      <c r="F169" s="464"/>
      <c r="G169" s="464"/>
      <c r="H169" s="464"/>
      <c r="I169" s="464"/>
      <c r="J169" s="46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row>
    <row r="170" spans="1:34" ht="14.25">
      <c r="A170" s="464"/>
      <c r="B170" s="8"/>
      <c r="C170" s="8"/>
      <c r="D170" s="463"/>
      <c r="E170" s="464"/>
      <c r="F170" s="464"/>
      <c r="G170" s="464"/>
      <c r="H170" s="464"/>
      <c r="I170" s="464"/>
      <c r="J170" s="46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row>
    <row r="171" spans="1:34" ht="14.25">
      <c r="A171" s="464"/>
      <c r="B171" s="8"/>
      <c r="C171" s="8"/>
      <c r="D171" s="463"/>
      <c r="E171" s="464"/>
      <c r="F171" s="464"/>
      <c r="G171" s="464"/>
      <c r="H171" s="464"/>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row>
    <row r="172" spans="1:34" ht="14.25">
      <c r="A172" s="464"/>
      <c r="B172" s="8"/>
      <c r="C172" s="8"/>
      <c r="D172" s="463"/>
      <c r="E172" s="464"/>
      <c r="F172" s="464"/>
      <c r="G172" s="464"/>
      <c r="H172" s="464"/>
      <c r="I172" s="464"/>
      <c r="J172" s="46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H172" s="464"/>
    </row>
    <row r="173" spans="1:34" ht="14.25">
      <c r="A173" s="464"/>
      <c r="B173" s="8"/>
      <c r="C173" s="8"/>
      <c r="D173" s="463"/>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row>
    <row r="174" spans="1:34" ht="14.25">
      <c r="A174" s="464"/>
      <c r="B174" s="8"/>
      <c r="C174" s="8"/>
      <c r="D174" s="463"/>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4"/>
      <c r="AG174" s="464"/>
      <c r="AH174" s="464"/>
    </row>
    <row r="175" spans="1:34" ht="14.25">
      <c r="A175" s="464"/>
      <c r="B175" s="8"/>
      <c r="C175" s="8"/>
      <c r="D175" s="463"/>
      <c r="E175" s="464"/>
      <c r="F175" s="464"/>
      <c r="G175" s="464"/>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row>
    <row r="176" spans="1:34" ht="14.25">
      <c r="A176" s="464"/>
      <c r="B176" s="8"/>
      <c r="C176" s="8"/>
      <c r="D176" s="463"/>
      <c r="E176" s="464"/>
      <c r="F176" s="464"/>
      <c r="G176" s="464"/>
      <c r="H176" s="464"/>
      <c r="I176" s="464"/>
      <c r="J176" s="464"/>
      <c r="K176" s="464"/>
      <c r="L176" s="464"/>
      <c r="M176" s="464"/>
      <c r="N176" s="464"/>
      <c r="O176" s="464"/>
      <c r="P176" s="464"/>
      <c r="Q176" s="464"/>
      <c r="R176" s="464"/>
      <c r="S176" s="464"/>
      <c r="T176" s="464"/>
      <c r="U176" s="464"/>
      <c r="V176" s="464"/>
      <c r="W176" s="464"/>
      <c r="X176" s="464"/>
      <c r="Y176" s="464"/>
      <c r="Z176" s="464"/>
      <c r="AA176" s="464"/>
      <c r="AB176" s="464"/>
      <c r="AC176" s="464"/>
      <c r="AD176" s="464"/>
      <c r="AE176" s="464"/>
      <c r="AF176" s="464"/>
      <c r="AG176" s="464"/>
      <c r="AH176" s="464"/>
    </row>
    <row r="177" spans="1:34" ht="14.25">
      <c r="A177" s="464"/>
      <c r="B177" s="8"/>
      <c r="C177" s="8"/>
      <c r="D177" s="463"/>
      <c r="E177" s="464"/>
      <c r="F177" s="464"/>
      <c r="G177" s="464"/>
      <c r="H177" s="464"/>
      <c r="I177" s="464"/>
      <c r="J177" s="464"/>
      <c r="K177" s="464"/>
      <c r="L177" s="464"/>
      <c r="M177" s="464"/>
      <c r="N177" s="464"/>
      <c r="O177" s="464"/>
      <c r="P177" s="464"/>
      <c r="Q177" s="464"/>
      <c r="R177" s="464"/>
      <c r="S177" s="464"/>
      <c r="T177" s="464"/>
      <c r="U177" s="464"/>
      <c r="V177" s="464"/>
      <c r="W177" s="464"/>
      <c r="X177" s="464"/>
      <c r="Y177" s="464"/>
      <c r="Z177" s="464"/>
      <c r="AA177" s="464"/>
      <c r="AB177" s="464"/>
      <c r="AC177" s="464"/>
      <c r="AD177" s="464"/>
      <c r="AE177" s="464"/>
      <c r="AF177" s="464"/>
      <c r="AG177" s="464"/>
      <c r="AH177" s="464"/>
    </row>
    <row r="178" spans="1:34" ht="14.25">
      <c r="A178" s="464"/>
      <c r="B178" s="8"/>
      <c r="C178" s="8"/>
      <c r="D178" s="463"/>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row>
    <row r="179" spans="1:34" ht="14.25">
      <c r="A179" s="464"/>
      <c r="B179" s="8"/>
      <c r="C179" s="8"/>
      <c r="D179" s="463"/>
      <c r="E179" s="464"/>
      <c r="F179" s="464"/>
      <c r="G179" s="464"/>
      <c r="H179" s="464"/>
      <c r="I179" s="464"/>
      <c r="J179" s="464"/>
      <c r="K179" s="464"/>
      <c r="L179" s="464"/>
      <c r="M179" s="464"/>
      <c r="N179" s="464"/>
      <c r="O179" s="464"/>
      <c r="P179" s="464"/>
      <c r="Q179" s="464"/>
      <c r="R179" s="464"/>
      <c r="S179" s="464"/>
      <c r="T179" s="464"/>
      <c r="U179" s="464"/>
      <c r="V179" s="464"/>
      <c r="W179" s="464"/>
      <c r="X179" s="464"/>
      <c r="Y179" s="464"/>
      <c r="Z179" s="464"/>
      <c r="AA179" s="464"/>
      <c r="AB179" s="464"/>
      <c r="AC179" s="464"/>
      <c r="AD179" s="464"/>
      <c r="AE179" s="464"/>
      <c r="AF179" s="464"/>
      <c r="AG179" s="464"/>
      <c r="AH179" s="464"/>
    </row>
    <row r="180" spans="1:34" ht="14.25">
      <c r="A180" s="464"/>
      <c r="B180" s="8"/>
      <c r="C180" s="8"/>
      <c r="D180" s="463"/>
      <c r="E180" s="464"/>
      <c r="F180" s="464"/>
      <c r="G180" s="464"/>
      <c r="H180" s="464"/>
      <c r="I180" s="464"/>
      <c r="J180" s="464"/>
      <c r="K180" s="464"/>
      <c r="L180" s="464"/>
      <c r="M180" s="464"/>
      <c r="N180" s="464"/>
      <c r="O180" s="464"/>
      <c r="P180" s="464"/>
      <c r="Q180" s="464"/>
      <c r="R180" s="464"/>
      <c r="S180" s="464"/>
      <c r="T180" s="464"/>
      <c r="U180" s="464"/>
      <c r="V180" s="464"/>
      <c r="W180" s="464"/>
      <c r="X180" s="464"/>
      <c r="Y180" s="464"/>
      <c r="Z180" s="464"/>
      <c r="AA180" s="464"/>
      <c r="AB180" s="464"/>
      <c r="AC180" s="464"/>
      <c r="AD180" s="464"/>
      <c r="AE180" s="464"/>
      <c r="AF180" s="464"/>
      <c r="AG180" s="464"/>
      <c r="AH180" s="464"/>
    </row>
    <row r="181" spans="1:34" ht="14.25">
      <c r="A181" s="464"/>
      <c r="B181" s="8"/>
      <c r="C181" s="8"/>
      <c r="D181" s="463"/>
      <c r="E181" s="464"/>
      <c r="F181" s="464"/>
      <c r="G181" s="464"/>
      <c r="H181" s="464"/>
      <c r="I181" s="464"/>
      <c r="J181" s="464"/>
      <c r="K181" s="464"/>
      <c r="L181" s="464"/>
      <c r="M181" s="464"/>
      <c r="N181" s="464"/>
      <c r="O181" s="464"/>
      <c r="P181" s="464"/>
      <c r="Q181" s="464"/>
      <c r="R181" s="464"/>
      <c r="S181" s="464"/>
      <c r="T181" s="464"/>
      <c r="U181" s="464"/>
      <c r="V181" s="464"/>
      <c r="W181" s="464"/>
      <c r="X181" s="464"/>
      <c r="Y181" s="464"/>
      <c r="Z181" s="464"/>
      <c r="AA181" s="464"/>
      <c r="AB181" s="464"/>
      <c r="AC181" s="464"/>
      <c r="AD181" s="464"/>
      <c r="AE181" s="464"/>
      <c r="AF181" s="464"/>
      <c r="AG181" s="464"/>
      <c r="AH181" s="464"/>
    </row>
    <row r="182" spans="1:34" ht="14.25">
      <c r="A182" s="464"/>
      <c r="B182" s="8"/>
      <c r="C182" s="8"/>
      <c r="D182" s="463"/>
      <c r="E182" s="464"/>
      <c r="F182" s="464"/>
      <c r="G182" s="464"/>
      <c r="H182" s="464"/>
      <c r="I182" s="464"/>
      <c r="J182" s="464"/>
      <c r="K182" s="464"/>
      <c r="L182" s="464"/>
      <c r="M182" s="464"/>
      <c r="N182" s="464"/>
      <c r="O182" s="464"/>
      <c r="P182" s="464"/>
      <c r="Q182" s="464"/>
      <c r="R182" s="464"/>
      <c r="S182" s="464"/>
      <c r="T182" s="464"/>
      <c r="U182" s="464"/>
      <c r="V182" s="464"/>
      <c r="W182" s="464"/>
      <c r="X182" s="464"/>
      <c r="Y182" s="464"/>
      <c r="Z182" s="464"/>
      <c r="AA182" s="464"/>
      <c r="AB182" s="464"/>
      <c r="AC182" s="464"/>
      <c r="AD182" s="464"/>
      <c r="AE182" s="464"/>
      <c r="AF182" s="464"/>
      <c r="AG182" s="464"/>
      <c r="AH182" s="464"/>
    </row>
    <row r="183" spans="1:34" ht="14.25">
      <c r="A183" s="464"/>
      <c r="B183" s="8"/>
      <c r="C183" s="8"/>
      <c r="D183" s="463"/>
      <c r="E183" s="464"/>
      <c r="F183" s="464"/>
      <c r="G183" s="464"/>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row>
    <row r="184" spans="1:34" ht="14.25">
      <c r="A184" s="464"/>
      <c r="B184" s="8"/>
      <c r="C184" s="8"/>
      <c r="D184" s="463"/>
      <c r="E184" s="464"/>
      <c r="F184" s="464"/>
      <c r="G184" s="464"/>
      <c r="H184" s="464"/>
      <c r="I184" s="464"/>
      <c r="J184" s="464"/>
      <c r="K184" s="464"/>
      <c r="L184" s="464"/>
      <c r="M184" s="464"/>
      <c r="N184" s="464"/>
      <c r="O184" s="464"/>
      <c r="P184" s="464"/>
      <c r="Q184" s="464"/>
      <c r="R184" s="464"/>
      <c r="S184" s="464"/>
      <c r="T184" s="464"/>
      <c r="U184" s="464"/>
      <c r="V184" s="464"/>
      <c r="W184" s="464"/>
      <c r="X184" s="464"/>
      <c r="Y184" s="464"/>
      <c r="Z184" s="464"/>
      <c r="AA184" s="464"/>
      <c r="AB184" s="464"/>
      <c r="AC184" s="464"/>
      <c r="AD184" s="464"/>
      <c r="AE184" s="464"/>
      <c r="AF184" s="464"/>
      <c r="AG184" s="464"/>
      <c r="AH184" s="464"/>
    </row>
    <row r="185" spans="1:34" ht="14.25">
      <c r="A185" s="464"/>
      <c r="B185" s="8"/>
      <c r="C185" s="8"/>
      <c r="D185" s="463"/>
      <c r="E185" s="464"/>
      <c r="F185" s="464"/>
      <c r="G185" s="464"/>
      <c r="H185" s="464"/>
      <c r="I185" s="464"/>
      <c r="J185" s="464"/>
      <c r="K185" s="464"/>
      <c r="L185" s="464"/>
      <c r="M185" s="464"/>
      <c r="N185" s="464"/>
      <c r="O185" s="464"/>
      <c r="P185" s="464"/>
      <c r="Q185" s="464"/>
      <c r="R185" s="464"/>
      <c r="S185" s="464"/>
      <c r="T185" s="464"/>
      <c r="U185" s="464"/>
      <c r="V185" s="464"/>
      <c r="W185" s="464"/>
      <c r="X185" s="464"/>
      <c r="Y185" s="464"/>
      <c r="Z185" s="464"/>
      <c r="AA185" s="464"/>
      <c r="AB185" s="464"/>
      <c r="AC185" s="464"/>
      <c r="AD185" s="464"/>
      <c r="AE185" s="464"/>
      <c r="AF185" s="464"/>
      <c r="AG185" s="464"/>
      <c r="AH185" s="464"/>
    </row>
    <row r="186" spans="1:34" ht="14.25">
      <c r="A186" s="464"/>
      <c r="B186" s="8"/>
      <c r="C186" s="8"/>
      <c r="D186" s="463"/>
      <c r="E186" s="464"/>
      <c r="F186" s="464"/>
      <c r="G186" s="464"/>
      <c r="H186" s="464"/>
      <c r="I186" s="464"/>
      <c r="J186" s="464"/>
      <c r="K186" s="464"/>
      <c r="L186" s="464"/>
      <c r="M186" s="464"/>
      <c r="N186" s="464"/>
      <c r="O186" s="464"/>
      <c r="P186" s="464"/>
      <c r="Q186" s="464"/>
      <c r="R186" s="464"/>
      <c r="S186" s="464"/>
      <c r="T186" s="464"/>
      <c r="U186" s="464"/>
      <c r="V186" s="464"/>
      <c r="W186" s="464"/>
      <c r="X186" s="464"/>
      <c r="Y186" s="464"/>
      <c r="Z186" s="464"/>
      <c r="AA186" s="464"/>
      <c r="AB186" s="464"/>
      <c r="AC186" s="464"/>
      <c r="AD186" s="464"/>
      <c r="AE186" s="464"/>
      <c r="AF186" s="464"/>
      <c r="AG186" s="464"/>
      <c r="AH186" s="464"/>
    </row>
    <row r="187" spans="1:34" ht="14.25">
      <c r="A187" s="464"/>
      <c r="B187" s="8"/>
      <c r="C187" s="8"/>
      <c r="D187" s="463"/>
      <c r="E187" s="464"/>
      <c r="F187" s="464"/>
      <c r="G187" s="464"/>
      <c r="H187" s="464"/>
      <c r="I187" s="464"/>
      <c r="J187" s="464"/>
      <c r="K187" s="464"/>
      <c r="L187" s="464"/>
      <c r="M187" s="464"/>
      <c r="N187" s="464"/>
      <c r="O187" s="464"/>
      <c r="P187" s="464"/>
      <c r="Q187" s="464"/>
      <c r="R187" s="464"/>
      <c r="S187" s="464"/>
      <c r="T187" s="464"/>
      <c r="U187" s="464"/>
      <c r="V187" s="464"/>
      <c r="W187" s="464"/>
      <c r="X187" s="464"/>
      <c r="Y187" s="464"/>
      <c r="Z187" s="464"/>
      <c r="AA187" s="464"/>
      <c r="AB187" s="464"/>
      <c r="AC187" s="464"/>
      <c r="AD187" s="464"/>
      <c r="AE187" s="464"/>
      <c r="AF187" s="464"/>
      <c r="AG187" s="464"/>
      <c r="AH187" s="464"/>
    </row>
    <row r="188" spans="1:34" ht="14.25">
      <c r="A188" s="464"/>
      <c r="B188" s="8"/>
      <c r="C188" s="8"/>
      <c r="D188" s="463"/>
      <c r="E188" s="464"/>
      <c r="F188" s="464"/>
      <c r="G188" s="464"/>
      <c r="H188" s="464"/>
      <c r="I188" s="464"/>
      <c r="J188" s="464"/>
      <c r="K188" s="464"/>
      <c r="L188" s="464"/>
      <c r="M188" s="464"/>
      <c r="N188" s="464"/>
      <c r="O188" s="464"/>
      <c r="P188" s="464"/>
      <c r="Q188" s="464"/>
      <c r="R188" s="464"/>
      <c r="S188" s="464"/>
      <c r="T188" s="464"/>
      <c r="U188" s="464"/>
      <c r="V188" s="464"/>
      <c r="W188" s="464"/>
      <c r="X188" s="464"/>
      <c r="Y188" s="464"/>
      <c r="Z188" s="464"/>
      <c r="AA188" s="464"/>
      <c r="AB188" s="464"/>
      <c r="AC188" s="464"/>
      <c r="AD188" s="464"/>
      <c r="AE188" s="464"/>
      <c r="AF188" s="464"/>
      <c r="AG188" s="464"/>
      <c r="AH188" s="464"/>
    </row>
    <row r="189" spans="1:34" ht="14.25">
      <c r="A189" s="464"/>
      <c r="B189" s="8"/>
      <c r="C189" s="8"/>
      <c r="D189" s="463"/>
      <c r="E189" s="464"/>
      <c r="F189" s="464"/>
      <c r="G189" s="464"/>
      <c r="H189" s="464"/>
      <c r="I189" s="464"/>
      <c r="J189" s="464"/>
      <c r="K189" s="464"/>
      <c r="L189" s="464"/>
      <c r="M189" s="464"/>
      <c r="N189" s="464"/>
      <c r="O189" s="464"/>
      <c r="P189" s="464"/>
      <c r="Q189" s="464"/>
      <c r="R189" s="464"/>
      <c r="S189" s="464"/>
      <c r="T189" s="464"/>
      <c r="U189" s="464"/>
      <c r="V189" s="464"/>
      <c r="W189" s="464"/>
      <c r="X189" s="464"/>
      <c r="Y189" s="464"/>
      <c r="Z189" s="464"/>
      <c r="AA189" s="464"/>
      <c r="AB189" s="464"/>
      <c r="AC189" s="464"/>
      <c r="AD189" s="464"/>
      <c r="AE189" s="464"/>
      <c r="AF189" s="464"/>
      <c r="AG189" s="464"/>
      <c r="AH189" s="464"/>
    </row>
    <row r="190" spans="1:34" ht="14.25">
      <c r="A190" s="464"/>
      <c r="B190" s="8"/>
      <c r="C190" s="8"/>
      <c r="D190" s="463"/>
      <c r="E190" s="464"/>
      <c r="F190" s="464"/>
      <c r="G190" s="464"/>
      <c r="H190" s="464"/>
      <c r="I190" s="464"/>
      <c r="J190" s="464"/>
      <c r="K190" s="464"/>
      <c r="L190" s="464"/>
      <c r="M190" s="464"/>
      <c r="N190" s="464"/>
      <c r="O190" s="464"/>
      <c r="P190" s="464"/>
      <c r="Q190" s="464"/>
      <c r="R190" s="464"/>
      <c r="S190" s="464"/>
      <c r="T190" s="464"/>
      <c r="U190" s="464"/>
      <c r="V190" s="464"/>
      <c r="W190" s="464"/>
      <c r="X190" s="464"/>
      <c r="Y190" s="464"/>
      <c r="Z190" s="464"/>
      <c r="AA190" s="464"/>
      <c r="AB190" s="464"/>
      <c r="AC190" s="464"/>
      <c r="AD190" s="464"/>
      <c r="AE190" s="464"/>
      <c r="AF190" s="464"/>
      <c r="AG190" s="464"/>
      <c r="AH190" s="464"/>
    </row>
    <row r="191" spans="1:34" ht="14.25">
      <c r="A191" s="464"/>
      <c r="B191" s="8"/>
      <c r="C191" s="8"/>
      <c r="D191" s="463"/>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row>
    <row r="192" spans="1:34" ht="14.25">
      <c r="A192" s="464"/>
      <c r="B192" s="8"/>
      <c r="C192" s="8"/>
      <c r="D192" s="463"/>
      <c r="E192" s="464"/>
      <c r="F192" s="464"/>
      <c r="G192" s="464"/>
      <c r="H192" s="464"/>
      <c r="I192" s="464"/>
      <c r="J192" s="464"/>
      <c r="K192" s="464"/>
      <c r="L192" s="464"/>
      <c r="M192" s="464"/>
      <c r="N192" s="464"/>
      <c r="O192" s="464"/>
      <c r="P192" s="464"/>
      <c r="Q192" s="464"/>
      <c r="R192" s="464"/>
      <c r="S192" s="464"/>
      <c r="T192" s="464"/>
      <c r="U192" s="464"/>
      <c r="V192" s="464"/>
      <c r="W192" s="464"/>
      <c r="X192" s="464"/>
      <c r="Y192" s="464"/>
      <c r="Z192" s="464"/>
      <c r="AA192" s="464"/>
      <c r="AB192" s="464"/>
      <c r="AC192" s="464"/>
      <c r="AD192" s="464"/>
      <c r="AE192" s="464"/>
      <c r="AF192" s="464"/>
      <c r="AG192" s="464"/>
      <c r="AH192" s="464"/>
    </row>
    <row r="193" spans="1:34" ht="14.25">
      <c r="A193" s="464"/>
      <c r="B193" s="8"/>
      <c r="C193" s="8"/>
      <c r="D193" s="463"/>
      <c r="E193" s="464"/>
      <c r="F193" s="464"/>
      <c r="G193" s="464"/>
      <c r="H193" s="464"/>
      <c r="I193" s="464"/>
      <c r="J193" s="464"/>
      <c r="K193" s="464"/>
      <c r="L193" s="464"/>
      <c r="M193" s="464"/>
      <c r="N193" s="464"/>
      <c r="O193" s="464"/>
      <c r="P193" s="464"/>
      <c r="Q193" s="464"/>
      <c r="R193" s="464"/>
      <c r="S193" s="464"/>
      <c r="T193" s="464"/>
      <c r="U193" s="464"/>
      <c r="V193" s="464"/>
      <c r="W193" s="464"/>
      <c r="X193" s="464"/>
      <c r="Y193" s="464"/>
      <c r="Z193" s="464"/>
      <c r="AA193" s="464"/>
      <c r="AB193" s="464"/>
      <c r="AC193" s="464"/>
      <c r="AD193" s="464"/>
      <c r="AE193" s="464"/>
      <c r="AF193" s="464"/>
      <c r="AG193" s="464"/>
      <c r="AH193" s="464"/>
    </row>
    <row r="194" spans="1:34" ht="14.25">
      <c r="A194" s="464"/>
      <c r="B194" s="8"/>
      <c r="C194" s="8"/>
      <c r="D194" s="463"/>
      <c r="E194" s="464"/>
      <c r="F194" s="464"/>
      <c r="G194" s="464"/>
      <c r="H194" s="464"/>
      <c r="I194" s="464"/>
      <c r="J194" s="464"/>
      <c r="K194" s="464"/>
      <c r="L194" s="464"/>
      <c r="M194" s="464"/>
      <c r="N194" s="464"/>
      <c r="O194" s="464"/>
      <c r="P194" s="464"/>
      <c r="Q194" s="464"/>
      <c r="R194" s="464"/>
      <c r="S194" s="464"/>
      <c r="T194" s="464"/>
      <c r="U194" s="464"/>
      <c r="V194" s="464"/>
      <c r="W194" s="464"/>
      <c r="X194" s="464"/>
      <c r="Y194" s="464"/>
      <c r="Z194" s="464"/>
      <c r="AA194" s="464"/>
      <c r="AB194" s="464"/>
      <c r="AC194" s="464"/>
      <c r="AD194" s="464"/>
      <c r="AE194" s="464"/>
      <c r="AF194" s="464"/>
      <c r="AG194" s="464"/>
      <c r="AH194" s="464"/>
    </row>
    <row r="195" spans="1:34" ht="14.25">
      <c r="A195" s="464"/>
      <c r="B195" s="8"/>
      <c r="C195" s="8"/>
      <c r="D195" s="463"/>
      <c r="E195" s="464"/>
      <c r="F195" s="464"/>
      <c r="G195" s="464"/>
      <c r="H195" s="464"/>
      <c r="I195" s="464"/>
      <c r="J195" s="464"/>
      <c r="K195" s="464"/>
      <c r="L195" s="464"/>
      <c r="M195" s="464"/>
      <c r="N195" s="464"/>
      <c r="O195" s="464"/>
      <c r="P195" s="464"/>
      <c r="Q195" s="464"/>
      <c r="R195" s="464"/>
      <c r="S195" s="464"/>
      <c r="T195" s="464"/>
      <c r="U195" s="464"/>
      <c r="V195" s="464"/>
      <c r="W195" s="464"/>
      <c r="X195" s="464"/>
      <c r="Y195" s="464"/>
      <c r="Z195" s="464"/>
      <c r="AA195" s="464"/>
      <c r="AB195" s="464"/>
      <c r="AC195" s="464"/>
      <c r="AD195" s="464"/>
      <c r="AE195" s="464"/>
      <c r="AF195" s="464"/>
      <c r="AG195" s="464"/>
      <c r="AH195" s="464"/>
    </row>
    <row r="196" spans="1:34" ht="14.25">
      <c r="A196" s="464"/>
      <c r="B196" s="8"/>
      <c r="C196" s="8"/>
      <c r="D196" s="463"/>
      <c r="E196" s="464"/>
      <c r="F196" s="464"/>
      <c r="G196" s="464"/>
      <c r="H196" s="464"/>
      <c r="I196" s="464"/>
      <c r="J196" s="464"/>
      <c r="K196" s="464"/>
      <c r="L196" s="464"/>
      <c r="M196" s="464"/>
      <c r="N196" s="464"/>
      <c r="O196" s="464"/>
      <c r="P196" s="464"/>
      <c r="Q196" s="464"/>
      <c r="R196" s="464"/>
      <c r="S196" s="464"/>
      <c r="T196" s="464"/>
      <c r="U196" s="464"/>
      <c r="V196" s="464"/>
      <c r="W196" s="464"/>
      <c r="X196" s="464"/>
      <c r="Y196" s="464"/>
      <c r="Z196" s="464"/>
      <c r="AA196" s="464"/>
      <c r="AB196" s="464"/>
      <c r="AC196" s="464"/>
      <c r="AD196" s="464"/>
      <c r="AE196" s="464"/>
      <c r="AF196" s="464"/>
      <c r="AG196" s="464"/>
      <c r="AH196" s="464"/>
    </row>
    <row r="197" spans="1:34" ht="14.25">
      <c r="A197" s="464"/>
      <c r="B197" s="8"/>
      <c r="C197" s="8"/>
      <c r="D197" s="463"/>
      <c r="E197" s="464"/>
      <c r="F197" s="464"/>
      <c r="G197" s="464"/>
      <c r="H197" s="464"/>
      <c r="I197" s="464"/>
      <c r="J197" s="464"/>
      <c r="K197" s="464"/>
      <c r="L197" s="464"/>
      <c r="M197" s="464"/>
      <c r="N197" s="464"/>
      <c r="O197" s="464"/>
      <c r="P197" s="464"/>
      <c r="Q197" s="464"/>
      <c r="R197" s="464"/>
      <c r="S197" s="464"/>
      <c r="T197" s="464"/>
      <c r="U197" s="464"/>
      <c r="V197" s="464"/>
      <c r="W197" s="464"/>
      <c r="X197" s="464"/>
      <c r="Y197" s="464"/>
      <c r="Z197" s="464"/>
      <c r="AA197" s="464"/>
      <c r="AB197" s="464"/>
      <c r="AC197" s="464"/>
      <c r="AD197" s="464"/>
      <c r="AE197" s="464"/>
      <c r="AF197" s="464"/>
      <c r="AG197" s="464"/>
      <c r="AH197" s="464"/>
    </row>
    <row r="198" spans="1:34" ht="14.25">
      <c r="A198" s="464"/>
      <c r="B198" s="8"/>
      <c r="C198" s="8"/>
      <c r="D198" s="463"/>
      <c r="E198" s="464"/>
      <c r="F198" s="464"/>
      <c r="G198" s="464"/>
      <c r="H198" s="464"/>
      <c r="I198" s="464"/>
      <c r="J198" s="464"/>
      <c r="K198" s="464"/>
      <c r="L198" s="464"/>
      <c r="M198" s="464"/>
      <c r="N198" s="464"/>
      <c r="O198" s="464"/>
      <c r="P198" s="464"/>
      <c r="Q198" s="464"/>
      <c r="R198" s="464"/>
      <c r="S198" s="464"/>
      <c r="T198" s="464"/>
      <c r="U198" s="464"/>
      <c r="V198" s="464"/>
      <c r="W198" s="464"/>
      <c r="X198" s="464"/>
      <c r="Y198" s="464"/>
      <c r="Z198" s="464"/>
      <c r="AA198" s="464"/>
      <c r="AB198" s="464"/>
      <c r="AC198" s="464"/>
      <c r="AD198" s="464"/>
      <c r="AE198" s="464"/>
      <c r="AF198" s="464"/>
      <c r="AG198" s="464"/>
      <c r="AH198" s="464"/>
    </row>
    <row r="199" spans="1:34" ht="14.25">
      <c r="A199" s="464"/>
      <c r="B199" s="8"/>
      <c r="C199" s="8"/>
      <c r="D199" s="463"/>
      <c r="E199" s="464"/>
      <c r="F199" s="464"/>
      <c r="G199" s="464"/>
      <c r="H199" s="464"/>
      <c r="I199" s="464"/>
      <c r="J199" s="464"/>
      <c r="K199" s="464"/>
      <c r="L199" s="464"/>
      <c r="M199" s="464"/>
      <c r="N199" s="464"/>
      <c r="O199" s="464"/>
      <c r="P199" s="464"/>
      <c r="Q199" s="464"/>
      <c r="R199" s="464"/>
      <c r="S199" s="464"/>
      <c r="T199" s="464"/>
      <c r="U199" s="464"/>
      <c r="V199" s="464"/>
      <c r="W199" s="464"/>
      <c r="X199" s="464"/>
      <c r="Y199" s="464"/>
      <c r="Z199" s="464"/>
      <c r="AA199" s="464"/>
      <c r="AB199" s="464"/>
      <c r="AC199" s="464"/>
      <c r="AD199" s="464"/>
      <c r="AE199" s="464"/>
      <c r="AF199" s="464"/>
      <c r="AG199" s="464"/>
      <c r="AH199" s="464"/>
    </row>
    <row r="200" spans="1:34" ht="14.25">
      <c r="A200" s="464"/>
      <c r="B200" s="8"/>
      <c r="C200" s="8"/>
      <c r="D200" s="463"/>
      <c r="E200" s="464"/>
      <c r="F200" s="464"/>
      <c r="G200" s="464"/>
      <c r="H200" s="464"/>
      <c r="I200" s="464"/>
      <c r="J200" s="464"/>
      <c r="K200" s="464"/>
      <c r="L200" s="464"/>
      <c r="M200" s="464"/>
      <c r="N200" s="464"/>
      <c r="O200" s="464"/>
      <c r="P200" s="464"/>
      <c r="Q200" s="464"/>
      <c r="R200" s="464"/>
      <c r="S200" s="464"/>
      <c r="T200" s="464"/>
      <c r="U200" s="464"/>
      <c r="V200" s="464"/>
      <c r="W200" s="464"/>
      <c r="X200" s="464"/>
      <c r="Y200" s="464"/>
      <c r="Z200" s="464"/>
      <c r="AA200" s="464"/>
      <c r="AB200" s="464"/>
      <c r="AC200" s="464"/>
      <c r="AD200" s="464"/>
      <c r="AE200" s="464"/>
      <c r="AF200" s="464"/>
      <c r="AG200" s="464"/>
      <c r="AH200" s="464"/>
    </row>
    <row r="201" spans="1:34" ht="14.25">
      <c r="A201" s="464"/>
      <c r="B201" s="8"/>
      <c r="C201" s="8"/>
      <c r="D201" s="463"/>
      <c r="E201" s="464"/>
      <c r="F201" s="464"/>
      <c r="G201" s="464"/>
      <c r="H201" s="464"/>
      <c r="I201" s="464"/>
      <c r="J201" s="464"/>
      <c r="K201" s="464"/>
      <c r="L201" s="464"/>
      <c r="M201" s="464"/>
      <c r="N201" s="464"/>
      <c r="O201" s="464"/>
      <c r="P201" s="464"/>
      <c r="Q201" s="464"/>
      <c r="R201" s="464"/>
      <c r="S201" s="464"/>
      <c r="T201" s="464"/>
      <c r="U201" s="464"/>
      <c r="V201" s="464"/>
      <c r="W201" s="464"/>
      <c r="X201" s="464"/>
      <c r="Y201" s="464"/>
      <c r="Z201" s="464"/>
      <c r="AA201" s="464"/>
      <c r="AB201" s="464"/>
      <c r="AC201" s="464"/>
      <c r="AD201" s="464"/>
      <c r="AE201" s="464"/>
      <c r="AF201" s="464"/>
      <c r="AG201" s="464"/>
      <c r="AH201" s="464"/>
    </row>
    <row r="202" spans="1:34" ht="14.25">
      <c r="A202" s="464"/>
      <c r="B202" s="8"/>
      <c r="C202" s="8"/>
      <c r="D202" s="463"/>
      <c r="E202" s="464"/>
      <c r="F202" s="464"/>
      <c r="G202" s="464"/>
      <c r="H202" s="464"/>
      <c r="I202" s="464"/>
      <c r="J202" s="464"/>
      <c r="K202" s="464"/>
      <c r="L202" s="464"/>
      <c r="M202" s="464"/>
      <c r="N202" s="464"/>
      <c r="O202" s="464"/>
      <c r="P202" s="464"/>
      <c r="Q202" s="464"/>
      <c r="R202" s="464"/>
      <c r="S202" s="464"/>
      <c r="T202" s="464"/>
      <c r="U202" s="464"/>
      <c r="V202" s="464"/>
      <c r="W202" s="464"/>
      <c r="X202" s="464"/>
      <c r="Y202" s="464"/>
      <c r="Z202" s="464"/>
      <c r="AA202" s="464"/>
      <c r="AB202" s="464"/>
      <c r="AC202" s="464"/>
      <c r="AD202" s="464"/>
      <c r="AE202" s="464"/>
      <c r="AF202" s="464"/>
      <c r="AG202" s="464"/>
      <c r="AH202" s="464"/>
    </row>
    <row r="203" spans="1:34" ht="14.25">
      <c r="A203" s="464"/>
      <c r="B203" s="8"/>
      <c r="C203" s="8"/>
      <c r="D203" s="463"/>
      <c r="E203" s="464"/>
      <c r="F203" s="464"/>
      <c r="G203" s="464"/>
      <c r="H203" s="464"/>
      <c r="I203" s="464"/>
      <c r="J203" s="464"/>
      <c r="K203" s="464"/>
      <c r="L203" s="464"/>
      <c r="M203" s="464"/>
      <c r="N203" s="464"/>
      <c r="O203" s="464"/>
      <c r="P203" s="464"/>
      <c r="Q203" s="464"/>
      <c r="R203" s="464"/>
      <c r="S203" s="464"/>
      <c r="T203" s="464"/>
      <c r="U203" s="464"/>
      <c r="V203" s="464"/>
      <c r="W203" s="464"/>
      <c r="X203" s="464"/>
      <c r="Y203" s="464"/>
      <c r="Z203" s="464"/>
      <c r="AA203" s="464"/>
      <c r="AB203" s="464"/>
      <c r="AC203" s="464"/>
      <c r="AD203" s="464"/>
      <c r="AE203" s="464"/>
      <c r="AF203" s="464"/>
      <c r="AG203" s="464"/>
      <c r="AH203" s="464"/>
    </row>
    <row r="204" spans="1:34" ht="14.25">
      <c r="A204" s="464"/>
      <c r="B204" s="8"/>
      <c r="C204" s="8"/>
      <c r="D204" s="463"/>
      <c r="E204" s="464"/>
      <c r="F204" s="464"/>
      <c r="G204" s="464"/>
      <c r="H204" s="464"/>
      <c r="I204" s="464"/>
      <c r="J204" s="464"/>
      <c r="K204" s="464"/>
      <c r="L204" s="464"/>
      <c r="M204" s="464"/>
      <c r="N204" s="464"/>
      <c r="O204" s="464"/>
      <c r="P204" s="464"/>
      <c r="Q204" s="464"/>
      <c r="R204" s="464"/>
      <c r="S204" s="464"/>
      <c r="T204" s="464"/>
      <c r="U204" s="464"/>
      <c r="V204" s="464"/>
      <c r="W204" s="464"/>
      <c r="X204" s="464"/>
      <c r="Y204" s="464"/>
      <c r="Z204" s="464"/>
      <c r="AA204" s="464"/>
      <c r="AB204" s="464"/>
      <c r="AC204" s="464"/>
      <c r="AD204" s="464"/>
      <c r="AE204" s="464"/>
      <c r="AF204" s="464"/>
      <c r="AG204" s="464"/>
      <c r="AH204" s="464"/>
    </row>
    <row r="205" spans="1:34" ht="14.25">
      <c r="A205" s="464"/>
      <c r="B205" s="8"/>
      <c r="C205" s="8"/>
      <c r="D205" s="463"/>
      <c r="E205" s="464"/>
      <c r="F205" s="464"/>
      <c r="G205" s="464"/>
      <c r="H205" s="464"/>
      <c r="I205" s="464"/>
      <c r="J205" s="464"/>
      <c r="K205" s="464"/>
      <c r="L205" s="464"/>
      <c r="M205" s="464"/>
      <c r="N205" s="464"/>
      <c r="O205" s="464"/>
      <c r="P205" s="464"/>
      <c r="Q205" s="464"/>
      <c r="R205" s="464"/>
      <c r="S205" s="464"/>
      <c r="T205" s="464"/>
      <c r="U205" s="464"/>
      <c r="V205" s="464"/>
      <c r="W205" s="464"/>
      <c r="X205" s="464"/>
      <c r="Y205" s="464"/>
      <c r="Z205" s="464"/>
      <c r="AA205" s="464"/>
      <c r="AB205" s="464"/>
      <c r="AC205" s="464"/>
      <c r="AD205" s="464"/>
      <c r="AE205" s="464"/>
      <c r="AF205" s="464"/>
      <c r="AG205" s="464"/>
      <c r="AH205" s="464"/>
    </row>
    <row r="206" spans="1:34" ht="14.25">
      <c r="A206" s="464"/>
      <c r="B206" s="8"/>
      <c r="C206" s="8"/>
      <c r="D206" s="463"/>
      <c r="E206" s="464"/>
      <c r="F206" s="464"/>
      <c r="G206" s="464"/>
      <c r="H206" s="464"/>
      <c r="I206" s="464"/>
      <c r="J206" s="464"/>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4"/>
      <c r="AG206" s="464"/>
      <c r="AH206" s="464"/>
    </row>
    <row r="207" spans="1:34" ht="14.25">
      <c r="A207" s="464"/>
      <c r="B207" s="8"/>
      <c r="C207" s="8"/>
      <c r="D207" s="463"/>
      <c r="E207" s="464"/>
      <c r="F207" s="464"/>
      <c r="G207" s="464"/>
      <c r="H207" s="464"/>
      <c r="I207" s="464"/>
      <c r="J207" s="464"/>
      <c r="K207" s="464"/>
      <c r="L207" s="464"/>
      <c r="M207" s="464"/>
      <c r="N207" s="464"/>
      <c r="O207" s="464"/>
      <c r="P207" s="464"/>
      <c r="Q207" s="464"/>
      <c r="R207" s="464"/>
      <c r="S207" s="464"/>
      <c r="T207" s="464"/>
      <c r="U207" s="464"/>
      <c r="V207" s="464"/>
      <c r="W207" s="464"/>
      <c r="X207" s="464"/>
      <c r="Y207" s="464"/>
      <c r="Z207" s="464"/>
      <c r="AA207" s="464"/>
      <c r="AB207" s="464"/>
      <c r="AC207" s="464"/>
      <c r="AD207" s="464"/>
      <c r="AE207" s="464"/>
      <c r="AF207" s="464"/>
      <c r="AG207" s="464"/>
      <c r="AH207" s="464"/>
    </row>
    <row r="208" spans="1:34" ht="14.25">
      <c r="A208" s="464"/>
      <c r="B208" s="8"/>
      <c r="C208" s="8"/>
      <c r="D208" s="463"/>
      <c r="E208" s="464"/>
      <c r="F208" s="464"/>
      <c r="G208" s="464"/>
      <c r="H208" s="464"/>
      <c r="I208" s="464"/>
      <c r="J208" s="464"/>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4"/>
      <c r="AG208" s="464"/>
      <c r="AH208" s="464"/>
    </row>
    <row r="209" spans="1:34" ht="14.25">
      <c r="A209" s="464"/>
      <c r="B209" s="8"/>
      <c r="C209" s="8"/>
      <c r="D209" s="463"/>
      <c r="E209" s="464"/>
      <c r="F209" s="464"/>
      <c r="G209" s="464"/>
      <c r="H209" s="464"/>
      <c r="I209" s="464"/>
      <c r="J209" s="464"/>
      <c r="K209" s="464"/>
      <c r="L209" s="464"/>
      <c r="M209" s="464"/>
      <c r="N209" s="464"/>
      <c r="O209" s="464"/>
      <c r="P209" s="464"/>
      <c r="Q209" s="464"/>
      <c r="R209" s="464"/>
      <c r="S209" s="464"/>
      <c r="T209" s="464"/>
      <c r="U209" s="464"/>
      <c r="V209" s="464"/>
      <c r="W209" s="464"/>
      <c r="X209" s="464"/>
      <c r="Y209" s="464"/>
      <c r="Z209" s="464"/>
      <c r="AA209" s="464"/>
      <c r="AB209" s="464"/>
      <c r="AC209" s="464"/>
      <c r="AD209" s="464"/>
      <c r="AE209" s="464"/>
      <c r="AF209" s="464"/>
      <c r="AG209" s="464"/>
      <c r="AH209" s="464"/>
    </row>
    <row r="210" spans="1:34" ht="14.25">
      <c r="A210" s="464"/>
      <c r="B210" s="8"/>
      <c r="C210" s="8"/>
      <c r="D210" s="463"/>
      <c r="E210" s="464"/>
      <c r="F210" s="464"/>
      <c r="G210" s="464"/>
      <c r="H210" s="464"/>
      <c r="I210" s="464"/>
      <c r="J210" s="464"/>
      <c r="K210" s="464"/>
      <c r="L210" s="464"/>
      <c r="M210" s="464"/>
      <c r="N210" s="464"/>
      <c r="O210" s="464"/>
      <c r="P210" s="464"/>
      <c r="Q210" s="464"/>
      <c r="R210" s="464"/>
      <c r="S210" s="464"/>
      <c r="T210" s="464"/>
      <c r="U210" s="464"/>
      <c r="V210" s="464"/>
      <c r="W210" s="464"/>
      <c r="X210" s="464"/>
      <c r="Y210" s="464"/>
      <c r="Z210" s="464"/>
      <c r="AA210" s="464"/>
      <c r="AB210" s="464"/>
      <c r="AC210" s="464"/>
      <c r="AD210" s="464"/>
      <c r="AE210" s="464"/>
      <c r="AF210" s="464"/>
      <c r="AG210" s="464"/>
      <c r="AH210" s="464"/>
    </row>
    <row r="211" spans="1:34" ht="14.25">
      <c r="A211" s="464"/>
      <c r="B211" s="8"/>
      <c r="C211" s="8"/>
      <c r="D211" s="463"/>
      <c r="E211" s="464"/>
      <c r="F211" s="464"/>
      <c r="G211" s="464"/>
      <c r="H211" s="464"/>
      <c r="I211" s="464"/>
      <c r="J211" s="464"/>
      <c r="K211" s="464"/>
      <c r="L211" s="464"/>
      <c r="M211" s="464"/>
      <c r="N211" s="464"/>
      <c r="O211" s="464"/>
      <c r="P211" s="464"/>
      <c r="Q211" s="464"/>
      <c r="R211" s="464"/>
      <c r="S211" s="464"/>
      <c r="T211" s="464"/>
      <c r="U211" s="464"/>
      <c r="V211" s="464"/>
      <c r="W211" s="464"/>
      <c r="X211" s="464"/>
      <c r="Y211" s="464"/>
      <c r="Z211" s="464"/>
      <c r="AA211" s="464"/>
      <c r="AB211" s="464"/>
      <c r="AC211" s="464"/>
      <c r="AD211" s="464"/>
      <c r="AE211" s="464"/>
      <c r="AF211" s="464"/>
      <c r="AG211" s="464"/>
      <c r="AH211" s="464"/>
    </row>
    <row r="212" spans="1:34" ht="14.25">
      <c r="A212" s="464"/>
      <c r="B212" s="8"/>
      <c r="C212" s="8"/>
      <c r="D212" s="463"/>
      <c r="E212" s="464"/>
      <c r="F212" s="464"/>
      <c r="G212" s="464"/>
      <c r="H212" s="464"/>
      <c r="I212" s="464"/>
      <c r="J212" s="464"/>
      <c r="K212" s="464"/>
      <c r="L212" s="464"/>
      <c r="M212" s="464"/>
      <c r="N212" s="464"/>
      <c r="O212" s="464"/>
      <c r="P212" s="464"/>
      <c r="Q212" s="464"/>
      <c r="R212" s="464"/>
      <c r="S212" s="464"/>
      <c r="T212" s="464"/>
      <c r="U212" s="464"/>
      <c r="V212" s="464"/>
      <c r="W212" s="464"/>
      <c r="X212" s="464"/>
      <c r="Y212" s="464"/>
      <c r="Z212" s="464"/>
      <c r="AA212" s="464"/>
      <c r="AB212" s="464"/>
      <c r="AC212" s="464"/>
      <c r="AD212" s="464"/>
      <c r="AE212" s="464"/>
      <c r="AF212" s="464"/>
      <c r="AG212" s="464"/>
      <c r="AH212" s="464"/>
    </row>
    <row r="213" spans="1:34" ht="14.25">
      <c r="A213" s="464"/>
      <c r="B213" s="8"/>
      <c r="C213" s="8"/>
      <c r="D213" s="463"/>
      <c r="E213" s="464"/>
      <c r="F213" s="464"/>
      <c r="G213" s="464"/>
      <c r="H213" s="464"/>
      <c r="I213" s="464"/>
      <c r="J213" s="464"/>
      <c r="K213" s="464"/>
      <c r="L213" s="464"/>
      <c r="M213" s="464"/>
      <c r="N213" s="464"/>
      <c r="O213" s="464"/>
      <c r="P213" s="464"/>
      <c r="Q213" s="464"/>
      <c r="R213" s="464"/>
      <c r="S213" s="464"/>
      <c r="T213" s="464"/>
      <c r="U213" s="464"/>
      <c r="V213" s="464"/>
      <c r="W213" s="464"/>
      <c r="X213" s="464"/>
      <c r="Y213" s="464"/>
      <c r="Z213" s="464"/>
      <c r="AA213" s="464"/>
      <c r="AB213" s="464"/>
      <c r="AC213" s="464"/>
      <c r="AD213" s="464"/>
      <c r="AE213" s="464"/>
      <c r="AF213" s="464"/>
      <c r="AG213" s="464"/>
      <c r="AH213" s="464"/>
    </row>
    <row r="214" spans="1:34" ht="14.25">
      <c r="A214" s="464"/>
      <c r="B214" s="8"/>
      <c r="C214" s="8"/>
      <c r="D214" s="463"/>
      <c r="E214" s="464"/>
      <c r="F214" s="464"/>
      <c r="G214" s="464"/>
      <c r="H214" s="464"/>
      <c r="I214" s="464"/>
      <c r="J214" s="464"/>
      <c r="K214" s="464"/>
      <c r="L214" s="464"/>
      <c r="M214" s="464"/>
      <c r="N214" s="464"/>
      <c r="O214" s="464"/>
      <c r="P214" s="464"/>
      <c r="Q214" s="464"/>
      <c r="R214" s="464"/>
      <c r="S214" s="464"/>
      <c r="T214" s="464"/>
      <c r="U214" s="464"/>
      <c r="V214" s="464"/>
      <c r="W214" s="464"/>
      <c r="X214" s="464"/>
      <c r="Y214" s="464"/>
      <c r="Z214" s="464"/>
      <c r="AA214" s="464"/>
      <c r="AB214" s="464"/>
      <c r="AC214" s="464"/>
      <c r="AD214" s="464"/>
      <c r="AE214" s="464"/>
      <c r="AF214" s="464"/>
      <c r="AG214" s="464"/>
      <c r="AH214" s="464"/>
    </row>
    <row r="215" spans="1:34" ht="14.25">
      <c r="A215" s="464"/>
      <c r="B215" s="8"/>
      <c r="C215" s="8"/>
      <c r="D215" s="463"/>
      <c r="E215" s="464"/>
      <c r="F215" s="464"/>
      <c r="G215" s="464"/>
      <c r="H215" s="464"/>
      <c r="I215" s="464"/>
      <c r="J215" s="464"/>
      <c r="K215" s="464"/>
      <c r="L215" s="464"/>
      <c r="M215" s="464"/>
      <c r="N215" s="464"/>
      <c r="O215" s="464"/>
      <c r="P215" s="464"/>
      <c r="Q215" s="464"/>
      <c r="R215" s="464"/>
      <c r="S215" s="464"/>
      <c r="T215" s="464"/>
      <c r="U215" s="464"/>
      <c r="V215" s="464"/>
      <c r="W215" s="464"/>
      <c r="X215" s="464"/>
      <c r="Y215" s="464"/>
      <c r="Z215" s="464"/>
      <c r="AA215" s="464"/>
      <c r="AB215" s="464"/>
      <c r="AC215" s="464"/>
      <c r="AD215" s="464"/>
      <c r="AE215" s="464"/>
      <c r="AF215" s="464"/>
      <c r="AG215" s="464"/>
      <c r="AH215" s="464"/>
    </row>
    <row r="216" spans="1:34" ht="14.25">
      <c r="A216" s="464"/>
      <c r="B216" s="8"/>
      <c r="C216" s="8"/>
      <c r="D216" s="463"/>
      <c r="E216" s="464"/>
      <c r="F216" s="464"/>
      <c r="G216" s="464"/>
      <c r="H216" s="464"/>
      <c r="I216" s="464"/>
      <c r="J216" s="464"/>
      <c r="K216" s="464"/>
      <c r="L216" s="464"/>
      <c r="M216" s="464"/>
      <c r="N216" s="464"/>
      <c r="O216" s="464"/>
      <c r="P216" s="464"/>
      <c r="Q216" s="464"/>
      <c r="R216" s="464"/>
      <c r="S216" s="464"/>
      <c r="T216" s="464"/>
      <c r="U216" s="464"/>
      <c r="V216" s="464"/>
      <c r="W216" s="464"/>
      <c r="X216" s="464"/>
      <c r="Y216" s="464"/>
      <c r="Z216" s="464"/>
      <c r="AA216" s="464"/>
      <c r="AB216" s="464"/>
      <c r="AC216" s="464"/>
      <c r="AD216" s="464"/>
      <c r="AE216" s="464"/>
      <c r="AF216" s="464"/>
      <c r="AG216" s="464"/>
      <c r="AH216" s="464"/>
    </row>
    <row r="217" spans="1:34" ht="14.25">
      <c r="A217" s="464"/>
      <c r="B217" s="8"/>
      <c r="C217" s="8"/>
      <c r="D217" s="463"/>
      <c r="E217" s="464"/>
      <c r="F217" s="464"/>
      <c r="G217" s="464"/>
      <c r="H217" s="464"/>
      <c r="I217" s="464"/>
      <c r="J217" s="464"/>
      <c r="K217" s="464"/>
      <c r="L217" s="464"/>
      <c r="M217" s="464"/>
      <c r="N217" s="464"/>
      <c r="O217" s="464"/>
      <c r="P217" s="464"/>
      <c r="Q217" s="464"/>
      <c r="R217" s="464"/>
      <c r="S217" s="464"/>
      <c r="T217" s="464"/>
      <c r="U217" s="464"/>
      <c r="V217" s="464"/>
      <c r="W217" s="464"/>
      <c r="X217" s="464"/>
      <c r="Y217" s="464"/>
      <c r="Z217" s="464"/>
      <c r="AA217" s="464"/>
      <c r="AB217" s="464"/>
      <c r="AC217" s="464"/>
      <c r="AD217" s="464"/>
      <c r="AE217" s="464"/>
      <c r="AF217" s="464"/>
      <c r="AG217" s="464"/>
      <c r="AH217" s="464"/>
    </row>
    <row r="218" spans="1:34" ht="14.25">
      <c r="A218" s="464"/>
      <c r="B218" s="8"/>
      <c r="C218" s="8"/>
      <c r="D218" s="463"/>
      <c r="E218" s="464"/>
      <c r="F218" s="464"/>
      <c r="G218" s="464"/>
      <c r="H218" s="464"/>
      <c r="I218" s="464"/>
      <c r="J218" s="464"/>
      <c r="K218" s="464"/>
      <c r="L218" s="464"/>
      <c r="M218" s="464"/>
      <c r="N218" s="464"/>
      <c r="O218" s="464"/>
      <c r="P218" s="464"/>
      <c r="Q218" s="464"/>
      <c r="R218" s="464"/>
      <c r="S218" s="464"/>
      <c r="T218" s="464"/>
      <c r="U218" s="464"/>
      <c r="V218" s="464"/>
      <c r="W218" s="464"/>
      <c r="X218" s="464"/>
      <c r="Y218" s="464"/>
      <c r="Z218" s="464"/>
      <c r="AA218" s="464"/>
      <c r="AB218" s="464"/>
      <c r="AC218" s="464"/>
      <c r="AD218" s="464"/>
      <c r="AE218" s="464"/>
      <c r="AF218" s="464"/>
      <c r="AG218" s="464"/>
      <c r="AH218" s="464"/>
    </row>
    <row r="219" spans="1:34" ht="14.25">
      <c r="A219" s="464"/>
      <c r="B219" s="8"/>
      <c r="C219" s="8"/>
      <c r="D219" s="463"/>
      <c r="E219" s="464"/>
      <c r="F219" s="464"/>
      <c r="G219" s="464"/>
      <c r="H219" s="464"/>
      <c r="I219" s="464"/>
      <c r="J219" s="464"/>
      <c r="K219" s="464"/>
      <c r="L219" s="464"/>
      <c r="M219" s="464"/>
      <c r="N219" s="464"/>
      <c r="O219" s="464"/>
      <c r="P219" s="464"/>
      <c r="Q219" s="464"/>
      <c r="R219" s="464"/>
      <c r="S219" s="464"/>
      <c r="T219" s="464"/>
      <c r="U219" s="464"/>
      <c r="V219" s="464"/>
      <c r="W219" s="464"/>
      <c r="X219" s="464"/>
      <c r="Y219" s="464"/>
      <c r="Z219" s="464"/>
      <c r="AA219" s="464"/>
      <c r="AB219" s="464"/>
      <c r="AC219" s="464"/>
      <c r="AD219" s="464"/>
      <c r="AE219" s="464"/>
      <c r="AF219" s="464"/>
      <c r="AG219" s="464"/>
      <c r="AH219" s="464"/>
    </row>
    <row r="220" spans="1:34" ht="14.25">
      <c r="A220" s="464"/>
      <c r="B220" s="8"/>
      <c r="C220" s="8"/>
      <c r="D220" s="463"/>
      <c r="E220" s="464"/>
      <c r="F220" s="464"/>
      <c r="G220" s="464"/>
      <c r="H220" s="464"/>
      <c r="I220" s="464"/>
      <c r="J220" s="464"/>
      <c r="K220" s="464"/>
      <c r="L220" s="464"/>
      <c r="M220" s="464"/>
      <c r="N220" s="464"/>
      <c r="O220" s="464"/>
      <c r="P220" s="464"/>
      <c r="Q220" s="464"/>
      <c r="R220" s="464"/>
      <c r="S220" s="464"/>
      <c r="T220" s="464"/>
      <c r="U220" s="464"/>
      <c r="V220" s="464"/>
      <c r="W220" s="464"/>
      <c r="X220" s="464"/>
      <c r="Y220" s="464"/>
      <c r="Z220" s="464"/>
      <c r="AA220" s="464"/>
      <c r="AB220" s="464"/>
      <c r="AC220" s="464"/>
      <c r="AD220" s="464"/>
      <c r="AE220" s="464"/>
      <c r="AF220" s="464"/>
      <c r="AG220" s="464"/>
      <c r="AH220" s="464"/>
    </row>
    <row r="221" spans="1:34" ht="14.25">
      <c r="A221" s="464"/>
      <c r="B221" s="8"/>
      <c r="C221" s="8"/>
      <c r="D221" s="463"/>
      <c r="E221" s="464"/>
      <c r="F221" s="464"/>
      <c r="G221" s="464"/>
      <c r="H221" s="464"/>
      <c r="I221" s="464"/>
      <c r="J221" s="464"/>
      <c r="K221" s="464"/>
      <c r="L221" s="464"/>
      <c r="M221" s="464"/>
      <c r="N221" s="464"/>
      <c r="O221" s="464"/>
      <c r="P221" s="464"/>
      <c r="Q221" s="464"/>
      <c r="R221" s="464"/>
      <c r="S221" s="464"/>
      <c r="T221" s="464"/>
      <c r="U221" s="464"/>
      <c r="V221" s="464"/>
      <c r="W221" s="464"/>
      <c r="X221" s="464"/>
      <c r="Y221" s="464"/>
      <c r="Z221" s="464"/>
      <c r="AA221" s="464"/>
      <c r="AB221" s="464"/>
      <c r="AC221" s="464"/>
      <c r="AD221" s="464"/>
      <c r="AE221" s="464"/>
      <c r="AF221" s="464"/>
      <c r="AG221" s="464"/>
      <c r="AH221" s="464"/>
    </row>
    <row r="222" spans="1:34" ht="14.25">
      <c r="A222" s="464"/>
      <c r="B222" s="8"/>
      <c r="C222" s="8"/>
      <c r="D222" s="463"/>
      <c r="E222" s="464"/>
      <c r="F222" s="464"/>
      <c r="G222" s="464"/>
      <c r="H222" s="464"/>
      <c r="I222" s="464"/>
      <c r="J222" s="464"/>
      <c r="K222" s="464"/>
      <c r="L222" s="464"/>
      <c r="M222" s="464"/>
      <c r="N222" s="464"/>
      <c r="O222" s="464"/>
      <c r="P222" s="464"/>
      <c r="Q222" s="464"/>
      <c r="R222" s="464"/>
      <c r="S222" s="464"/>
      <c r="T222" s="464"/>
      <c r="U222" s="464"/>
      <c r="V222" s="464"/>
      <c r="W222" s="464"/>
      <c r="X222" s="464"/>
      <c r="Y222" s="464"/>
      <c r="Z222" s="464"/>
      <c r="AA222" s="464"/>
      <c r="AB222" s="464"/>
      <c r="AC222" s="464"/>
      <c r="AD222" s="464"/>
      <c r="AE222" s="464"/>
      <c r="AF222" s="464"/>
      <c r="AG222" s="464"/>
      <c r="AH222" s="464"/>
    </row>
    <row r="223" spans="1:34" ht="14.25">
      <c r="A223" s="464"/>
      <c r="B223" s="8"/>
      <c r="C223" s="8"/>
      <c r="D223" s="463"/>
      <c r="E223" s="464"/>
      <c r="F223" s="464"/>
      <c r="G223" s="464"/>
      <c r="H223" s="464"/>
      <c r="I223" s="464"/>
      <c r="J223" s="464"/>
      <c r="K223" s="464"/>
      <c r="L223" s="464"/>
      <c r="M223" s="464"/>
      <c r="N223" s="464"/>
      <c r="O223" s="464"/>
      <c r="P223" s="464"/>
      <c r="Q223" s="464"/>
      <c r="R223" s="464"/>
      <c r="S223" s="464"/>
      <c r="T223" s="464"/>
      <c r="U223" s="464"/>
      <c r="V223" s="464"/>
      <c r="W223" s="464"/>
      <c r="X223" s="464"/>
      <c r="Y223" s="464"/>
      <c r="Z223" s="464"/>
      <c r="AA223" s="464"/>
      <c r="AB223" s="464"/>
      <c r="AC223" s="464"/>
      <c r="AD223" s="464"/>
      <c r="AE223" s="464"/>
      <c r="AF223" s="464"/>
      <c r="AG223" s="464"/>
      <c r="AH223" s="464"/>
    </row>
    <row r="224" spans="1:34" ht="14.25">
      <c r="A224" s="464"/>
      <c r="B224" s="8"/>
      <c r="C224" s="8"/>
      <c r="D224" s="463"/>
      <c r="E224" s="464"/>
      <c r="F224" s="464"/>
      <c r="G224" s="464"/>
      <c r="H224" s="464"/>
      <c r="I224" s="464"/>
      <c r="J224" s="464"/>
      <c r="K224" s="464"/>
      <c r="L224" s="464"/>
      <c r="M224" s="464"/>
      <c r="N224" s="464"/>
      <c r="O224" s="464"/>
      <c r="P224" s="464"/>
      <c r="Q224" s="464"/>
      <c r="R224" s="464"/>
      <c r="S224" s="464"/>
      <c r="T224" s="464"/>
      <c r="U224" s="464"/>
      <c r="V224" s="464"/>
      <c r="W224" s="464"/>
      <c r="X224" s="464"/>
      <c r="Y224" s="464"/>
      <c r="Z224" s="464"/>
      <c r="AA224" s="464"/>
      <c r="AB224" s="464"/>
      <c r="AC224" s="464"/>
      <c r="AD224" s="464"/>
      <c r="AE224" s="464"/>
      <c r="AF224" s="464"/>
      <c r="AG224" s="464"/>
      <c r="AH224" s="464"/>
    </row>
    <row r="225" spans="1:34" ht="14.25">
      <c r="A225" s="464"/>
      <c r="B225" s="8"/>
      <c r="C225" s="8"/>
      <c r="D225" s="463"/>
      <c r="E225" s="464"/>
      <c r="F225" s="464"/>
      <c r="G225" s="464"/>
      <c r="H225" s="464"/>
      <c r="I225" s="464"/>
      <c r="J225" s="464"/>
      <c r="K225" s="464"/>
      <c r="L225" s="464"/>
      <c r="M225" s="464"/>
      <c r="N225" s="464"/>
      <c r="O225" s="464"/>
      <c r="P225" s="464"/>
      <c r="Q225" s="464"/>
      <c r="R225" s="464"/>
      <c r="S225" s="464"/>
      <c r="T225" s="464"/>
      <c r="U225" s="464"/>
      <c r="V225" s="464"/>
      <c r="W225" s="464"/>
      <c r="X225" s="464"/>
      <c r="Y225" s="464"/>
      <c r="Z225" s="464"/>
      <c r="AA225" s="464"/>
      <c r="AB225" s="464"/>
      <c r="AC225" s="464"/>
      <c r="AD225" s="464"/>
      <c r="AE225" s="464"/>
      <c r="AF225" s="464"/>
      <c r="AG225" s="464"/>
      <c r="AH225" s="464"/>
    </row>
    <row r="226" spans="1:34" ht="14.25">
      <c r="A226" s="464"/>
      <c r="B226" s="8"/>
      <c r="C226" s="8"/>
      <c r="D226" s="463"/>
      <c r="E226" s="464"/>
      <c r="F226" s="464"/>
      <c r="G226" s="464"/>
      <c r="H226" s="464"/>
      <c r="I226" s="464"/>
      <c r="J226" s="464"/>
      <c r="K226" s="464"/>
      <c r="L226" s="464"/>
      <c r="M226" s="464"/>
      <c r="N226" s="464"/>
      <c r="O226" s="464"/>
      <c r="P226" s="464"/>
      <c r="Q226" s="464"/>
      <c r="R226" s="464"/>
      <c r="S226" s="464"/>
      <c r="T226" s="464"/>
      <c r="U226" s="464"/>
      <c r="V226" s="464"/>
      <c r="W226" s="464"/>
      <c r="X226" s="464"/>
      <c r="Y226" s="464"/>
      <c r="Z226" s="464"/>
      <c r="AA226" s="464"/>
      <c r="AB226" s="464"/>
      <c r="AC226" s="464"/>
      <c r="AD226" s="464"/>
      <c r="AE226" s="464"/>
      <c r="AF226" s="464"/>
      <c r="AG226" s="464"/>
      <c r="AH226" s="464"/>
    </row>
    <row r="227" spans="1:34" ht="14.25">
      <c r="A227" s="464"/>
      <c r="B227" s="8"/>
      <c r="C227" s="8"/>
      <c r="D227" s="463"/>
      <c r="E227" s="464"/>
      <c r="F227" s="464"/>
      <c r="G227" s="464"/>
      <c r="H227" s="464"/>
      <c r="I227" s="464"/>
      <c r="J227" s="464"/>
      <c r="K227" s="464"/>
      <c r="L227" s="464"/>
      <c r="M227" s="464"/>
      <c r="N227" s="464"/>
      <c r="O227" s="464"/>
      <c r="P227" s="464"/>
      <c r="Q227" s="464"/>
      <c r="R227" s="464"/>
      <c r="S227" s="464"/>
      <c r="T227" s="464"/>
      <c r="U227" s="464"/>
      <c r="V227" s="464"/>
      <c r="W227" s="464"/>
      <c r="X227" s="464"/>
      <c r="Y227" s="464"/>
      <c r="Z227" s="464"/>
      <c r="AA227" s="464"/>
      <c r="AB227" s="464"/>
      <c r="AC227" s="464"/>
      <c r="AD227" s="464"/>
      <c r="AE227" s="464"/>
      <c r="AF227" s="464"/>
      <c r="AG227" s="464"/>
      <c r="AH227" s="464"/>
    </row>
    <row r="228" spans="1:34" ht="14.25">
      <c r="A228" s="464"/>
      <c r="B228" s="8"/>
      <c r="C228" s="8"/>
      <c r="D228" s="463"/>
      <c r="E228" s="464"/>
      <c r="F228" s="464"/>
      <c r="G228" s="464"/>
      <c r="H228" s="464"/>
      <c r="I228" s="464"/>
      <c r="J228" s="464"/>
      <c r="K228" s="464"/>
      <c r="L228" s="464"/>
      <c r="M228" s="464"/>
      <c r="N228" s="464"/>
      <c r="O228" s="464"/>
      <c r="P228" s="464"/>
      <c r="Q228" s="464"/>
      <c r="R228" s="464"/>
      <c r="S228" s="464"/>
      <c r="T228" s="464"/>
      <c r="U228" s="464"/>
      <c r="V228" s="464"/>
      <c r="W228" s="464"/>
      <c r="X228" s="464"/>
      <c r="Y228" s="464"/>
      <c r="Z228" s="464"/>
      <c r="AA228" s="464"/>
      <c r="AB228" s="464"/>
      <c r="AC228" s="464"/>
      <c r="AD228" s="464"/>
      <c r="AE228" s="464"/>
      <c r="AF228" s="464"/>
      <c r="AG228" s="464"/>
      <c r="AH228" s="464"/>
    </row>
    <row r="229" spans="1:34" ht="14.25">
      <c r="A229" s="464"/>
      <c r="B229" s="8"/>
      <c r="C229" s="8"/>
      <c r="D229" s="463"/>
      <c r="E229" s="464"/>
      <c r="F229" s="464"/>
      <c r="G229" s="464"/>
      <c r="H229" s="464"/>
      <c r="I229" s="464"/>
      <c r="J229" s="464"/>
      <c r="K229" s="464"/>
      <c r="L229" s="464"/>
      <c r="M229" s="464"/>
      <c r="N229" s="464"/>
      <c r="O229" s="464"/>
      <c r="P229" s="464"/>
      <c r="Q229" s="464"/>
      <c r="R229" s="464"/>
      <c r="S229" s="464"/>
      <c r="T229" s="464"/>
      <c r="U229" s="464"/>
      <c r="V229" s="464"/>
      <c r="W229" s="464"/>
      <c r="X229" s="464"/>
      <c r="Y229" s="464"/>
      <c r="Z229" s="464"/>
      <c r="AA229" s="464"/>
      <c r="AB229" s="464"/>
      <c r="AC229" s="464"/>
      <c r="AD229" s="464"/>
      <c r="AE229" s="464"/>
      <c r="AF229" s="464"/>
      <c r="AG229" s="464"/>
      <c r="AH229" s="464"/>
    </row>
    <row r="230" spans="1:34" ht="14.25">
      <c r="A230" s="464"/>
      <c r="B230" s="8"/>
      <c r="C230" s="8"/>
      <c r="D230" s="463"/>
      <c r="E230" s="464"/>
      <c r="F230" s="464"/>
      <c r="G230" s="464"/>
      <c r="H230" s="464"/>
      <c r="I230" s="464"/>
      <c r="J230" s="464"/>
      <c r="K230" s="464"/>
      <c r="L230" s="464"/>
      <c r="M230" s="464"/>
      <c r="N230" s="464"/>
      <c r="O230" s="464"/>
      <c r="P230" s="464"/>
      <c r="Q230" s="464"/>
      <c r="R230" s="464"/>
      <c r="S230" s="464"/>
      <c r="T230" s="464"/>
      <c r="U230" s="464"/>
      <c r="V230" s="464"/>
      <c r="W230" s="464"/>
      <c r="X230" s="464"/>
      <c r="Y230" s="464"/>
      <c r="Z230" s="464"/>
      <c r="AA230" s="464"/>
      <c r="AB230" s="464"/>
      <c r="AC230" s="464"/>
      <c r="AD230" s="464"/>
      <c r="AE230" s="464"/>
      <c r="AF230" s="464"/>
      <c r="AG230" s="464"/>
      <c r="AH230" s="464"/>
    </row>
    <row r="231" spans="1:34" ht="14.25">
      <c r="A231" s="464"/>
      <c r="B231" s="8"/>
      <c r="C231" s="8"/>
      <c r="D231" s="463"/>
      <c r="E231" s="464"/>
      <c r="F231" s="464"/>
      <c r="G231" s="464"/>
      <c r="H231" s="464"/>
      <c r="I231" s="464"/>
      <c r="J231" s="464"/>
      <c r="K231" s="464"/>
      <c r="L231" s="464"/>
      <c r="M231" s="464"/>
      <c r="N231" s="464"/>
      <c r="O231" s="464"/>
      <c r="P231" s="464"/>
      <c r="Q231" s="464"/>
      <c r="R231" s="464"/>
      <c r="S231" s="464"/>
      <c r="T231" s="464"/>
      <c r="U231" s="464"/>
      <c r="V231" s="464"/>
      <c r="W231" s="464"/>
      <c r="X231" s="464"/>
      <c r="Y231" s="464"/>
      <c r="Z231" s="464"/>
      <c r="AA231" s="464"/>
      <c r="AB231" s="464"/>
      <c r="AC231" s="464"/>
      <c r="AD231" s="464"/>
      <c r="AE231" s="464"/>
      <c r="AF231" s="464"/>
      <c r="AG231" s="464"/>
      <c r="AH231" s="464"/>
    </row>
    <row r="232" spans="1:34" ht="14.25">
      <c r="A232" s="464"/>
      <c r="B232" s="8"/>
      <c r="C232" s="8"/>
      <c r="D232" s="463"/>
      <c r="E232" s="464"/>
      <c r="F232" s="464"/>
      <c r="G232" s="464"/>
      <c r="H232" s="464"/>
      <c r="I232" s="464"/>
      <c r="J232" s="464"/>
      <c r="K232" s="464"/>
      <c r="L232" s="464"/>
      <c r="M232" s="464"/>
      <c r="N232" s="464"/>
      <c r="O232" s="464"/>
      <c r="P232" s="464"/>
      <c r="Q232" s="464"/>
      <c r="R232" s="464"/>
      <c r="S232" s="464"/>
      <c r="T232" s="464"/>
      <c r="U232" s="464"/>
      <c r="V232" s="464"/>
      <c r="W232" s="464"/>
      <c r="X232" s="464"/>
      <c r="Y232" s="464"/>
      <c r="Z232" s="464"/>
      <c r="AA232" s="464"/>
      <c r="AB232" s="464"/>
      <c r="AC232" s="464"/>
      <c r="AD232" s="464"/>
      <c r="AE232" s="464"/>
      <c r="AF232" s="464"/>
      <c r="AG232" s="464"/>
      <c r="AH232" s="464"/>
    </row>
    <row r="233" spans="1:34" ht="14.25">
      <c r="A233" s="464"/>
      <c r="B233" s="8"/>
      <c r="C233" s="8"/>
      <c r="D233" s="463"/>
      <c r="E233" s="464"/>
      <c r="F233" s="464"/>
      <c r="G233" s="464"/>
      <c r="H233" s="464"/>
      <c r="I233" s="464"/>
      <c r="J233" s="464"/>
      <c r="K233" s="464"/>
      <c r="L233" s="464"/>
      <c r="M233" s="464"/>
      <c r="N233" s="464"/>
      <c r="O233" s="464"/>
      <c r="P233" s="464"/>
      <c r="Q233" s="464"/>
      <c r="R233" s="464"/>
      <c r="S233" s="464"/>
      <c r="T233" s="464"/>
      <c r="U233" s="464"/>
      <c r="V233" s="464"/>
      <c r="W233" s="464"/>
      <c r="X233" s="464"/>
      <c r="Y233" s="464"/>
      <c r="Z233" s="464"/>
      <c r="AA233" s="464"/>
      <c r="AB233" s="464"/>
      <c r="AC233" s="464"/>
      <c r="AD233" s="464"/>
      <c r="AE233" s="464"/>
      <c r="AF233" s="464"/>
      <c r="AG233" s="464"/>
      <c r="AH233" s="464"/>
    </row>
    <row r="234" spans="1:34" ht="14.25">
      <c r="A234" s="464"/>
      <c r="B234" s="8"/>
      <c r="C234" s="8"/>
      <c r="D234" s="463"/>
      <c r="E234" s="464"/>
      <c r="F234" s="464"/>
      <c r="G234" s="464"/>
      <c r="H234" s="464"/>
      <c r="I234" s="464"/>
      <c r="J234" s="464"/>
      <c r="K234" s="464"/>
      <c r="L234" s="464"/>
      <c r="M234" s="464"/>
      <c r="N234" s="464"/>
      <c r="O234" s="464"/>
      <c r="P234" s="464"/>
      <c r="Q234" s="464"/>
      <c r="R234" s="464"/>
      <c r="S234" s="464"/>
      <c r="T234" s="464"/>
      <c r="U234" s="464"/>
      <c r="V234" s="464"/>
      <c r="W234" s="464"/>
      <c r="X234" s="464"/>
      <c r="Y234" s="464"/>
      <c r="Z234" s="464"/>
      <c r="AA234" s="464"/>
      <c r="AB234" s="464"/>
      <c r="AC234" s="464"/>
      <c r="AD234" s="464"/>
      <c r="AE234" s="464"/>
      <c r="AF234" s="464"/>
      <c r="AG234" s="464"/>
      <c r="AH234" s="464"/>
    </row>
    <row r="235" spans="1:34" ht="14.25">
      <c r="A235" s="464"/>
      <c r="B235" s="8"/>
      <c r="C235" s="8"/>
      <c r="D235" s="463"/>
      <c r="E235" s="464"/>
      <c r="F235" s="464"/>
      <c r="G235" s="464"/>
      <c r="H235" s="464"/>
      <c r="I235" s="464"/>
      <c r="J235" s="464"/>
      <c r="K235" s="464"/>
      <c r="L235" s="464"/>
      <c r="M235" s="464"/>
      <c r="N235" s="464"/>
      <c r="O235" s="464"/>
      <c r="P235" s="464"/>
      <c r="Q235" s="464"/>
      <c r="R235" s="464"/>
      <c r="S235" s="464"/>
      <c r="T235" s="464"/>
      <c r="U235" s="464"/>
      <c r="V235" s="464"/>
      <c r="W235" s="464"/>
      <c r="X235" s="464"/>
      <c r="Y235" s="464"/>
      <c r="Z235" s="464"/>
      <c r="AA235" s="464"/>
      <c r="AB235" s="464"/>
      <c r="AC235" s="464"/>
      <c r="AD235" s="464"/>
      <c r="AE235" s="464"/>
      <c r="AF235" s="464"/>
      <c r="AG235" s="464"/>
      <c r="AH235" s="464"/>
    </row>
    <row r="236" spans="1:34" ht="14.25">
      <c r="A236" s="464"/>
      <c r="B236" s="8"/>
      <c r="C236" s="8"/>
      <c r="D236" s="463"/>
      <c r="E236" s="464"/>
      <c r="F236" s="464"/>
      <c r="G236" s="464"/>
      <c r="H236" s="464"/>
      <c r="I236" s="464"/>
      <c r="J236" s="464"/>
      <c r="K236" s="464"/>
      <c r="L236" s="464"/>
      <c r="M236" s="464"/>
      <c r="N236" s="464"/>
      <c r="O236" s="464"/>
      <c r="P236" s="464"/>
      <c r="Q236" s="464"/>
      <c r="R236" s="464"/>
      <c r="S236" s="464"/>
      <c r="T236" s="464"/>
      <c r="U236" s="464"/>
      <c r="V236" s="464"/>
      <c r="W236" s="464"/>
      <c r="X236" s="464"/>
      <c r="Y236" s="464"/>
      <c r="Z236" s="464"/>
      <c r="AA236" s="464"/>
      <c r="AB236" s="464"/>
      <c r="AC236" s="464"/>
      <c r="AD236" s="464"/>
      <c r="AE236" s="464"/>
      <c r="AF236" s="464"/>
      <c r="AG236" s="464"/>
      <c r="AH236" s="464"/>
    </row>
    <row r="237" spans="1:34" ht="14.25">
      <c r="A237" s="464"/>
      <c r="B237" s="8"/>
      <c r="C237" s="8"/>
      <c r="D237" s="463"/>
      <c r="E237" s="464"/>
      <c r="F237" s="464"/>
      <c r="G237" s="464"/>
      <c r="H237" s="464"/>
      <c r="I237" s="464"/>
      <c r="J237" s="464"/>
      <c r="K237" s="464"/>
      <c r="L237" s="464"/>
      <c r="M237" s="464"/>
      <c r="N237" s="464"/>
      <c r="O237" s="464"/>
      <c r="P237" s="464"/>
      <c r="Q237" s="464"/>
      <c r="R237" s="464"/>
      <c r="S237" s="464"/>
      <c r="T237" s="464"/>
      <c r="U237" s="464"/>
      <c r="V237" s="464"/>
      <c r="W237" s="464"/>
      <c r="X237" s="464"/>
      <c r="Y237" s="464"/>
      <c r="Z237" s="464"/>
      <c r="AA237" s="464"/>
      <c r="AB237" s="464"/>
      <c r="AC237" s="464"/>
      <c r="AD237" s="464"/>
      <c r="AE237" s="464"/>
      <c r="AF237" s="464"/>
      <c r="AG237" s="464"/>
      <c r="AH237" s="464"/>
    </row>
    <row r="238" spans="1:34" ht="14.25">
      <c r="A238" s="464"/>
      <c r="B238" s="8"/>
      <c r="C238" s="8"/>
      <c r="D238" s="463"/>
      <c r="E238" s="464"/>
      <c r="F238" s="464"/>
      <c r="G238" s="464"/>
      <c r="H238" s="464"/>
      <c r="I238" s="464"/>
      <c r="J238" s="464"/>
      <c r="K238" s="464"/>
      <c r="L238" s="464"/>
      <c r="M238" s="464"/>
      <c r="N238" s="464"/>
      <c r="O238" s="464"/>
      <c r="P238" s="464"/>
      <c r="Q238" s="464"/>
      <c r="R238" s="464"/>
      <c r="S238" s="464"/>
      <c r="T238" s="464"/>
      <c r="U238" s="464"/>
      <c r="V238" s="464"/>
      <c r="W238" s="464"/>
      <c r="X238" s="464"/>
      <c r="Y238" s="464"/>
      <c r="Z238" s="464"/>
      <c r="AA238" s="464"/>
      <c r="AB238" s="464"/>
      <c r="AC238" s="464"/>
      <c r="AD238" s="464"/>
      <c r="AE238" s="464"/>
      <c r="AF238" s="464"/>
      <c r="AG238" s="464"/>
      <c r="AH238" s="464"/>
    </row>
    <row r="239" spans="1:34" ht="14.25">
      <c r="A239" s="464"/>
      <c r="B239" s="8"/>
      <c r="C239" s="8"/>
      <c r="D239" s="463"/>
      <c r="E239" s="464"/>
      <c r="F239" s="464"/>
      <c r="G239" s="464"/>
      <c r="H239" s="464"/>
      <c r="I239" s="464"/>
      <c r="J239" s="464"/>
      <c r="K239" s="464"/>
      <c r="L239" s="464"/>
      <c r="M239" s="464"/>
      <c r="N239" s="464"/>
      <c r="O239" s="464"/>
      <c r="P239" s="464"/>
      <c r="Q239" s="464"/>
      <c r="R239" s="464"/>
      <c r="S239" s="464"/>
      <c r="T239" s="464"/>
      <c r="U239" s="464"/>
      <c r="V239" s="464"/>
      <c r="W239" s="464"/>
      <c r="X239" s="464"/>
      <c r="Y239" s="464"/>
      <c r="Z239" s="464"/>
      <c r="AA239" s="464"/>
      <c r="AB239" s="464"/>
      <c r="AC239" s="464"/>
      <c r="AD239" s="464"/>
      <c r="AE239" s="464"/>
      <c r="AF239" s="464"/>
      <c r="AG239" s="464"/>
      <c r="AH239" s="464"/>
    </row>
    <row r="240" spans="1:34" ht="14.25">
      <c r="A240" s="464"/>
      <c r="B240" s="8"/>
      <c r="C240" s="8"/>
      <c r="D240" s="463"/>
      <c r="E240" s="464"/>
      <c r="F240" s="464"/>
      <c r="G240" s="464"/>
      <c r="H240" s="464"/>
      <c r="I240" s="464"/>
      <c r="J240" s="464"/>
      <c r="K240" s="464"/>
      <c r="L240" s="464"/>
      <c r="M240" s="464"/>
      <c r="N240" s="464"/>
      <c r="O240" s="464"/>
      <c r="P240" s="464"/>
      <c r="Q240" s="464"/>
      <c r="R240" s="464"/>
      <c r="S240" s="464"/>
      <c r="T240" s="464"/>
      <c r="U240" s="464"/>
      <c r="V240" s="464"/>
      <c r="W240" s="464"/>
      <c r="X240" s="464"/>
      <c r="Y240" s="464"/>
      <c r="Z240" s="464"/>
      <c r="AA240" s="464"/>
      <c r="AB240" s="464"/>
      <c r="AC240" s="464"/>
      <c r="AD240" s="464"/>
      <c r="AE240" s="464"/>
      <c r="AF240" s="464"/>
      <c r="AG240" s="464"/>
      <c r="AH240" s="464"/>
    </row>
    <row r="241" spans="1:34" ht="14.25">
      <c r="A241" s="464"/>
      <c r="B241" s="8"/>
      <c r="C241" s="8"/>
      <c r="D241" s="463"/>
      <c r="E241" s="464"/>
      <c r="F241" s="464"/>
      <c r="G241" s="464"/>
      <c r="H241" s="464"/>
      <c r="I241" s="464"/>
      <c r="J241" s="464"/>
      <c r="K241" s="464"/>
      <c r="L241" s="464"/>
      <c r="M241" s="464"/>
      <c r="N241" s="464"/>
      <c r="O241" s="464"/>
      <c r="P241" s="464"/>
      <c r="Q241" s="464"/>
      <c r="R241" s="464"/>
      <c r="S241" s="464"/>
      <c r="T241" s="464"/>
      <c r="U241" s="464"/>
      <c r="V241" s="464"/>
      <c r="W241" s="464"/>
      <c r="X241" s="464"/>
      <c r="Y241" s="464"/>
      <c r="Z241" s="464"/>
      <c r="AA241" s="464"/>
      <c r="AB241" s="464"/>
      <c r="AC241" s="464"/>
      <c r="AD241" s="464"/>
      <c r="AE241" s="464"/>
      <c r="AF241" s="464"/>
      <c r="AG241" s="464"/>
      <c r="AH241" s="464"/>
    </row>
    <row r="242" spans="1:34" ht="14.25">
      <c r="A242" s="464"/>
      <c r="B242" s="8"/>
      <c r="C242" s="8"/>
      <c r="D242" s="463"/>
      <c r="E242" s="464"/>
      <c r="F242" s="464"/>
      <c r="G242" s="464"/>
      <c r="H242" s="464"/>
      <c r="I242" s="464"/>
      <c r="J242" s="464"/>
      <c r="K242" s="464"/>
      <c r="L242" s="464"/>
      <c r="M242" s="464"/>
      <c r="N242" s="464"/>
      <c r="O242" s="464"/>
      <c r="P242" s="464"/>
      <c r="Q242" s="464"/>
      <c r="R242" s="464"/>
      <c r="S242" s="464"/>
      <c r="T242" s="464"/>
      <c r="U242" s="464"/>
      <c r="V242" s="464"/>
      <c r="W242" s="464"/>
      <c r="X242" s="464"/>
      <c r="Y242" s="464"/>
      <c r="Z242" s="464"/>
      <c r="AA242" s="464"/>
      <c r="AB242" s="464"/>
      <c r="AC242" s="464"/>
      <c r="AD242" s="464"/>
      <c r="AE242" s="464"/>
      <c r="AF242" s="464"/>
      <c r="AG242" s="464"/>
      <c r="AH242" s="464"/>
    </row>
    <row r="243" spans="1:34" ht="14.25">
      <c r="A243" s="464"/>
      <c r="B243" s="8"/>
      <c r="C243" s="8"/>
      <c r="D243" s="463"/>
      <c r="E243" s="464"/>
      <c r="F243" s="464"/>
      <c r="G243" s="464"/>
      <c r="H243" s="464"/>
      <c r="I243" s="464"/>
      <c r="J243" s="464"/>
      <c r="K243" s="464"/>
      <c r="L243" s="464"/>
      <c r="M243" s="464"/>
      <c r="N243" s="464"/>
      <c r="O243" s="464"/>
      <c r="P243" s="464"/>
      <c r="Q243" s="464"/>
      <c r="R243" s="464"/>
      <c r="S243" s="464"/>
      <c r="T243" s="464"/>
      <c r="U243" s="464"/>
      <c r="V243" s="464"/>
      <c r="W243" s="464"/>
      <c r="X243" s="464"/>
      <c r="Y243" s="464"/>
      <c r="Z243" s="464"/>
      <c r="AA243" s="464"/>
      <c r="AB243" s="464"/>
      <c r="AC243" s="464"/>
      <c r="AD243" s="464"/>
      <c r="AE243" s="464"/>
      <c r="AF243" s="464"/>
      <c r="AG243" s="464"/>
      <c r="AH243" s="464"/>
    </row>
    <row r="244" spans="1:34" ht="14.25">
      <c r="A244" s="464"/>
      <c r="B244" s="8"/>
      <c r="C244" s="8"/>
      <c r="D244" s="463"/>
      <c r="E244" s="464"/>
      <c r="F244" s="464"/>
      <c r="G244" s="464"/>
      <c r="H244" s="464"/>
      <c r="I244" s="464"/>
      <c r="J244" s="464"/>
      <c r="K244" s="464"/>
      <c r="L244" s="464"/>
      <c r="M244" s="464"/>
      <c r="N244" s="464"/>
      <c r="O244" s="464"/>
      <c r="P244" s="464"/>
      <c r="Q244" s="464"/>
      <c r="R244" s="464"/>
      <c r="S244" s="464"/>
      <c r="T244" s="464"/>
      <c r="U244" s="464"/>
      <c r="V244" s="464"/>
      <c r="W244" s="464"/>
      <c r="X244" s="464"/>
      <c r="Y244" s="464"/>
      <c r="Z244" s="464"/>
      <c r="AA244" s="464"/>
      <c r="AB244" s="464"/>
      <c r="AC244" s="464"/>
      <c r="AD244" s="464"/>
      <c r="AE244" s="464"/>
      <c r="AF244" s="464"/>
      <c r="AG244" s="464"/>
      <c r="AH244" s="464"/>
    </row>
    <row r="245" spans="1:34" ht="14.25">
      <c r="A245" s="464"/>
      <c r="B245" s="8"/>
      <c r="C245" s="8"/>
      <c r="D245" s="463"/>
      <c r="E245" s="464"/>
      <c r="F245" s="464"/>
      <c r="G245" s="464"/>
      <c r="H245" s="464"/>
      <c r="I245" s="464"/>
      <c r="J245" s="464"/>
      <c r="K245" s="464"/>
      <c r="L245" s="464"/>
      <c r="M245" s="464"/>
      <c r="N245" s="464"/>
      <c r="O245" s="464"/>
      <c r="P245" s="464"/>
      <c r="Q245" s="464"/>
      <c r="R245" s="464"/>
      <c r="S245" s="464"/>
      <c r="T245" s="464"/>
      <c r="U245" s="464"/>
      <c r="V245" s="464"/>
      <c r="W245" s="464"/>
      <c r="X245" s="464"/>
      <c r="Y245" s="464"/>
      <c r="Z245" s="464"/>
      <c r="AA245" s="464"/>
      <c r="AB245" s="464"/>
      <c r="AC245" s="464"/>
      <c r="AD245" s="464"/>
      <c r="AE245" s="464"/>
      <c r="AF245" s="464"/>
      <c r="AG245" s="464"/>
      <c r="AH245" s="464"/>
    </row>
    <row r="246" spans="1:34" ht="14.25">
      <c r="A246" s="464"/>
      <c r="B246" s="8"/>
      <c r="C246" s="8"/>
      <c r="D246" s="463"/>
      <c r="E246" s="464"/>
      <c r="F246" s="464"/>
      <c r="G246" s="464"/>
      <c r="H246" s="464"/>
      <c r="I246" s="464"/>
      <c r="J246" s="464"/>
      <c r="K246" s="464"/>
      <c r="L246" s="464"/>
      <c r="M246" s="464"/>
      <c r="N246" s="464"/>
      <c r="O246" s="464"/>
      <c r="P246" s="464"/>
      <c r="Q246" s="464"/>
      <c r="R246" s="464"/>
      <c r="S246" s="464"/>
      <c r="T246" s="464"/>
      <c r="U246" s="464"/>
      <c r="V246" s="464"/>
      <c r="W246" s="464"/>
      <c r="X246" s="464"/>
      <c r="Y246" s="464"/>
      <c r="Z246" s="464"/>
      <c r="AA246" s="464"/>
      <c r="AB246" s="464"/>
      <c r="AC246" s="464"/>
      <c r="AD246" s="464"/>
      <c r="AE246" s="464"/>
      <c r="AF246" s="464"/>
      <c r="AG246" s="464"/>
      <c r="AH246" s="464"/>
    </row>
    <row r="247" spans="1:34" ht="14.25">
      <c r="A247" s="464"/>
      <c r="B247" s="8"/>
      <c r="C247" s="8"/>
      <c r="D247" s="463"/>
      <c r="E247" s="464"/>
      <c r="F247" s="464"/>
      <c r="G247" s="464"/>
      <c r="H247" s="464"/>
      <c r="I247" s="464"/>
      <c r="J247" s="464"/>
      <c r="K247" s="464"/>
      <c r="L247" s="464"/>
      <c r="M247" s="464"/>
      <c r="N247" s="464"/>
      <c r="O247" s="464"/>
      <c r="P247" s="464"/>
      <c r="Q247" s="464"/>
      <c r="R247" s="464"/>
      <c r="S247" s="464"/>
      <c r="T247" s="464"/>
      <c r="U247" s="464"/>
      <c r="V247" s="464"/>
      <c r="W247" s="464"/>
      <c r="X247" s="464"/>
      <c r="Y247" s="464"/>
      <c r="Z247" s="464"/>
      <c r="AA247" s="464"/>
      <c r="AB247" s="464"/>
      <c r="AC247" s="464"/>
      <c r="AD247" s="464"/>
      <c r="AE247" s="464"/>
      <c r="AF247" s="464"/>
      <c r="AG247" s="464"/>
      <c r="AH247" s="464"/>
    </row>
    <row r="248" spans="1:34" ht="14.25">
      <c r="A248" s="464"/>
      <c r="B248" s="8"/>
      <c r="C248" s="8"/>
      <c r="D248" s="463"/>
      <c r="E248" s="464"/>
      <c r="F248" s="464"/>
      <c r="G248" s="464"/>
      <c r="H248" s="464"/>
      <c r="I248" s="464"/>
      <c r="J248" s="464"/>
      <c r="K248" s="464"/>
      <c r="L248" s="464"/>
      <c r="M248" s="464"/>
      <c r="N248" s="464"/>
      <c r="O248" s="464"/>
      <c r="P248" s="464"/>
      <c r="Q248" s="464"/>
      <c r="R248" s="464"/>
      <c r="S248" s="464"/>
      <c r="T248" s="464"/>
      <c r="U248" s="464"/>
      <c r="V248" s="464"/>
      <c r="W248" s="464"/>
      <c r="X248" s="464"/>
      <c r="Y248" s="464"/>
      <c r="Z248" s="464"/>
      <c r="AA248" s="464"/>
      <c r="AB248" s="464"/>
      <c r="AC248" s="464"/>
      <c r="AD248" s="464"/>
      <c r="AE248" s="464"/>
      <c r="AF248" s="464"/>
      <c r="AG248" s="464"/>
      <c r="AH248" s="464"/>
    </row>
    <row r="249" spans="1:34" ht="14.25">
      <c r="A249" s="464"/>
      <c r="B249" s="8"/>
      <c r="C249" s="8"/>
      <c r="D249" s="463"/>
      <c r="E249" s="464"/>
      <c r="F249" s="464"/>
      <c r="G249" s="464"/>
      <c r="H249" s="464"/>
      <c r="I249" s="464"/>
      <c r="J249" s="464"/>
      <c r="K249" s="464"/>
      <c r="L249" s="464"/>
      <c r="M249" s="464"/>
      <c r="N249" s="464"/>
      <c r="O249" s="464"/>
      <c r="P249" s="464"/>
      <c r="Q249" s="464"/>
      <c r="R249" s="464"/>
      <c r="S249" s="464"/>
      <c r="T249" s="464"/>
      <c r="U249" s="464"/>
      <c r="V249" s="464"/>
      <c r="W249" s="464"/>
      <c r="X249" s="464"/>
      <c r="Y249" s="464"/>
      <c r="Z249" s="464"/>
      <c r="AA249" s="464"/>
      <c r="AB249" s="464"/>
      <c r="AC249" s="464"/>
      <c r="AD249" s="464"/>
      <c r="AE249" s="464"/>
      <c r="AF249" s="464"/>
      <c r="AG249" s="464"/>
      <c r="AH249" s="464"/>
    </row>
    <row r="250" spans="1:34" ht="14.25">
      <c r="A250" s="464"/>
      <c r="B250" s="8"/>
      <c r="C250" s="8"/>
      <c r="D250" s="463"/>
      <c r="E250" s="464"/>
      <c r="F250" s="464"/>
      <c r="G250" s="464"/>
      <c r="H250" s="464"/>
      <c r="I250" s="464"/>
      <c r="J250" s="464"/>
      <c r="K250" s="464"/>
      <c r="L250" s="464"/>
      <c r="M250" s="464"/>
      <c r="N250" s="464"/>
      <c r="O250" s="464"/>
      <c r="P250" s="464"/>
      <c r="Q250" s="464"/>
      <c r="R250" s="464"/>
      <c r="S250" s="464"/>
      <c r="T250" s="464"/>
      <c r="U250" s="464"/>
      <c r="V250" s="464"/>
      <c r="W250" s="464"/>
      <c r="X250" s="464"/>
      <c r="Y250" s="464"/>
      <c r="Z250" s="464"/>
      <c r="AA250" s="464"/>
      <c r="AB250" s="464"/>
      <c r="AC250" s="464"/>
      <c r="AD250" s="464"/>
      <c r="AE250" s="464"/>
      <c r="AF250" s="464"/>
      <c r="AG250" s="464"/>
      <c r="AH250" s="464"/>
    </row>
    <row r="251" spans="1:34" ht="14.25">
      <c r="A251" s="464"/>
      <c r="B251" s="8"/>
      <c r="C251" s="8"/>
      <c r="D251" s="463"/>
      <c r="E251" s="464"/>
      <c r="F251" s="464"/>
      <c r="G251" s="464"/>
      <c r="H251" s="464"/>
      <c r="I251" s="464"/>
      <c r="J251" s="464"/>
      <c r="K251" s="464"/>
      <c r="L251" s="464"/>
      <c r="M251" s="464"/>
      <c r="N251" s="464"/>
      <c r="O251" s="464"/>
      <c r="P251" s="464"/>
      <c r="Q251" s="464"/>
      <c r="R251" s="464"/>
      <c r="S251" s="464"/>
      <c r="T251" s="464"/>
      <c r="U251" s="464"/>
      <c r="V251" s="464"/>
      <c r="W251" s="464"/>
      <c r="X251" s="464"/>
      <c r="Y251" s="464"/>
      <c r="Z251" s="464"/>
      <c r="AA251" s="464"/>
      <c r="AB251" s="464"/>
      <c r="AC251" s="464"/>
      <c r="AD251" s="464"/>
      <c r="AE251" s="464"/>
      <c r="AF251" s="464"/>
      <c r="AG251" s="464"/>
      <c r="AH251" s="464"/>
    </row>
    <row r="252" spans="1:34" ht="14.25">
      <c r="A252" s="464"/>
      <c r="B252" s="8"/>
      <c r="C252" s="8"/>
      <c r="D252" s="463"/>
      <c r="E252" s="464"/>
      <c r="F252" s="464"/>
      <c r="G252" s="464"/>
      <c r="H252" s="464"/>
      <c r="I252" s="464"/>
      <c r="J252" s="464"/>
      <c r="K252" s="464"/>
      <c r="L252" s="464"/>
      <c r="M252" s="464"/>
      <c r="N252" s="464"/>
      <c r="O252" s="464"/>
      <c r="P252" s="464"/>
      <c r="Q252" s="464"/>
      <c r="R252" s="464"/>
      <c r="S252" s="464"/>
      <c r="T252" s="464"/>
      <c r="U252" s="464"/>
      <c r="V252" s="464"/>
      <c r="W252" s="464"/>
      <c r="X252" s="464"/>
      <c r="Y252" s="464"/>
      <c r="Z252" s="464"/>
      <c r="AA252" s="464"/>
      <c r="AB252" s="464"/>
      <c r="AC252" s="464"/>
      <c r="AD252" s="464"/>
      <c r="AE252" s="464"/>
      <c r="AF252" s="464"/>
      <c r="AG252" s="464"/>
      <c r="AH252" s="464"/>
    </row>
    <row r="253" spans="1:34" ht="14.25">
      <c r="A253" s="464"/>
      <c r="B253" s="8"/>
      <c r="C253" s="8"/>
      <c r="D253" s="463"/>
      <c r="E253" s="464"/>
      <c r="F253" s="464"/>
      <c r="G253" s="464"/>
      <c r="H253" s="464"/>
      <c r="I253" s="464"/>
      <c r="J253" s="464"/>
      <c r="K253" s="464"/>
      <c r="L253" s="464"/>
      <c r="M253" s="464"/>
      <c r="N253" s="464"/>
      <c r="O253" s="464"/>
      <c r="P253" s="464"/>
      <c r="Q253" s="464"/>
      <c r="R253" s="464"/>
      <c r="S253" s="464"/>
      <c r="T253" s="464"/>
      <c r="U253" s="464"/>
      <c r="V253" s="464"/>
      <c r="W253" s="464"/>
      <c r="X253" s="464"/>
      <c r="Y253" s="464"/>
      <c r="Z253" s="464"/>
      <c r="AA253" s="464"/>
      <c r="AB253" s="464"/>
      <c r="AC253" s="464"/>
      <c r="AD253" s="464"/>
      <c r="AE253" s="464"/>
      <c r="AF253" s="464"/>
      <c r="AG253" s="464"/>
      <c r="AH253" s="464"/>
    </row>
    <row r="254" spans="1:34" ht="14.25">
      <c r="A254" s="464"/>
      <c r="B254" s="8"/>
      <c r="C254" s="8"/>
      <c r="D254" s="463"/>
      <c r="E254" s="464"/>
      <c r="F254" s="464"/>
      <c r="G254" s="464"/>
      <c r="H254" s="464"/>
      <c r="I254" s="464"/>
      <c r="J254" s="464"/>
      <c r="K254" s="464"/>
      <c r="L254" s="464"/>
      <c r="M254" s="464"/>
      <c r="N254" s="464"/>
      <c r="O254" s="464"/>
      <c r="P254" s="464"/>
      <c r="Q254" s="464"/>
      <c r="R254" s="464"/>
      <c r="S254" s="464"/>
      <c r="T254" s="464"/>
      <c r="U254" s="464"/>
      <c r="V254" s="464"/>
      <c r="W254" s="464"/>
      <c r="X254" s="464"/>
      <c r="Y254" s="464"/>
      <c r="Z254" s="464"/>
      <c r="AA254" s="464"/>
      <c r="AB254" s="464"/>
      <c r="AC254" s="464"/>
      <c r="AD254" s="464"/>
      <c r="AE254" s="464"/>
      <c r="AF254" s="464"/>
      <c r="AG254" s="464"/>
      <c r="AH254" s="464"/>
    </row>
    <row r="255" spans="1:34" ht="14.25">
      <c r="A255" s="464"/>
      <c r="B255" s="8"/>
      <c r="C255" s="8"/>
      <c r="D255" s="463"/>
      <c r="E255" s="464"/>
      <c r="F255" s="464"/>
      <c r="G255" s="464"/>
      <c r="H255" s="464"/>
      <c r="I255" s="464"/>
      <c r="J255" s="464"/>
      <c r="K255" s="464"/>
      <c r="L255" s="464"/>
      <c r="M255" s="464"/>
      <c r="N255" s="464"/>
      <c r="O255" s="464"/>
      <c r="P255" s="464"/>
      <c r="Q255" s="464"/>
      <c r="R255" s="464"/>
      <c r="S255" s="464"/>
      <c r="T255" s="464"/>
      <c r="U255" s="464"/>
      <c r="V255" s="464"/>
      <c r="W255" s="464"/>
      <c r="X255" s="464"/>
      <c r="Y255" s="464"/>
      <c r="Z255" s="464"/>
      <c r="AA255" s="464"/>
      <c r="AB255" s="464"/>
      <c r="AC255" s="464"/>
      <c r="AD255" s="464"/>
      <c r="AE255" s="464"/>
      <c r="AF255" s="464"/>
      <c r="AG255" s="464"/>
      <c r="AH255" s="464"/>
    </row>
    <row r="256" spans="1:34" ht="14.25">
      <c r="A256" s="464"/>
      <c r="B256" s="8"/>
      <c r="C256" s="8"/>
      <c r="D256" s="463"/>
      <c r="E256" s="464"/>
      <c r="F256" s="464"/>
      <c r="G256" s="464"/>
      <c r="H256" s="464"/>
      <c r="I256" s="464"/>
      <c r="J256" s="464"/>
      <c r="K256" s="464"/>
      <c r="L256" s="464"/>
      <c r="M256" s="464"/>
      <c r="N256" s="464"/>
      <c r="O256" s="464"/>
      <c r="P256" s="464"/>
      <c r="Q256" s="464"/>
      <c r="R256" s="464"/>
      <c r="S256" s="464"/>
      <c r="T256" s="464"/>
      <c r="U256" s="464"/>
      <c r="V256" s="464"/>
      <c r="W256" s="464"/>
      <c r="X256" s="464"/>
      <c r="Y256" s="464"/>
      <c r="Z256" s="464"/>
      <c r="AA256" s="464"/>
      <c r="AB256" s="464"/>
      <c r="AC256" s="464"/>
      <c r="AD256" s="464"/>
      <c r="AE256" s="464"/>
      <c r="AF256" s="464"/>
      <c r="AG256" s="464"/>
      <c r="AH256" s="464"/>
    </row>
    <row r="257" spans="1:34" ht="14.25">
      <c r="A257" s="464"/>
      <c r="B257" s="8"/>
      <c r="C257" s="8"/>
      <c r="D257" s="463"/>
      <c r="E257" s="464"/>
      <c r="F257" s="464"/>
      <c r="G257" s="464"/>
      <c r="H257" s="464"/>
      <c r="I257" s="464"/>
      <c r="J257" s="464"/>
      <c r="K257" s="464"/>
      <c r="L257" s="464"/>
      <c r="M257" s="464"/>
      <c r="N257" s="464"/>
      <c r="O257" s="464"/>
      <c r="P257" s="464"/>
      <c r="Q257" s="464"/>
      <c r="R257" s="464"/>
      <c r="S257" s="464"/>
      <c r="T257" s="464"/>
      <c r="U257" s="464"/>
      <c r="V257" s="464"/>
      <c r="W257" s="464"/>
      <c r="X257" s="464"/>
      <c r="Y257" s="464"/>
      <c r="Z257" s="464"/>
      <c r="AA257" s="464"/>
      <c r="AB257" s="464"/>
      <c r="AC257" s="464"/>
      <c r="AD257" s="464"/>
      <c r="AE257" s="464"/>
      <c r="AF257" s="464"/>
      <c r="AG257" s="464"/>
      <c r="AH257" s="464"/>
    </row>
    <row r="258" spans="1:34" ht="14.25">
      <c r="A258" s="464"/>
      <c r="B258" s="8"/>
      <c r="C258" s="8"/>
      <c r="D258" s="463"/>
      <c r="E258" s="464"/>
      <c r="F258" s="464"/>
      <c r="G258" s="464"/>
      <c r="H258" s="464"/>
      <c r="I258" s="464"/>
      <c r="J258" s="464"/>
      <c r="K258" s="464"/>
      <c r="L258" s="464"/>
      <c r="M258" s="464"/>
      <c r="N258" s="464"/>
      <c r="O258" s="464"/>
      <c r="P258" s="464"/>
      <c r="Q258" s="464"/>
      <c r="R258" s="464"/>
      <c r="S258" s="464"/>
      <c r="T258" s="464"/>
      <c r="U258" s="464"/>
      <c r="V258" s="464"/>
      <c r="W258" s="464"/>
      <c r="X258" s="464"/>
      <c r="Y258" s="464"/>
      <c r="Z258" s="464"/>
      <c r="AA258" s="464"/>
      <c r="AB258" s="464"/>
      <c r="AC258" s="464"/>
      <c r="AD258" s="464"/>
      <c r="AE258" s="464"/>
      <c r="AF258" s="464"/>
      <c r="AG258" s="464"/>
      <c r="AH258" s="464"/>
    </row>
    <row r="259" spans="1:34" ht="14.25">
      <c r="A259" s="464"/>
      <c r="B259" s="8"/>
      <c r="C259" s="8"/>
      <c r="D259" s="463"/>
      <c r="E259" s="464"/>
      <c r="F259" s="464"/>
      <c r="G259" s="464"/>
      <c r="H259" s="464"/>
      <c r="I259" s="464"/>
      <c r="J259" s="464"/>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4"/>
      <c r="AG259" s="464"/>
      <c r="AH259" s="464"/>
    </row>
    <row r="260" spans="1:34" ht="14.25">
      <c r="A260" s="464"/>
      <c r="B260" s="8"/>
      <c r="C260" s="8"/>
      <c r="D260" s="463"/>
      <c r="E260" s="464"/>
      <c r="F260" s="464"/>
      <c r="G260" s="464"/>
      <c r="H260" s="464"/>
      <c r="I260" s="464"/>
      <c r="J260" s="464"/>
      <c r="K260" s="464"/>
      <c r="L260" s="464"/>
      <c r="M260" s="464"/>
      <c r="N260" s="464"/>
      <c r="O260" s="464"/>
      <c r="P260" s="464"/>
      <c r="Q260" s="464"/>
      <c r="R260" s="464"/>
      <c r="S260" s="464"/>
      <c r="T260" s="464"/>
      <c r="U260" s="464"/>
      <c r="V260" s="464"/>
      <c r="W260" s="464"/>
      <c r="X260" s="464"/>
      <c r="Y260" s="464"/>
      <c r="Z260" s="464"/>
      <c r="AA260" s="464"/>
      <c r="AB260" s="464"/>
      <c r="AC260" s="464"/>
      <c r="AD260" s="464"/>
      <c r="AE260" s="464"/>
      <c r="AF260" s="464"/>
      <c r="AG260" s="464"/>
      <c r="AH260" s="464"/>
    </row>
    <row r="261" spans="1:34" ht="14.25">
      <c r="A261" s="464"/>
      <c r="B261" s="8"/>
      <c r="C261" s="8"/>
      <c r="D261" s="463"/>
      <c r="E261" s="464"/>
      <c r="F261" s="464"/>
      <c r="G261" s="464"/>
      <c r="H261" s="464"/>
      <c r="I261" s="464"/>
      <c r="J261" s="464"/>
      <c r="K261" s="464"/>
      <c r="L261" s="464"/>
      <c r="M261" s="464"/>
      <c r="N261" s="464"/>
      <c r="O261" s="464"/>
      <c r="P261" s="464"/>
      <c r="Q261" s="464"/>
      <c r="R261" s="464"/>
      <c r="S261" s="464"/>
      <c r="T261" s="464"/>
      <c r="U261" s="464"/>
      <c r="V261" s="464"/>
      <c r="W261" s="464"/>
      <c r="X261" s="464"/>
      <c r="Y261" s="464"/>
      <c r="Z261" s="464"/>
      <c r="AA261" s="464"/>
      <c r="AB261" s="464"/>
      <c r="AC261" s="464"/>
      <c r="AD261" s="464"/>
      <c r="AE261" s="464"/>
      <c r="AF261" s="464"/>
      <c r="AG261" s="464"/>
      <c r="AH261" s="464"/>
    </row>
    <row r="262" spans="1:34" ht="14.25">
      <c r="A262" s="464"/>
      <c r="B262" s="8"/>
      <c r="C262" s="8"/>
      <c r="D262" s="463"/>
      <c r="E262" s="464"/>
      <c r="F262" s="464"/>
      <c r="G262" s="464"/>
      <c r="H262" s="464"/>
      <c r="I262" s="464"/>
      <c r="J262" s="464"/>
      <c r="K262" s="464"/>
      <c r="L262" s="464"/>
      <c r="M262" s="464"/>
      <c r="N262" s="464"/>
      <c r="O262" s="464"/>
      <c r="P262" s="464"/>
      <c r="Q262" s="464"/>
      <c r="R262" s="464"/>
      <c r="S262" s="464"/>
      <c r="T262" s="464"/>
      <c r="U262" s="464"/>
      <c r="V262" s="464"/>
      <c r="W262" s="464"/>
      <c r="X262" s="464"/>
      <c r="Y262" s="464"/>
      <c r="Z262" s="464"/>
      <c r="AA262" s="464"/>
      <c r="AB262" s="464"/>
      <c r="AC262" s="464"/>
      <c r="AD262" s="464"/>
      <c r="AE262" s="464"/>
      <c r="AF262" s="464"/>
      <c r="AG262" s="464"/>
      <c r="AH262" s="464"/>
    </row>
    <row r="263" spans="1:34" ht="14.25">
      <c r="A263" s="464"/>
      <c r="B263" s="8"/>
      <c r="C263" s="8"/>
      <c r="D263" s="463"/>
      <c r="E263" s="464"/>
      <c r="F263" s="464"/>
      <c r="G263" s="464"/>
      <c r="H263" s="464"/>
      <c r="I263" s="464"/>
      <c r="J263" s="464"/>
      <c r="K263" s="464"/>
      <c r="L263" s="464"/>
      <c r="M263" s="464"/>
      <c r="N263" s="464"/>
      <c r="O263" s="464"/>
      <c r="P263" s="464"/>
      <c r="Q263" s="464"/>
      <c r="R263" s="464"/>
      <c r="S263" s="464"/>
      <c r="T263" s="464"/>
      <c r="U263" s="464"/>
      <c r="V263" s="464"/>
      <c r="W263" s="464"/>
      <c r="X263" s="464"/>
      <c r="Y263" s="464"/>
      <c r="Z263" s="464"/>
      <c r="AA263" s="464"/>
      <c r="AB263" s="464"/>
      <c r="AC263" s="464"/>
      <c r="AD263" s="464"/>
      <c r="AE263" s="464"/>
      <c r="AF263" s="464"/>
      <c r="AG263" s="464"/>
      <c r="AH263" s="464"/>
    </row>
    <row r="264" spans="1:34" ht="14.25">
      <c r="A264" s="464"/>
      <c r="B264" s="8"/>
      <c r="C264" s="8"/>
      <c r="D264" s="463"/>
      <c r="E264" s="464"/>
      <c r="F264" s="464"/>
      <c r="G264" s="464"/>
      <c r="H264" s="464"/>
      <c r="I264" s="464"/>
      <c r="J264" s="464"/>
      <c r="K264" s="464"/>
      <c r="L264" s="464"/>
      <c r="M264" s="464"/>
      <c r="N264" s="464"/>
      <c r="O264" s="464"/>
      <c r="P264" s="464"/>
      <c r="Q264" s="464"/>
      <c r="R264" s="464"/>
      <c r="S264" s="464"/>
      <c r="T264" s="464"/>
      <c r="U264" s="464"/>
      <c r="V264" s="464"/>
      <c r="W264" s="464"/>
      <c r="X264" s="464"/>
      <c r="Y264" s="464"/>
      <c r="Z264" s="464"/>
      <c r="AA264" s="464"/>
      <c r="AB264" s="464"/>
      <c r="AC264" s="464"/>
      <c r="AD264" s="464"/>
      <c r="AE264" s="464"/>
      <c r="AF264" s="464"/>
      <c r="AG264" s="464"/>
      <c r="AH264" s="464"/>
    </row>
    <row r="265" spans="1:34" ht="14.25">
      <c r="A265" s="464"/>
      <c r="B265" s="8"/>
      <c r="C265" s="8"/>
      <c r="D265" s="463"/>
      <c r="E265" s="464"/>
      <c r="F265" s="464"/>
      <c r="G265" s="464"/>
      <c r="H265" s="464"/>
      <c r="I265" s="464"/>
      <c r="J265" s="464"/>
      <c r="K265" s="464"/>
      <c r="L265" s="464"/>
      <c r="M265" s="464"/>
      <c r="N265" s="464"/>
      <c r="O265" s="464"/>
      <c r="P265" s="464"/>
      <c r="Q265" s="464"/>
      <c r="R265" s="464"/>
      <c r="S265" s="464"/>
      <c r="T265" s="464"/>
      <c r="U265" s="464"/>
      <c r="V265" s="464"/>
      <c r="W265" s="464"/>
      <c r="X265" s="464"/>
      <c r="Y265" s="464"/>
      <c r="Z265" s="464"/>
      <c r="AA265" s="464"/>
      <c r="AB265" s="464"/>
      <c r="AC265" s="464"/>
      <c r="AD265" s="464"/>
      <c r="AE265" s="464"/>
      <c r="AF265" s="464"/>
      <c r="AG265" s="464"/>
      <c r="AH265" s="464"/>
    </row>
    <row r="266" spans="1:34" ht="14.25">
      <c r="A266" s="464"/>
      <c r="B266" s="8"/>
      <c r="C266" s="8"/>
      <c r="D266" s="463"/>
      <c r="E266" s="464"/>
      <c r="F266" s="464"/>
      <c r="G266" s="464"/>
      <c r="H266" s="464"/>
      <c r="I266" s="464"/>
      <c r="J266" s="464"/>
      <c r="K266" s="464"/>
      <c r="L266" s="464"/>
      <c r="M266" s="464"/>
      <c r="N266" s="464"/>
      <c r="O266" s="464"/>
      <c r="P266" s="464"/>
      <c r="Q266" s="464"/>
      <c r="R266" s="464"/>
      <c r="S266" s="464"/>
      <c r="T266" s="464"/>
      <c r="U266" s="464"/>
      <c r="V266" s="464"/>
      <c r="W266" s="464"/>
      <c r="X266" s="464"/>
      <c r="Y266" s="464"/>
      <c r="Z266" s="464"/>
      <c r="AA266" s="464"/>
      <c r="AB266" s="464"/>
      <c r="AC266" s="464"/>
      <c r="AD266" s="464"/>
      <c r="AE266" s="464"/>
      <c r="AF266" s="464"/>
      <c r="AG266" s="464"/>
      <c r="AH266" s="464"/>
    </row>
    <row r="267" spans="1:34" ht="14.25">
      <c r="A267" s="464"/>
      <c r="B267" s="8"/>
      <c r="C267" s="8"/>
      <c r="D267" s="463"/>
      <c r="E267" s="464"/>
      <c r="F267" s="464"/>
      <c r="G267" s="464"/>
      <c r="H267" s="464"/>
      <c r="I267" s="464"/>
      <c r="J267" s="464"/>
      <c r="K267" s="464"/>
      <c r="L267" s="464"/>
      <c r="M267" s="464"/>
      <c r="N267" s="464"/>
      <c r="O267" s="464"/>
      <c r="P267" s="464"/>
      <c r="Q267" s="464"/>
      <c r="R267" s="464"/>
      <c r="S267" s="464"/>
      <c r="T267" s="464"/>
      <c r="U267" s="464"/>
      <c r="V267" s="464"/>
      <c r="W267" s="464"/>
      <c r="X267" s="464"/>
      <c r="Y267" s="464"/>
      <c r="Z267" s="464"/>
      <c r="AA267" s="464"/>
      <c r="AB267" s="464"/>
      <c r="AC267" s="464"/>
      <c r="AD267" s="464"/>
      <c r="AE267" s="464"/>
      <c r="AF267" s="464"/>
      <c r="AG267" s="464"/>
      <c r="AH267" s="464"/>
    </row>
    <row r="268" spans="1:34" ht="14.25">
      <c r="A268" s="464"/>
      <c r="B268" s="8"/>
      <c r="C268" s="8"/>
      <c r="D268" s="463"/>
      <c r="E268" s="464"/>
      <c r="F268" s="464"/>
      <c r="G268" s="464"/>
      <c r="H268" s="464"/>
      <c r="I268" s="464"/>
      <c r="J268" s="464"/>
      <c r="K268" s="464"/>
      <c r="L268" s="464"/>
      <c r="M268" s="464"/>
      <c r="N268" s="464"/>
      <c r="O268" s="464"/>
      <c r="P268" s="464"/>
      <c r="Q268" s="464"/>
      <c r="R268" s="464"/>
      <c r="S268" s="464"/>
      <c r="T268" s="464"/>
      <c r="U268" s="464"/>
      <c r="V268" s="464"/>
      <c r="W268" s="464"/>
      <c r="X268" s="464"/>
      <c r="Y268" s="464"/>
      <c r="Z268" s="464"/>
      <c r="AA268" s="464"/>
      <c r="AB268" s="464"/>
      <c r="AC268" s="464"/>
      <c r="AD268" s="464"/>
      <c r="AE268" s="464"/>
      <c r="AF268" s="464"/>
      <c r="AG268" s="464"/>
      <c r="AH268" s="464"/>
    </row>
    <row r="269" spans="1:34" ht="14.25">
      <c r="A269" s="464"/>
      <c r="B269" s="8"/>
      <c r="C269" s="8"/>
      <c r="D269" s="463"/>
      <c r="E269" s="464"/>
      <c r="F269" s="464"/>
      <c r="G269" s="464"/>
      <c r="H269" s="464"/>
      <c r="I269" s="464"/>
      <c r="J269" s="464"/>
      <c r="K269" s="464"/>
      <c r="L269" s="464"/>
      <c r="M269" s="464"/>
      <c r="N269" s="464"/>
      <c r="O269" s="464"/>
      <c r="P269" s="464"/>
      <c r="Q269" s="464"/>
      <c r="R269" s="464"/>
      <c r="S269" s="464"/>
      <c r="T269" s="464"/>
      <c r="U269" s="464"/>
      <c r="V269" s="464"/>
      <c r="W269" s="464"/>
      <c r="X269" s="464"/>
      <c r="Y269" s="464"/>
      <c r="Z269" s="464"/>
      <c r="AA269" s="464"/>
      <c r="AB269" s="464"/>
      <c r="AC269" s="464"/>
      <c r="AD269" s="464"/>
      <c r="AE269" s="464"/>
      <c r="AF269" s="464"/>
      <c r="AG269" s="464"/>
      <c r="AH269" s="464"/>
    </row>
    <row r="270" spans="1:34">
      <c r="A270" s="464"/>
      <c r="B270" s="468"/>
      <c r="C270" s="463"/>
      <c r="D270" s="463"/>
      <c r="E270" s="464"/>
      <c r="F270" s="464"/>
      <c r="G270" s="464"/>
      <c r="H270" s="464"/>
      <c r="I270" s="464"/>
      <c r="J270" s="464"/>
      <c r="K270" s="464"/>
      <c r="L270" s="464"/>
      <c r="M270" s="464"/>
      <c r="N270" s="464"/>
      <c r="O270" s="464"/>
      <c r="P270" s="464"/>
      <c r="Q270" s="464"/>
      <c r="R270" s="464"/>
      <c r="S270" s="464"/>
      <c r="T270" s="464"/>
      <c r="U270" s="464"/>
      <c r="V270" s="464"/>
      <c r="W270" s="464"/>
      <c r="X270" s="464"/>
      <c r="Y270" s="464"/>
      <c r="Z270" s="464"/>
      <c r="AA270" s="464"/>
      <c r="AB270" s="464"/>
      <c r="AC270" s="464"/>
      <c r="AD270" s="464"/>
      <c r="AE270" s="464"/>
      <c r="AF270" s="464"/>
      <c r="AG270" s="464"/>
      <c r="AH270" s="464"/>
    </row>
    <row r="271" spans="1:34">
      <c r="A271" s="464"/>
      <c r="B271" s="468"/>
      <c r="C271" s="463"/>
      <c r="D271" s="463"/>
      <c r="E271" s="464"/>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row>
    <row r="272" spans="1:34">
      <c r="A272" s="464"/>
      <c r="B272" s="468"/>
      <c r="C272" s="463"/>
      <c r="D272" s="463"/>
      <c r="E272" s="464"/>
      <c r="F272" s="464"/>
      <c r="G272" s="464"/>
      <c r="H272" s="464"/>
      <c r="I272" s="464"/>
      <c r="J272" s="464"/>
      <c r="K272" s="464"/>
      <c r="L272" s="464"/>
      <c r="M272" s="464"/>
      <c r="N272" s="464"/>
      <c r="O272" s="464"/>
      <c r="P272" s="464"/>
      <c r="Q272" s="464"/>
      <c r="R272" s="464"/>
      <c r="S272" s="464"/>
      <c r="T272" s="464"/>
      <c r="U272" s="464"/>
      <c r="V272" s="464"/>
      <c r="W272" s="464"/>
      <c r="X272" s="464"/>
      <c r="Y272" s="464"/>
      <c r="Z272" s="464"/>
      <c r="AA272" s="464"/>
      <c r="AB272" s="464"/>
      <c r="AC272" s="464"/>
      <c r="AD272" s="464"/>
      <c r="AE272" s="464"/>
      <c r="AF272" s="464"/>
      <c r="AG272" s="464"/>
      <c r="AH272" s="464"/>
    </row>
    <row r="273" spans="1:34">
      <c r="A273" s="464"/>
      <c r="B273" s="468"/>
      <c r="C273" s="463"/>
      <c r="D273" s="463"/>
      <c r="E273" s="464"/>
      <c r="F273" s="464"/>
      <c r="G273" s="464"/>
      <c r="H273" s="464"/>
      <c r="I273" s="464"/>
      <c r="J273" s="464"/>
      <c r="K273" s="464"/>
      <c r="L273" s="464"/>
      <c r="M273" s="464"/>
      <c r="N273" s="464"/>
      <c r="O273" s="464"/>
      <c r="P273" s="464"/>
      <c r="Q273" s="464"/>
      <c r="R273" s="464"/>
      <c r="S273" s="464"/>
      <c r="T273" s="464"/>
      <c r="U273" s="464"/>
      <c r="V273" s="464"/>
      <c r="W273" s="464"/>
      <c r="X273" s="464"/>
      <c r="Y273" s="464"/>
      <c r="Z273" s="464"/>
      <c r="AA273" s="464"/>
      <c r="AB273" s="464"/>
      <c r="AC273" s="464"/>
      <c r="AD273" s="464"/>
      <c r="AE273" s="464"/>
      <c r="AF273" s="464"/>
      <c r="AG273" s="464"/>
      <c r="AH273" s="464"/>
    </row>
    <row r="274" spans="1:34">
      <c r="A274" s="464"/>
      <c r="B274" s="468"/>
      <c r="C274" s="463"/>
      <c r="D274" s="463"/>
      <c r="E274" s="464"/>
      <c r="F274" s="464"/>
      <c r="G274" s="464"/>
      <c r="H274" s="464"/>
      <c r="I274" s="464"/>
      <c r="J274" s="464"/>
      <c r="K274" s="464"/>
      <c r="L274" s="464"/>
      <c r="M274" s="464"/>
      <c r="N274" s="464"/>
      <c r="O274" s="464"/>
      <c r="P274" s="464"/>
      <c r="Q274" s="464"/>
      <c r="R274" s="464"/>
      <c r="S274" s="464"/>
      <c r="T274" s="464"/>
      <c r="U274" s="464"/>
      <c r="V274" s="464"/>
      <c r="W274" s="464"/>
      <c r="X274" s="464"/>
      <c r="Y274" s="464"/>
      <c r="Z274" s="464"/>
      <c r="AA274" s="464"/>
      <c r="AB274" s="464"/>
      <c r="AC274" s="464"/>
      <c r="AD274" s="464"/>
      <c r="AE274" s="464"/>
      <c r="AF274" s="464"/>
      <c r="AG274" s="464"/>
      <c r="AH274" s="464"/>
    </row>
    <row r="275" spans="1:34">
      <c r="A275" s="464"/>
      <c r="B275" s="468"/>
      <c r="C275" s="463"/>
      <c r="D275" s="463"/>
      <c r="E275" s="464"/>
      <c r="F275" s="464"/>
      <c r="G275" s="464"/>
      <c r="H275" s="464"/>
      <c r="I275" s="464"/>
      <c r="J275" s="464"/>
      <c r="K275" s="464"/>
      <c r="L275" s="464"/>
      <c r="M275" s="464"/>
      <c r="N275" s="464"/>
      <c r="O275" s="464"/>
      <c r="P275" s="464"/>
      <c r="Q275" s="464"/>
      <c r="R275" s="464"/>
      <c r="S275" s="464"/>
      <c r="T275" s="464"/>
      <c r="U275" s="464"/>
      <c r="V275" s="464"/>
      <c r="W275" s="464"/>
      <c r="X275" s="464"/>
      <c r="Y275" s="464"/>
      <c r="Z275" s="464"/>
      <c r="AA275" s="464"/>
      <c r="AB275" s="464"/>
      <c r="AC275" s="464"/>
      <c r="AD275" s="464"/>
      <c r="AE275" s="464"/>
      <c r="AF275" s="464"/>
      <c r="AG275" s="464"/>
      <c r="AH275" s="464"/>
    </row>
    <row r="276" spans="1:34">
      <c r="A276" s="464"/>
      <c r="B276" s="468"/>
      <c r="C276" s="463"/>
      <c r="D276" s="463"/>
      <c r="E276" s="464"/>
      <c r="F276" s="464"/>
      <c r="G276" s="464"/>
      <c r="H276" s="464"/>
      <c r="I276" s="464"/>
      <c r="J276" s="464"/>
      <c r="K276" s="464"/>
      <c r="L276" s="464"/>
      <c r="M276" s="464"/>
      <c r="N276" s="464"/>
      <c r="O276" s="464"/>
      <c r="P276" s="464"/>
      <c r="Q276" s="464"/>
      <c r="R276" s="464"/>
      <c r="S276" s="464"/>
      <c r="T276" s="464"/>
      <c r="U276" s="464"/>
      <c r="V276" s="464"/>
      <c r="W276" s="464"/>
      <c r="X276" s="464"/>
      <c r="Y276" s="464"/>
      <c r="Z276" s="464"/>
      <c r="AA276" s="464"/>
      <c r="AB276" s="464"/>
      <c r="AC276" s="464"/>
      <c r="AD276" s="464"/>
      <c r="AE276" s="464"/>
      <c r="AF276" s="464"/>
      <c r="AG276" s="464"/>
      <c r="AH276" s="464"/>
    </row>
    <row r="277" spans="1:34">
      <c r="A277" s="464"/>
      <c r="B277" s="468"/>
      <c r="C277" s="463"/>
      <c r="D277" s="463"/>
      <c r="E277" s="464"/>
      <c r="F277" s="464"/>
      <c r="G277" s="464"/>
      <c r="H277" s="464"/>
      <c r="I277" s="464"/>
      <c r="J277" s="464"/>
      <c r="K277" s="464"/>
      <c r="L277" s="464"/>
      <c r="M277" s="464"/>
      <c r="N277" s="464"/>
      <c r="O277" s="464"/>
      <c r="P277" s="464"/>
      <c r="Q277" s="464"/>
      <c r="R277" s="464"/>
      <c r="S277" s="464"/>
      <c r="T277" s="464"/>
      <c r="U277" s="464"/>
      <c r="V277" s="464"/>
      <c r="W277" s="464"/>
      <c r="X277" s="464"/>
      <c r="Y277" s="464"/>
      <c r="Z277" s="464"/>
      <c r="AA277" s="464"/>
      <c r="AB277" s="464"/>
      <c r="AC277" s="464"/>
      <c r="AD277" s="464"/>
      <c r="AE277" s="464"/>
      <c r="AF277" s="464"/>
      <c r="AG277" s="464"/>
      <c r="AH277" s="464"/>
    </row>
    <row r="278" spans="1:34">
      <c r="A278" s="464"/>
      <c r="B278" s="468"/>
      <c r="C278" s="463"/>
      <c r="D278" s="463"/>
      <c r="E278" s="464"/>
      <c r="F278" s="464"/>
      <c r="G278" s="464"/>
      <c r="H278" s="464"/>
      <c r="I278" s="464"/>
      <c r="J278" s="464"/>
      <c r="K278" s="464"/>
      <c r="L278" s="464"/>
      <c r="M278" s="464"/>
      <c r="N278" s="464"/>
      <c r="O278" s="464"/>
      <c r="P278" s="464"/>
      <c r="Q278" s="464"/>
      <c r="R278" s="464"/>
      <c r="S278" s="464"/>
      <c r="T278" s="464"/>
      <c r="U278" s="464"/>
      <c r="V278" s="464"/>
      <c r="W278" s="464"/>
      <c r="X278" s="464"/>
      <c r="Y278" s="464"/>
      <c r="Z278" s="464"/>
      <c r="AA278" s="464"/>
      <c r="AB278" s="464"/>
      <c r="AC278" s="464"/>
      <c r="AD278" s="464"/>
      <c r="AE278" s="464"/>
      <c r="AF278" s="464"/>
      <c r="AG278" s="464"/>
      <c r="AH278" s="464"/>
    </row>
    <row r="279" spans="1:34">
      <c r="A279" s="464"/>
      <c r="B279" s="468"/>
      <c r="C279" s="463"/>
      <c r="D279" s="463"/>
      <c r="E279" s="464"/>
      <c r="F279" s="464"/>
      <c r="G279" s="464"/>
      <c r="H279" s="464"/>
      <c r="I279" s="464"/>
      <c r="J279" s="464"/>
      <c r="K279" s="464"/>
      <c r="L279" s="464"/>
      <c r="M279" s="464"/>
      <c r="N279" s="464"/>
      <c r="O279" s="464"/>
      <c r="P279" s="464"/>
      <c r="Q279" s="464"/>
      <c r="R279" s="464"/>
      <c r="S279" s="464"/>
      <c r="T279" s="464"/>
      <c r="U279" s="464"/>
      <c r="V279" s="464"/>
      <c r="W279" s="464"/>
      <c r="X279" s="464"/>
      <c r="Y279" s="464"/>
      <c r="Z279" s="464"/>
      <c r="AA279" s="464"/>
      <c r="AB279" s="464"/>
      <c r="AC279" s="464"/>
      <c r="AD279" s="464"/>
      <c r="AE279" s="464"/>
      <c r="AF279" s="464"/>
      <c r="AG279" s="464"/>
      <c r="AH279" s="464"/>
    </row>
    <row r="280" spans="1:34">
      <c r="A280" s="464"/>
      <c r="B280" s="468"/>
      <c r="C280" s="463"/>
      <c r="D280" s="463"/>
      <c r="E280" s="464"/>
      <c r="F280" s="464"/>
      <c r="G280" s="464"/>
      <c r="H280" s="464"/>
      <c r="I280" s="464"/>
      <c r="J280" s="464"/>
      <c r="K280" s="464"/>
      <c r="L280" s="464"/>
      <c r="M280" s="464"/>
      <c r="N280" s="464"/>
      <c r="O280" s="464"/>
      <c r="P280" s="464"/>
      <c r="Q280" s="464"/>
      <c r="R280" s="464"/>
      <c r="S280" s="464"/>
      <c r="T280" s="464"/>
      <c r="U280" s="464"/>
      <c r="V280" s="464"/>
      <c r="W280" s="464"/>
      <c r="X280" s="464"/>
      <c r="Y280" s="464"/>
      <c r="Z280" s="464"/>
      <c r="AA280" s="464"/>
      <c r="AB280" s="464"/>
      <c r="AC280" s="464"/>
      <c r="AD280" s="464"/>
      <c r="AE280" s="464"/>
      <c r="AF280" s="464"/>
      <c r="AG280" s="464"/>
      <c r="AH280" s="464"/>
    </row>
    <row r="281" spans="1:34">
      <c r="A281" s="464"/>
      <c r="B281" s="468"/>
      <c r="C281" s="463"/>
      <c r="D281" s="463"/>
      <c r="E281" s="464"/>
      <c r="F281" s="464"/>
      <c r="G281" s="464"/>
      <c r="H281" s="464"/>
      <c r="I281" s="464"/>
      <c r="J281" s="464"/>
      <c r="K281" s="464"/>
      <c r="L281" s="464"/>
      <c r="M281" s="464"/>
      <c r="N281" s="464"/>
      <c r="O281" s="464"/>
      <c r="P281" s="464"/>
      <c r="Q281" s="464"/>
      <c r="R281" s="464"/>
      <c r="S281" s="464"/>
      <c r="T281" s="464"/>
      <c r="U281" s="464"/>
      <c r="V281" s="464"/>
      <c r="W281" s="464"/>
      <c r="X281" s="464"/>
      <c r="Y281" s="464"/>
      <c r="Z281" s="464"/>
      <c r="AA281" s="464"/>
      <c r="AB281" s="464"/>
      <c r="AC281" s="464"/>
      <c r="AD281" s="464"/>
      <c r="AE281" s="464"/>
      <c r="AF281" s="464"/>
      <c r="AG281" s="464"/>
      <c r="AH281" s="464"/>
    </row>
    <row r="282" spans="1:34">
      <c r="A282" s="464"/>
      <c r="B282" s="468"/>
      <c r="C282" s="463"/>
      <c r="D282" s="463"/>
      <c r="E282" s="464"/>
      <c r="F282" s="464"/>
      <c r="G282" s="464"/>
      <c r="H282" s="464"/>
      <c r="I282" s="464"/>
      <c r="J282" s="464"/>
      <c r="K282" s="464"/>
      <c r="L282" s="464"/>
      <c r="M282" s="464"/>
      <c r="N282" s="464"/>
      <c r="O282" s="464"/>
      <c r="P282" s="464"/>
      <c r="Q282" s="464"/>
      <c r="R282" s="464"/>
      <c r="S282" s="464"/>
      <c r="T282" s="464"/>
      <c r="U282" s="464"/>
      <c r="V282" s="464"/>
      <c r="W282" s="464"/>
      <c r="X282" s="464"/>
      <c r="Y282" s="464"/>
      <c r="Z282" s="464"/>
      <c r="AA282" s="464"/>
      <c r="AB282" s="464"/>
      <c r="AC282" s="464"/>
      <c r="AD282" s="464"/>
      <c r="AE282" s="464"/>
      <c r="AF282" s="464"/>
      <c r="AG282" s="464"/>
      <c r="AH282" s="464"/>
    </row>
    <row r="283" spans="1:34">
      <c r="A283" s="464"/>
      <c r="B283" s="468"/>
      <c r="C283" s="463"/>
      <c r="D283" s="463"/>
      <c r="E283" s="464"/>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4"/>
      <c r="AG283" s="464"/>
      <c r="AH283" s="464"/>
    </row>
    <row r="284" spans="1:34">
      <c r="A284" s="464"/>
      <c r="B284" s="468"/>
      <c r="C284" s="463"/>
      <c r="D284" s="463"/>
      <c r="E284" s="464"/>
      <c r="F284" s="464"/>
      <c r="G284" s="464"/>
      <c r="H284" s="464"/>
      <c r="I284" s="464"/>
      <c r="J284" s="464"/>
      <c r="K284" s="464"/>
      <c r="L284" s="464"/>
      <c r="M284" s="464"/>
      <c r="N284" s="464"/>
      <c r="O284" s="464"/>
      <c r="P284" s="464"/>
      <c r="Q284" s="464"/>
      <c r="R284" s="464"/>
      <c r="S284" s="464"/>
      <c r="T284" s="464"/>
      <c r="U284" s="464"/>
      <c r="V284" s="464"/>
      <c r="W284" s="464"/>
      <c r="X284" s="464"/>
      <c r="Y284" s="464"/>
      <c r="Z284" s="464"/>
      <c r="AA284" s="464"/>
      <c r="AB284" s="464"/>
      <c r="AC284" s="464"/>
      <c r="AD284" s="464"/>
      <c r="AE284" s="464"/>
      <c r="AF284" s="464"/>
      <c r="AG284" s="464"/>
      <c r="AH284" s="464"/>
    </row>
    <row r="285" spans="1:34">
      <c r="A285" s="464"/>
      <c r="B285" s="468"/>
      <c r="C285" s="463"/>
      <c r="D285" s="463"/>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row>
    <row r="286" spans="1:34">
      <c r="A286" s="464"/>
      <c r="B286" s="468"/>
      <c r="C286" s="463"/>
      <c r="D286" s="463"/>
      <c r="E286" s="464"/>
      <c r="F286" s="464"/>
      <c r="G286" s="464"/>
      <c r="H286" s="464"/>
      <c r="I286" s="464"/>
      <c r="J286" s="464"/>
      <c r="K286" s="464"/>
      <c r="L286" s="464"/>
      <c r="M286" s="464"/>
      <c r="N286" s="464"/>
      <c r="O286" s="464"/>
      <c r="P286" s="464"/>
      <c r="Q286" s="464"/>
      <c r="R286" s="464"/>
      <c r="S286" s="464"/>
      <c r="T286" s="464"/>
      <c r="U286" s="464"/>
      <c r="V286" s="464"/>
      <c r="W286" s="464"/>
      <c r="X286" s="464"/>
      <c r="Y286" s="464"/>
      <c r="Z286" s="464"/>
      <c r="AA286" s="464"/>
      <c r="AB286" s="464"/>
      <c r="AC286" s="464"/>
      <c r="AD286" s="464"/>
      <c r="AE286" s="464"/>
      <c r="AF286" s="464"/>
      <c r="AG286" s="464"/>
      <c r="AH286" s="464"/>
    </row>
    <row r="287" spans="1:34">
      <c r="A287" s="464"/>
      <c r="B287" s="468"/>
      <c r="C287" s="463"/>
      <c r="D287" s="463"/>
      <c r="E287" s="464"/>
      <c r="F287" s="464"/>
      <c r="G287" s="464"/>
      <c r="H287" s="464"/>
      <c r="I287" s="464"/>
      <c r="J287" s="464"/>
      <c r="K287" s="464"/>
      <c r="L287" s="464"/>
      <c r="M287" s="464"/>
      <c r="N287" s="464"/>
      <c r="O287" s="464"/>
      <c r="P287" s="464"/>
      <c r="Q287" s="464"/>
      <c r="R287" s="464"/>
      <c r="S287" s="464"/>
      <c r="T287" s="464"/>
      <c r="U287" s="464"/>
      <c r="V287" s="464"/>
      <c r="W287" s="464"/>
      <c r="X287" s="464"/>
      <c r="Y287" s="464"/>
      <c r="Z287" s="464"/>
      <c r="AA287" s="464"/>
      <c r="AB287" s="464"/>
      <c r="AC287" s="464"/>
      <c r="AD287" s="464"/>
      <c r="AE287" s="464"/>
      <c r="AF287" s="464"/>
      <c r="AG287" s="464"/>
      <c r="AH287" s="464"/>
    </row>
    <row r="288" spans="1:34">
      <c r="A288" s="464"/>
      <c r="B288" s="468"/>
      <c r="C288" s="463"/>
      <c r="D288" s="463"/>
      <c r="E288" s="464"/>
      <c r="F288" s="464"/>
      <c r="G288" s="464"/>
      <c r="H288" s="464"/>
      <c r="I288" s="464"/>
      <c r="J288" s="464"/>
      <c r="K288" s="464"/>
      <c r="L288" s="464"/>
      <c r="M288" s="464"/>
      <c r="N288" s="464"/>
      <c r="O288" s="464"/>
      <c r="P288" s="464"/>
      <c r="Q288" s="464"/>
      <c r="R288" s="464"/>
      <c r="S288" s="464"/>
      <c r="T288" s="464"/>
      <c r="U288" s="464"/>
      <c r="V288" s="464"/>
      <c r="W288" s="464"/>
      <c r="X288" s="464"/>
      <c r="Y288" s="464"/>
      <c r="Z288" s="464"/>
      <c r="AA288" s="464"/>
      <c r="AB288" s="464"/>
      <c r="AC288" s="464"/>
      <c r="AD288" s="464"/>
      <c r="AE288" s="464"/>
      <c r="AF288" s="464"/>
      <c r="AG288" s="464"/>
      <c r="AH288" s="464"/>
    </row>
    <row r="289" spans="1:34">
      <c r="A289" s="464"/>
      <c r="B289" s="468"/>
      <c r="C289" s="463"/>
      <c r="D289" s="463"/>
      <c r="E289" s="464"/>
      <c r="F289" s="464"/>
      <c r="G289" s="464"/>
      <c r="H289" s="464"/>
      <c r="I289" s="464"/>
      <c r="J289" s="464"/>
      <c r="K289" s="464"/>
      <c r="L289" s="464"/>
      <c r="M289" s="464"/>
      <c r="N289" s="464"/>
      <c r="O289" s="464"/>
      <c r="P289" s="464"/>
      <c r="Q289" s="464"/>
      <c r="R289" s="464"/>
      <c r="S289" s="464"/>
      <c r="T289" s="464"/>
      <c r="U289" s="464"/>
      <c r="V289" s="464"/>
      <c r="W289" s="464"/>
      <c r="X289" s="464"/>
      <c r="Y289" s="464"/>
      <c r="Z289" s="464"/>
      <c r="AA289" s="464"/>
      <c r="AB289" s="464"/>
      <c r="AC289" s="464"/>
      <c r="AD289" s="464"/>
      <c r="AE289" s="464"/>
      <c r="AF289" s="464"/>
      <c r="AG289" s="464"/>
      <c r="AH289" s="464"/>
    </row>
    <row r="290" spans="1:34">
      <c r="A290" s="464"/>
      <c r="B290" s="468"/>
      <c r="C290" s="463"/>
      <c r="D290" s="463"/>
      <c r="E290" s="464"/>
      <c r="F290" s="464"/>
      <c r="G290" s="464"/>
      <c r="H290" s="464"/>
      <c r="I290" s="464"/>
      <c r="J290" s="464"/>
      <c r="K290" s="464"/>
      <c r="L290" s="464"/>
      <c r="M290" s="464"/>
      <c r="N290" s="464"/>
      <c r="O290" s="464"/>
      <c r="P290" s="464"/>
      <c r="Q290" s="464"/>
      <c r="R290" s="464"/>
      <c r="S290" s="464"/>
      <c r="T290" s="464"/>
      <c r="U290" s="464"/>
      <c r="V290" s="464"/>
      <c r="W290" s="464"/>
      <c r="X290" s="464"/>
      <c r="Y290" s="464"/>
      <c r="Z290" s="464"/>
      <c r="AA290" s="464"/>
      <c r="AB290" s="464"/>
      <c r="AC290" s="464"/>
      <c r="AD290" s="464"/>
      <c r="AE290" s="464"/>
      <c r="AF290" s="464"/>
      <c r="AG290" s="464"/>
      <c r="AH290" s="464"/>
    </row>
    <row r="291" spans="1:34">
      <c r="A291" s="464"/>
      <c r="B291" s="468"/>
      <c r="C291" s="463"/>
      <c r="D291" s="463"/>
      <c r="E291" s="464"/>
      <c r="F291" s="464"/>
      <c r="G291" s="464"/>
      <c r="H291" s="464"/>
      <c r="I291" s="464"/>
      <c r="J291" s="464"/>
      <c r="K291" s="464"/>
      <c r="L291" s="464"/>
      <c r="M291" s="464"/>
      <c r="N291" s="464"/>
      <c r="O291" s="464"/>
      <c r="P291" s="464"/>
      <c r="Q291" s="464"/>
      <c r="R291" s="464"/>
      <c r="S291" s="464"/>
      <c r="T291" s="464"/>
      <c r="U291" s="464"/>
      <c r="V291" s="464"/>
      <c r="W291" s="464"/>
      <c r="X291" s="464"/>
      <c r="Y291" s="464"/>
      <c r="Z291" s="464"/>
      <c r="AA291" s="464"/>
      <c r="AB291" s="464"/>
      <c r="AC291" s="464"/>
      <c r="AD291" s="464"/>
      <c r="AE291" s="464"/>
      <c r="AF291" s="464"/>
      <c r="AG291" s="464"/>
      <c r="AH291" s="464"/>
    </row>
    <row r="292" spans="1:34">
      <c r="A292" s="464"/>
      <c r="B292" s="468"/>
      <c r="C292" s="463"/>
      <c r="D292" s="463"/>
      <c r="E292" s="464"/>
      <c r="F292" s="464"/>
      <c r="G292" s="464"/>
      <c r="H292" s="464"/>
      <c r="I292" s="464"/>
      <c r="J292" s="464"/>
      <c r="K292" s="464"/>
      <c r="L292" s="464"/>
      <c r="M292" s="464"/>
      <c r="N292" s="464"/>
      <c r="O292" s="464"/>
      <c r="P292" s="464"/>
      <c r="Q292" s="464"/>
      <c r="R292" s="464"/>
      <c r="S292" s="464"/>
      <c r="T292" s="464"/>
      <c r="U292" s="464"/>
      <c r="V292" s="464"/>
      <c r="W292" s="464"/>
      <c r="X292" s="464"/>
      <c r="Y292" s="464"/>
      <c r="Z292" s="464"/>
      <c r="AA292" s="464"/>
      <c r="AB292" s="464"/>
      <c r="AC292" s="464"/>
      <c r="AD292" s="464"/>
      <c r="AE292" s="464"/>
      <c r="AF292" s="464"/>
      <c r="AG292" s="464"/>
      <c r="AH292" s="464"/>
    </row>
    <row r="293" spans="1:34">
      <c r="A293" s="464"/>
      <c r="B293" s="468"/>
      <c r="C293" s="463"/>
      <c r="D293" s="463"/>
      <c r="E293" s="464"/>
      <c r="F293" s="464"/>
      <c r="G293" s="464"/>
      <c r="H293" s="464"/>
      <c r="I293" s="464"/>
      <c r="J293" s="464"/>
      <c r="K293" s="464"/>
      <c r="L293" s="464"/>
      <c r="M293" s="464"/>
      <c r="N293" s="464"/>
      <c r="O293" s="464"/>
      <c r="P293" s="464"/>
      <c r="Q293" s="464"/>
      <c r="R293" s="464"/>
      <c r="S293" s="464"/>
      <c r="T293" s="464"/>
      <c r="U293" s="464"/>
      <c r="V293" s="464"/>
      <c r="W293" s="464"/>
      <c r="X293" s="464"/>
      <c r="Y293" s="464"/>
      <c r="Z293" s="464"/>
      <c r="AA293" s="464"/>
      <c r="AB293" s="464"/>
      <c r="AC293" s="464"/>
      <c r="AD293" s="464"/>
      <c r="AE293" s="464"/>
      <c r="AF293" s="464"/>
      <c r="AG293" s="464"/>
      <c r="AH293" s="464"/>
    </row>
    <row r="294" spans="1:34">
      <c r="A294" s="464"/>
      <c r="B294" s="468"/>
      <c r="C294" s="463"/>
      <c r="D294" s="463"/>
      <c r="E294" s="464"/>
      <c r="F294" s="464"/>
      <c r="G294" s="464"/>
      <c r="H294" s="464"/>
      <c r="I294" s="464"/>
      <c r="J294" s="464"/>
      <c r="K294" s="464"/>
      <c r="L294" s="464"/>
      <c r="M294" s="464"/>
      <c r="N294" s="464"/>
      <c r="O294" s="464"/>
      <c r="P294" s="464"/>
      <c r="Q294" s="464"/>
      <c r="R294" s="464"/>
      <c r="S294" s="464"/>
      <c r="T294" s="464"/>
      <c r="U294" s="464"/>
      <c r="V294" s="464"/>
      <c r="W294" s="464"/>
      <c r="X294" s="464"/>
      <c r="Y294" s="464"/>
      <c r="Z294" s="464"/>
      <c r="AA294" s="464"/>
      <c r="AB294" s="464"/>
      <c r="AC294" s="464"/>
      <c r="AD294" s="464"/>
      <c r="AE294" s="464"/>
      <c r="AF294" s="464"/>
      <c r="AG294" s="464"/>
      <c r="AH294" s="464"/>
    </row>
    <row r="295" spans="1:34">
      <c r="A295" s="464"/>
      <c r="B295" s="468"/>
      <c r="C295" s="463"/>
      <c r="D295" s="463"/>
      <c r="E295" s="464"/>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4"/>
      <c r="AG295" s="464"/>
      <c r="AH295" s="464"/>
    </row>
    <row r="296" spans="1:34">
      <c r="A296" s="464"/>
      <c r="B296" s="468"/>
      <c r="C296" s="463"/>
      <c r="D296" s="463"/>
      <c r="E296" s="464"/>
      <c r="F296" s="464"/>
      <c r="G296" s="464"/>
      <c r="H296" s="464"/>
      <c r="I296" s="464"/>
      <c r="J296" s="464"/>
      <c r="K296" s="464"/>
      <c r="L296" s="464"/>
      <c r="M296" s="464"/>
      <c r="N296" s="464"/>
      <c r="O296" s="464"/>
      <c r="P296" s="464"/>
      <c r="Q296" s="464"/>
      <c r="R296" s="464"/>
      <c r="S296" s="464"/>
      <c r="T296" s="464"/>
      <c r="U296" s="464"/>
      <c r="V296" s="464"/>
      <c r="W296" s="464"/>
      <c r="X296" s="464"/>
      <c r="Y296" s="464"/>
      <c r="Z296" s="464"/>
      <c r="AA296" s="464"/>
      <c r="AB296" s="464"/>
      <c r="AC296" s="464"/>
      <c r="AD296" s="464"/>
      <c r="AE296" s="464"/>
      <c r="AF296" s="464"/>
      <c r="AG296" s="464"/>
      <c r="AH296" s="464"/>
    </row>
    <row r="297" spans="1:34">
      <c r="A297" s="464"/>
      <c r="B297" s="468"/>
      <c r="C297" s="463"/>
      <c r="D297" s="463"/>
      <c r="E297" s="464"/>
      <c r="F297" s="464"/>
      <c r="G297" s="464"/>
      <c r="H297" s="464"/>
      <c r="I297" s="464"/>
      <c r="J297" s="464"/>
      <c r="K297" s="464"/>
      <c r="L297" s="464"/>
      <c r="M297" s="464"/>
      <c r="N297" s="464"/>
      <c r="O297" s="464"/>
      <c r="P297" s="464"/>
      <c r="Q297" s="464"/>
      <c r="R297" s="464"/>
      <c r="S297" s="464"/>
      <c r="T297" s="464"/>
      <c r="U297" s="464"/>
      <c r="V297" s="464"/>
      <c r="W297" s="464"/>
      <c r="X297" s="464"/>
      <c r="Y297" s="464"/>
      <c r="Z297" s="464"/>
      <c r="AA297" s="464"/>
      <c r="AB297" s="464"/>
      <c r="AC297" s="464"/>
      <c r="AD297" s="464"/>
      <c r="AE297" s="464"/>
      <c r="AF297" s="464"/>
      <c r="AG297" s="464"/>
      <c r="AH297" s="464"/>
    </row>
    <row r="298" spans="1:34">
      <c r="A298" s="464"/>
      <c r="B298" s="468"/>
      <c r="C298" s="463"/>
      <c r="D298" s="463"/>
      <c r="E298" s="464"/>
      <c r="F298" s="464"/>
      <c r="G298" s="464"/>
      <c r="H298" s="464"/>
      <c r="I298" s="464"/>
      <c r="J298" s="464"/>
      <c r="K298" s="464"/>
      <c r="L298" s="464"/>
      <c r="M298" s="464"/>
      <c r="N298" s="464"/>
      <c r="O298" s="464"/>
      <c r="P298" s="464"/>
      <c r="Q298" s="464"/>
      <c r="R298" s="464"/>
      <c r="S298" s="464"/>
      <c r="T298" s="464"/>
      <c r="U298" s="464"/>
      <c r="V298" s="464"/>
      <c r="W298" s="464"/>
      <c r="X298" s="464"/>
      <c r="Y298" s="464"/>
      <c r="Z298" s="464"/>
      <c r="AA298" s="464"/>
      <c r="AB298" s="464"/>
      <c r="AC298" s="464"/>
      <c r="AD298" s="464"/>
      <c r="AE298" s="464"/>
      <c r="AF298" s="464"/>
      <c r="AG298" s="464"/>
      <c r="AH298" s="464"/>
    </row>
    <row r="299" spans="1:34">
      <c r="A299" s="464"/>
      <c r="B299" s="468"/>
      <c r="C299" s="463"/>
      <c r="D299" s="463"/>
      <c r="E299" s="464"/>
      <c r="F299" s="464"/>
      <c r="G299" s="464"/>
      <c r="H299" s="464"/>
      <c r="I299" s="464"/>
      <c r="J299" s="464"/>
      <c r="K299" s="464"/>
      <c r="L299" s="464"/>
      <c r="M299" s="464"/>
      <c r="N299" s="464"/>
      <c r="O299" s="464"/>
      <c r="P299" s="464"/>
      <c r="Q299" s="464"/>
      <c r="R299" s="464"/>
      <c r="S299" s="464"/>
      <c r="T299" s="464"/>
      <c r="U299" s="464"/>
      <c r="V299" s="464"/>
      <c r="W299" s="464"/>
      <c r="X299" s="464"/>
      <c r="Y299" s="464"/>
      <c r="Z299" s="464"/>
      <c r="AA299" s="464"/>
      <c r="AB299" s="464"/>
      <c r="AC299" s="464"/>
      <c r="AD299" s="464"/>
      <c r="AE299" s="464"/>
      <c r="AF299" s="464"/>
      <c r="AG299" s="464"/>
      <c r="AH299" s="464"/>
    </row>
    <row r="300" spans="1:34">
      <c r="A300" s="464"/>
      <c r="B300" s="468"/>
      <c r="C300" s="463"/>
      <c r="D300" s="463"/>
      <c r="E300" s="464"/>
      <c r="F300" s="464"/>
      <c r="G300" s="464"/>
      <c r="H300" s="464"/>
      <c r="I300" s="464"/>
      <c r="J300" s="464"/>
      <c r="K300" s="464"/>
      <c r="L300" s="464"/>
      <c r="M300" s="464"/>
      <c r="N300" s="464"/>
      <c r="O300" s="464"/>
      <c r="P300" s="464"/>
      <c r="Q300" s="464"/>
      <c r="R300" s="464"/>
      <c r="S300" s="464"/>
      <c r="T300" s="464"/>
      <c r="U300" s="464"/>
      <c r="V300" s="464"/>
      <c r="W300" s="464"/>
      <c r="X300" s="464"/>
      <c r="Y300" s="464"/>
      <c r="Z300" s="464"/>
      <c r="AA300" s="464"/>
      <c r="AB300" s="464"/>
      <c r="AC300" s="464"/>
      <c r="AD300" s="464"/>
      <c r="AE300" s="464"/>
      <c r="AF300" s="464"/>
      <c r="AG300" s="464"/>
      <c r="AH300" s="464"/>
    </row>
    <row r="301" spans="1:34">
      <c r="A301" s="464"/>
      <c r="B301" s="468"/>
      <c r="C301" s="463"/>
      <c r="D301" s="463"/>
      <c r="E301" s="464"/>
      <c r="F301" s="464"/>
      <c r="G301" s="464"/>
      <c r="H301" s="464"/>
      <c r="I301" s="464"/>
      <c r="J301" s="464"/>
      <c r="K301" s="464"/>
      <c r="L301" s="464"/>
      <c r="M301" s="464"/>
      <c r="N301" s="464"/>
      <c r="O301" s="464"/>
      <c r="P301" s="464"/>
      <c r="Q301" s="464"/>
      <c r="R301" s="464"/>
      <c r="S301" s="464"/>
      <c r="T301" s="464"/>
      <c r="U301" s="464"/>
      <c r="V301" s="464"/>
      <c r="W301" s="464"/>
      <c r="X301" s="464"/>
      <c r="Y301" s="464"/>
      <c r="Z301" s="464"/>
      <c r="AA301" s="464"/>
      <c r="AB301" s="464"/>
      <c r="AC301" s="464"/>
      <c r="AD301" s="464"/>
      <c r="AE301" s="464"/>
      <c r="AF301" s="464"/>
      <c r="AG301" s="464"/>
      <c r="AH301" s="464"/>
    </row>
    <row r="302" spans="1:34">
      <c r="A302" s="464"/>
      <c r="B302" s="468"/>
      <c r="C302" s="463"/>
      <c r="D302" s="463"/>
      <c r="E302" s="464"/>
      <c r="F302" s="464"/>
      <c r="G302" s="464"/>
      <c r="H302" s="464"/>
      <c r="I302" s="464"/>
      <c r="J302" s="464"/>
      <c r="K302" s="464"/>
      <c r="L302" s="464"/>
      <c r="M302" s="464"/>
      <c r="N302" s="464"/>
      <c r="O302" s="464"/>
      <c r="P302" s="464"/>
      <c r="Q302" s="464"/>
      <c r="R302" s="464"/>
      <c r="S302" s="464"/>
      <c r="T302" s="464"/>
      <c r="U302" s="464"/>
      <c r="V302" s="464"/>
      <c r="W302" s="464"/>
      <c r="X302" s="464"/>
      <c r="Y302" s="464"/>
      <c r="Z302" s="464"/>
      <c r="AA302" s="464"/>
      <c r="AB302" s="464"/>
      <c r="AC302" s="464"/>
      <c r="AD302" s="464"/>
      <c r="AE302" s="464"/>
      <c r="AF302" s="464"/>
      <c r="AG302" s="464"/>
      <c r="AH302" s="464"/>
    </row>
    <row r="303" spans="1:34">
      <c r="A303" s="464"/>
      <c r="B303" s="468"/>
      <c r="C303" s="463"/>
      <c r="D303" s="463"/>
      <c r="E303" s="464"/>
      <c r="F303" s="464"/>
      <c r="G303" s="464"/>
      <c r="H303" s="464"/>
      <c r="I303" s="464"/>
      <c r="J303" s="464"/>
      <c r="K303" s="464"/>
      <c r="L303" s="464"/>
      <c r="M303" s="464"/>
      <c r="N303" s="464"/>
      <c r="O303" s="464"/>
      <c r="P303" s="464"/>
      <c r="Q303" s="464"/>
      <c r="R303" s="464"/>
      <c r="S303" s="464"/>
      <c r="T303" s="464"/>
      <c r="U303" s="464"/>
      <c r="V303" s="464"/>
      <c r="W303" s="464"/>
      <c r="X303" s="464"/>
      <c r="Y303" s="464"/>
      <c r="Z303" s="464"/>
      <c r="AA303" s="464"/>
      <c r="AB303" s="464"/>
      <c r="AC303" s="464"/>
      <c r="AD303" s="464"/>
      <c r="AE303" s="464"/>
      <c r="AF303" s="464"/>
      <c r="AG303" s="464"/>
      <c r="AH303" s="464"/>
    </row>
    <row r="304" spans="1:34">
      <c r="A304" s="464"/>
      <c r="B304" s="468"/>
      <c r="C304" s="463"/>
      <c r="D304" s="463"/>
      <c r="E304" s="464"/>
      <c r="F304" s="464"/>
      <c r="G304" s="464"/>
      <c r="H304" s="464"/>
      <c r="I304" s="464"/>
      <c r="J304" s="464"/>
      <c r="K304" s="464"/>
      <c r="L304" s="464"/>
      <c r="M304" s="464"/>
      <c r="N304" s="464"/>
      <c r="O304" s="464"/>
      <c r="P304" s="464"/>
      <c r="Q304" s="464"/>
      <c r="R304" s="464"/>
      <c r="S304" s="464"/>
      <c r="T304" s="464"/>
      <c r="U304" s="464"/>
      <c r="V304" s="464"/>
      <c r="W304" s="464"/>
      <c r="X304" s="464"/>
      <c r="Y304" s="464"/>
      <c r="Z304" s="464"/>
      <c r="AA304" s="464"/>
      <c r="AB304" s="464"/>
      <c r="AC304" s="464"/>
      <c r="AD304" s="464"/>
      <c r="AE304" s="464"/>
      <c r="AF304" s="464"/>
      <c r="AG304" s="464"/>
      <c r="AH304" s="464"/>
    </row>
    <row r="305" spans="1:34">
      <c r="A305" s="464"/>
      <c r="B305" s="468"/>
      <c r="C305" s="463"/>
      <c r="D305" s="463"/>
      <c r="E305" s="464"/>
      <c r="F305" s="464"/>
      <c r="G305" s="464"/>
      <c r="H305" s="464"/>
      <c r="I305" s="464"/>
      <c r="J305" s="464"/>
      <c r="K305" s="464"/>
      <c r="L305" s="464"/>
      <c r="M305" s="464"/>
      <c r="N305" s="464"/>
      <c r="O305" s="464"/>
      <c r="P305" s="464"/>
      <c r="Q305" s="464"/>
      <c r="R305" s="464"/>
      <c r="S305" s="464"/>
      <c r="T305" s="464"/>
      <c r="U305" s="464"/>
      <c r="V305" s="464"/>
      <c r="W305" s="464"/>
      <c r="X305" s="464"/>
      <c r="Y305" s="464"/>
      <c r="Z305" s="464"/>
      <c r="AA305" s="464"/>
      <c r="AB305" s="464"/>
      <c r="AC305" s="464"/>
      <c r="AD305" s="464"/>
      <c r="AE305" s="464"/>
      <c r="AF305" s="464"/>
      <c r="AG305" s="464"/>
      <c r="AH305" s="464"/>
    </row>
    <row r="306" spans="1:34">
      <c r="A306" s="464"/>
      <c r="B306" s="468"/>
      <c r="C306" s="463"/>
      <c r="D306" s="463"/>
      <c r="E306" s="464"/>
      <c r="F306" s="464"/>
      <c r="G306" s="464"/>
      <c r="H306" s="464"/>
      <c r="I306" s="464"/>
      <c r="J306" s="464"/>
      <c r="K306" s="464"/>
      <c r="L306" s="464"/>
      <c r="M306" s="464"/>
      <c r="N306" s="464"/>
      <c r="O306" s="464"/>
      <c r="P306" s="464"/>
      <c r="Q306" s="464"/>
      <c r="R306" s="464"/>
      <c r="S306" s="464"/>
      <c r="T306" s="464"/>
      <c r="U306" s="464"/>
      <c r="V306" s="464"/>
      <c r="W306" s="464"/>
      <c r="X306" s="464"/>
      <c r="Y306" s="464"/>
      <c r="Z306" s="464"/>
      <c r="AA306" s="464"/>
      <c r="AB306" s="464"/>
      <c r="AC306" s="464"/>
      <c r="AD306" s="464"/>
      <c r="AE306" s="464"/>
      <c r="AF306" s="464"/>
      <c r="AG306" s="464"/>
      <c r="AH306" s="464"/>
    </row>
    <row r="307" spans="1:34">
      <c r="A307" s="464"/>
      <c r="B307" s="468"/>
      <c r="C307" s="463"/>
      <c r="D307" s="463"/>
      <c r="E307" s="464"/>
      <c r="F307" s="464"/>
      <c r="G307" s="464"/>
      <c r="H307" s="464"/>
      <c r="I307" s="464"/>
      <c r="J307" s="464"/>
      <c r="K307" s="464"/>
      <c r="L307" s="464"/>
      <c r="M307" s="464"/>
      <c r="N307" s="464"/>
      <c r="O307" s="464"/>
      <c r="P307" s="464"/>
      <c r="Q307" s="464"/>
      <c r="R307" s="464"/>
      <c r="S307" s="464"/>
      <c r="T307" s="464"/>
      <c r="U307" s="464"/>
      <c r="V307" s="464"/>
      <c r="W307" s="464"/>
      <c r="X307" s="464"/>
      <c r="Y307" s="464"/>
      <c r="Z307" s="464"/>
      <c r="AA307" s="464"/>
      <c r="AB307" s="464"/>
      <c r="AC307" s="464"/>
      <c r="AD307" s="464"/>
      <c r="AE307" s="464"/>
      <c r="AF307" s="464"/>
      <c r="AG307" s="464"/>
      <c r="AH307" s="464"/>
    </row>
    <row r="308" spans="1:34">
      <c r="A308" s="464"/>
      <c r="B308" s="468"/>
      <c r="C308" s="463"/>
      <c r="D308" s="463"/>
      <c r="E308" s="464"/>
      <c r="F308" s="464"/>
      <c r="G308" s="464"/>
      <c r="H308" s="464"/>
      <c r="I308" s="464"/>
      <c r="J308" s="464"/>
      <c r="K308" s="464"/>
      <c r="L308" s="464"/>
      <c r="M308" s="464"/>
      <c r="N308" s="464"/>
      <c r="O308" s="464"/>
      <c r="P308" s="464"/>
      <c r="Q308" s="464"/>
      <c r="R308" s="464"/>
      <c r="S308" s="464"/>
      <c r="T308" s="464"/>
      <c r="U308" s="464"/>
      <c r="V308" s="464"/>
      <c r="W308" s="464"/>
      <c r="X308" s="464"/>
      <c r="Y308" s="464"/>
      <c r="Z308" s="464"/>
      <c r="AA308" s="464"/>
      <c r="AB308" s="464"/>
      <c r="AC308" s="464"/>
      <c r="AD308" s="464"/>
      <c r="AE308" s="464"/>
      <c r="AF308" s="464"/>
      <c r="AG308" s="464"/>
      <c r="AH308" s="464"/>
    </row>
    <row r="309" spans="1:34">
      <c r="A309" s="464"/>
      <c r="B309" s="468"/>
      <c r="C309" s="463"/>
      <c r="D309" s="463"/>
      <c r="E309" s="464"/>
      <c r="F309" s="464"/>
      <c r="G309" s="464"/>
      <c r="H309" s="464"/>
      <c r="I309" s="464"/>
      <c r="J309" s="464"/>
      <c r="K309" s="464"/>
      <c r="L309" s="464"/>
      <c r="M309" s="464"/>
      <c r="N309" s="464"/>
      <c r="O309" s="464"/>
      <c r="P309" s="464"/>
      <c r="Q309" s="464"/>
      <c r="R309" s="464"/>
      <c r="S309" s="464"/>
      <c r="T309" s="464"/>
      <c r="U309" s="464"/>
      <c r="V309" s="464"/>
      <c r="W309" s="464"/>
      <c r="X309" s="464"/>
      <c r="Y309" s="464"/>
      <c r="Z309" s="464"/>
      <c r="AA309" s="464"/>
      <c r="AB309" s="464"/>
      <c r="AC309" s="464"/>
      <c r="AD309" s="464"/>
      <c r="AE309" s="464"/>
      <c r="AF309" s="464"/>
      <c r="AG309" s="464"/>
      <c r="AH309" s="464"/>
    </row>
    <row r="310" spans="1:34">
      <c r="A310" s="464"/>
      <c r="B310" s="468"/>
      <c r="C310" s="463"/>
      <c r="D310" s="463"/>
      <c r="E310" s="464"/>
      <c r="F310" s="464"/>
      <c r="G310" s="464"/>
      <c r="H310" s="464"/>
      <c r="I310" s="464"/>
      <c r="J310" s="464"/>
      <c r="K310" s="464"/>
      <c r="L310" s="464"/>
      <c r="M310" s="464"/>
      <c r="N310" s="464"/>
      <c r="O310" s="464"/>
      <c r="P310" s="464"/>
      <c r="Q310" s="464"/>
      <c r="R310" s="464"/>
      <c r="S310" s="464"/>
      <c r="T310" s="464"/>
      <c r="U310" s="464"/>
      <c r="V310" s="464"/>
      <c r="W310" s="464"/>
      <c r="X310" s="464"/>
      <c r="Y310" s="464"/>
      <c r="Z310" s="464"/>
      <c r="AA310" s="464"/>
      <c r="AB310" s="464"/>
      <c r="AC310" s="464"/>
      <c r="AD310" s="464"/>
      <c r="AE310" s="464"/>
      <c r="AF310" s="464"/>
      <c r="AG310" s="464"/>
      <c r="AH310" s="464"/>
    </row>
    <row r="311" spans="1:34">
      <c r="A311" s="464"/>
      <c r="B311" s="468"/>
      <c r="C311" s="463"/>
      <c r="D311" s="463"/>
      <c r="E311" s="464"/>
      <c r="F311" s="464"/>
      <c r="G311" s="464"/>
      <c r="H311" s="464"/>
      <c r="I311" s="464"/>
      <c r="J311" s="464"/>
      <c r="K311" s="464"/>
      <c r="L311" s="464"/>
      <c r="M311" s="464"/>
      <c r="N311" s="464"/>
      <c r="O311" s="464"/>
      <c r="P311" s="464"/>
      <c r="Q311" s="464"/>
      <c r="R311" s="464"/>
      <c r="S311" s="464"/>
      <c r="T311" s="464"/>
      <c r="U311" s="464"/>
      <c r="V311" s="464"/>
      <c r="W311" s="464"/>
      <c r="X311" s="464"/>
      <c r="Y311" s="464"/>
      <c r="Z311" s="464"/>
      <c r="AA311" s="464"/>
      <c r="AB311" s="464"/>
      <c r="AC311" s="464"/>
      <c r="AD311" s="464"/>
      <c r="AE311" s="464"/>
      <c r="AF311" s="464"/>
      <c r="AG311" s="464"/>
      <c r="AH311" s="464"/>
    </row>
    <row r="312" spans="1:34">
      <c r="A312" s="464"/>
      <c r="B312" s="468"/>
      <c r="C312" s="463"/>
      <c r="D312" s="463"/>
      <c r="E312" s="464"/>
      <c r="F312" s="464"/>
      <c r="G312" s="464"/>
      <c r="H312" s="464"/>
      <c r="I312" s="464"/>
      <c r="J312" s="464"/>
      <c r="K312" s="464"/>
      <c r="L312" s="464"/>
      <c r="M312" s="464"/>
      <c r="N312" s="464"/>
      <c r="O312" s="464"/>
      <c r="P312" s="464"/>
      <c r="Q312" s="464"/>
      <c r="R312" s="464"/>
      <c r="S312" s="464"/>
      <c r="T312" s="464"/>
      <c r="U312" s="464"/>
      <c r="V312" s="464"/>
      <c r="W312" s="464"/>
      <c r="X312" s="464"/>
      <c r="Y312" s="464"/>
      <c r="Z312" s="464"/>
      <c r="AA312" s="464"/>
      <c r="AB312" s="464"/>
      <c r="AC312" s="464"/>
      <c r="AD312" s="464"/>
      <c r="AE312" s="464"/>
      <c r="AF312" s="464"/>
      <c r="AG312" s="464"/>
      <c r="AH312" s="464"/>
    </row>
    <row r="313" spans="1:34">
      <c r="A313" s="464"/>
      <c r="B313" s="468"/>
      <c r="C313" s="463"/>
      <c r="D313" s="463"/>
      <c r="E313" s="464"/>
      <c r="F313" s="464"/>
      <c r="G313" s="464"/>
      <c r="H313" s="464"/>
      <c r="I313" s="464"/>
      <c r="J313" s="464"/>
      <c r="K313" s="464"/>
      <c r="L313" s="464"/>
      <c r="M313" s="464"/>
      <c r="N313" s="464"/>
      <c r="O313" s="464"/>
      <c r="P313" s="464"/>
      <c r="Q313" s="464"/>
      <c r="R313" s="464"/>
      <c r="S313" s="464"/>
      <c r="T313" s="464"/>
      <c r="U313" s="464"/>
      <c r="V313" s="464"/>
      <c r="W313" s="464"/>
      <c r="X313" s="464"/>
      <c r="Y313" s="464"/>
      <c r="Z313" s="464"/>
      <c r="AA313" s="464"/>
      <c r="AB313" s="464"/>
      <c r="AC313" s="464"/>
      <c r="AD313" s="464"/>
      <c r="AE313" s="464"/>
      <c r="AF313" s="464"/>
      <c r="AG313" s="464"/>
      <c r="AH313" s="464"/>
    </row>
    <row r="314" spans="1:34">
      <c r="A314" s="464"/>
      <c r="B314" s="468"/>
      <c r="C314" s="463"/>
      <c r="D314" s="463"/>
      <c r="E314" s="464"/>
      <c r="F314" s="464"/>
      <c r="G314" s="464"/>
      <c r="H314" s="464"/>
      <c r="I314" s="464"/>
      <c r="J314" s="464"/>
      <c r="K314" s="464"/>
      <c r="L314" s="464"/>
      <c r="M314" s="464"/>
      <c r="N314" s="464"/>
      <c r="O314" s="464"/>
      <c r="P314" s="464"/>
      <c r="Q314" s="464"/>
      <c r="R314" s="464"/>
      <c r="S314" s="464"/>
      <c r="T314" s="464"/>
      <c r="U314" s="464"/>
      <c r="V314" s="464"/>
      <c r="W314" s="464"/>
      <c r="X314" s="464"/>
      <c r="Y314" s="464"/>
      <c r="Z314" s="464"/>
      <c r="AA314" s="464"/>
      <c r="AB314" s="464"/>
      <c r="AC314" s="464"/>
      <c r="AD314" s="464"/>
      <c r="AE314" s="464"/>
      <c r="AF314" s="464"/>
      <c r="AG314" s="464"/>
      <c r="AH314" s="464"/>
    </row>
    <row r="315" spans="1:34">
      <c r="A315" s="464"/>
      <c r="B315" s="468"/>
      <c r="C315" s="463"/>
      <c r="D315" s="463"/>
      <c r="E315" s="464"/>
      <c r="F315" s="464"/>
      <c r="G315" s="464"/>
      <c r="H315" s="464"/>
      <c r="I315" s="464"/>
      <c r="J315" s="464"/>
      <c r="K315" s="464"/>
      <c r="L315" s="464"/>
      <c r="M315" s="464"/>
      <c r="N315" s="464"/>
      <c r="O315" s="464"/>
      <c r="P315" s="464"/>
      <c r="Q315" s="464"/>
      <c r="R315" s="464"/>
      <c r="S315" s="464"/>
      <c r="T315" s="464"/>
      <c r="U315" s="464"/>
      <c r="V315" s="464"/>
      <c r="W315" s="464"/>
      <c r="X315" s="464"/>
      <c r="Y315" s="464"/>
      <c r="Z315" s="464"/>
      <c r="AA315" s="464"/>
      <c r="AB315" s="464"/>
      <c r="AC315" s="464"/>
      <c r="AD315" s="464"/>
      <c r="AE315" s="464"/>
      <c r="AF315" s="464"/>
      <c r="AG315" s="464"/>
      <c r="AH315" s="464"/>
    </row>
    <row r="316" spans="1:34">
      <c r="A316" s="464"/>
      <c r="B316" s="468"/>
      <c r="C316" s="463"/>
      <c r="D316" s="463"/>
      <c r="E316" s="464"/>
      <c r="F316" s="464"/>
      <c r="G316" s="464"/>
      <c r="H316" s="464"/>
      <c r="I316" s="464"/>
      <c r="J316" s="464"/>
      <c r="K316" s="464"/>
      <c r="L316" s="464"/>
      <c r="M316" s="464"/>
      <c r="N316" s="464"/>
      <c r="O316" s="464"/>
      <c r="P316" s="464"/>
      <c r="Q316" s="464"/>
      <c r="R316" s="464"/>
      <c r="S316" s="464"/>
      <c r="T316" s="464"/>
      <c r="U316" s="464"/>
      <c r="V316" s="464"/>
      <c r="W316" s="464"/>
      <c r="X316" s="464"/>
      <c r="Y316" s="464"/>
      <c r="Z316" s="464"/>
      <c r="AA316" s="464"/>
      <c r="AB316" s="464"/>
      <c r="AC316" s="464"/>
      <c r="AD316" s="464"/>
      <c r="AE316" s="464"/>
      <c r="AF316" s="464"/>
      <c r="AG316" s="464"/>
      <c r="AH316" s="464"/>
    </row>
    <row r="317" spans="1:34">
      <c r="A317" s="464"/>
      <c r="B317" s="468"/>
      <c r="C317" s="463"/>
      <c r="D317" s="463"/>
      <c r="E317" s="464"/>
      <c r="F317" s="464"/>
      <c r="G317" s="464"/>
      <c r="H317" s="464"/>
      <c r="I317" s="464"/>
      <c r="J317" s="464"/>
      <c r="K317" s="464"/>
      <c r="L317" s="464"/>
      <c r="M317" s="464"/>
      <c r="N317" s="464"/>
      <c r="O317" s="464"/>
      <c r="P317" s="464"/>
      <c r="Q317" s="464"/>
      <c r="R317" s="464"/>
      <c r="S317" s="464"/>
      <c r="T317" s="464"/>
      <c r="U317" s="464"/>
      <c r="V317" s="464"/>
      <c r="W317" s="464"/>
      <c r="X317" s="464"/>
      <c r="Y317" s="464"/>
      <c r="Z317" s="464"/>
      <c r="AA317" s="464"/>
      <c r="AB317" s="464"/>
      <c r="AC317" s="464"/>
      <c r="AD317" s="464"/>
      <c r="AE317" s="464"/>
      <c r="AF317" s="464"/>
      <c r="AG317" s="464"/>
      <c r="AH317" s="464"/>
    </row>
    <row r="318" spans="1:34">
      <c r="A318" s="464"/>
      <c r="B318" s="468"/>
      <c r="C318" s="463"/>
      <c r="D318" s="463"/>
      <c r="E318" s="464"/>
      <c r="F318" s="464"/>
      <c r="G318" s="464"/>
      <c r="H318" s="464"/>
      <c r="I318" s="464"/>
      <c r="J318" s="464"/>
      <c r="K318" s="464"/>
      <c r="L318" s="464"/>
      <c r="M318" s="464"/>
      <c r="N318" s="464"/>
      <c r="O318" s="464"/>
      <c r="P318" s="464"/>
      <c r="Q318" s="464"/>
      <c r="R318" s="464"/>
      <c r="S318" s="464"/>
      <c r="T318" s="464"/>
      <c r="U318" s="464"/>
      <c r="V318" s="464"/>
      <c r="W318" s="464"/>
      <c r="X318" s="464"/>
      <c r="Y318" s="464"/>
      <c r="Z318" s="464"/>
      <c r="AA318" s="464"/>
      <c r="AB318" s="464"/>
      <c r="AC318" s="464"/>
      <c r="AD318" s="464"/>
      <c r="AE318" s="464"/>
      <c r="AF318" s="464"/>
      <c r="AG318" s="464"/>
      <c r="AH318" s="464"/>
    </row>
    <row r="319" spans="1:34">
      <c r="A319" s="464"/>
      <c r="B319" s="468"/>
      <c r="C319" s="463"/>
      <c r="D319" s="463"/>
      <c r="E319" s="464"/>
      <c r="F319" s="464"/>
      <c r="G319" s="464"/>
      <c r="H319" s="464"/>
      <c r="I319" s="464"/>
      <c r="J319" s="464"/>
      <c r="K319" s="464"/>
      <c r="L319" s="464"/>
      <c r="M319" s="464"/>
      <c r="N319" s="464"/>
      <c r="O319" s="464"/>
      <c r="P319" s="464"/>
      <c r="Q319" s="464"/>
      <c r="R319" s="464"/>
      <c r="S319" s="464"/>
      <c r="T319" s="464"/>
      <c r="U319" s="464"/>
      <c r="V319" s="464"/>
      <c r="W319" s="464"/>
      <c r="X319" s="464"/>
      <c r="Y319" s="464"/>
      <c r="Z319" s="464"/>
      <c r="AA319" s="464"/>
      <c r="AB319" s="464"/>
      <c r="AC319" s="464"/>
      <c r="AD319" s="464"/>
      <c r="AE319" s="464"/>
      <c r="AF319" s="464"/>
      <c r="AG319" s="464"/>
      <c r="AH319" s="464"/>
    </row>
    <row r="320" spans="1:34">
      <c r="A320" s="464"/>
      <c r="B320" s="468"/>
      <c r="C320" s="463"/>
      <c r="D320" s="463"/>
      <c r="E320" s="464"/>
      <c r="F320" s="464"/>
      <c r="G320" s="464"/>
      <c r="H320" s="464"/>
      <c r="I320" s="464"/>
      <c r="J320" s="464"/>
      <c r="K320" s="464"/>
      <c r="L320" s="464"/>
      <c r="M320" s="464"/>
      <c r="N320" s="464"/>
      <c r="O320" s="464"/>
      <c r="P320" s="464"/>
      <c r="Q320" s="464"/>
      <c r="R320" s="464"/>
      <c r="S320" s="464"/>
      <c r="T320" s="464"/>
      <c r="U320" s="464"/>
      <c r="V320" s="464"/>
      <c r="W320" s="464"/>
      <c r="X320" s="464"/>
      <c r="Y320" s="464"/>
      <c r="Z320" s="464"/>
      <c r="AA320" s="464"/>
      <c r="AB320" s="464"/>
      <c r="AC320" s="464"/>
      <c r="AD320" s="464"/>
      <c r="AE320" s="464"/>
      <c r="AF320" s="464"/>
      <c r="AG320" s="464"/>
      <c r="AH320" s="464"/>
    </row>
    <row r="321" spans="1:34">
      <c r="A321" s="464"/>
      <c r="B321" s="468"/>
      <c r="C321" s="463"/>
      <c r="D321" s="463"/>
      <c r="E321" s="464"/>
      <c r="F321" s="464"/>
      <c r="G321" s="464"/>
      <c r="H321" s="464"/>
      <c r="I321" s="464"/>
      <c r="J321" s="464"/>
      <c r="K321" s="464"/>
      <c r="L321" s="464"/>
      <c r="M321" s="464"/>
      <c r="N321" s="464"/>
      <c r="O321" s="464"/>
      <c r="P321" s="464"/>
      <c r="Q321" s="464"/>
      <c r="R321" s="464"/>
      <c r="S321" s="464"/>
      <c r="T321" s="464"/>
      <c r="U321" s="464"/>
      <c r="V321" s="464"/>
      <c r="W321" s="464"/>
      <c r="X321" s="464"/>
      <c r="Y321" s="464"/>
      <c r="Z321" s="464"/>
      <c r="AA321" s="464"/>
      <c r="AB321" s="464"/>
      <c r="AC321" s="464"/>
      <c r="AD321" s="464"/>
      <c r="AE321" s="464"/>
      <c r="AF321" s="464"/>
      <c r="AG321" s="464"/>
      <c r="AH321" s="464"/>
    </row>
    <row r="322" spans="1:34">
      <c r="A322" s="464"/>
      <c r="B322" s="468"/>
      <c r="C322" s="463"/>
      <c r="D322" s="463"/>
      <c r="E322" s="464"/>
      <c r="F322" s="464"/>
      <c r="G322" s="464"/>
      <c r="H322" s="464"/>
      <c r="I322" s="464"/>
      <c r="J322" s="464"/>
      <c r="K322" s="464"/>
      <c r="L322" s="464"/>
      <c r="M322" s="464"/>
      <c r="N322" s="464"/>
      <c r="O322" s="464"/>
      <c r="P322" s="464"/>
      <c r="Q322" s="464"/>
      <c r="R322" s="464"/>
      <c r="S322" s="464"/>
      <c r="T322" s="464"/>
      <c r="U322" s="464"/>
      <c r="V322" s="464"/>
      <c r="W322" s="464"/>
      <c r="X322" s="464"/>
      <c r="Y322" s="464"/>
      <c r="Z322" s="464"/>
      <c r="AA322" s="464"/>
      <c r="AB322" s="464"/>
      <c r="AC322" s="464"/>
      <c r="AD322" s="464"/>
      <c r="AE322" s="464"/>
      <c r="AF322" s="464"/>
      <c r="AG322" s="464"/>
      <c r="AH322" s="464"/>
    </row>
    <row r="323" spans="1:34">
      <c r="A323" s="464"/>
      <c r="B323" s="468"/>
      <c r="C323" s="463"/>
      <c r="D323" s="463"/>
      <c r="E323" s="464"/>
      <c r="F323" s="464"/>
      <c r="G323" s="464"/>
      <c r="H323" s="464"/>
      <c r="I323" s="464"/>
      <c r="J323" s="464"/>
      <c r="K323" s="464"/>
      <c r="L323" s="464"/>
      <c r="M323" s="464"/>
      <c r="N323" s="464"/>
      <c r="O323" s="464"/>
      <c r="P323" s="464"/>
      <c r="Q323" s="464"/>
      <c r="R323" s="464"/>
      <c r="S323" s="464"/>
      <c r="T323" s="464"/>
      <c r="U323" s="464"/>
      <c r="V323" s="464"/>
      <c r="W323" s="464"/>
      <c r="X323" s="464"/>
      <c r="Y323" s="464"/>
      <c r="Z323" s="464"/>
      <c r="AA323" s="464"/>
      <c r="AB323" s="464"/>
      <c r="AC323" s="464"/>
      <c r="AD323" s="464"/>
      <c r="AE323" s="464"/>
      <c r="AF323" s="464"/>
      <c r="AG323" s="464"/>
      <c r="AH323" s="464"/>
    </row>
    <row r="324" spans="1:34">
      <c r="A324" s="464"/>
      <c r="B324" s="468"/>
      <c r="C324" s="463"/>
      <c r="D324" s="463"/>
      <c r="E324" s="464"/>
      <c r="F324" s="464"/>
      <c r="G324" s="464"/>
      <c r="H324" s="464"/>
      <c r="I324" s="464"/>
      <c r="J324" s="464"/>
      <c r="K324" s="464"/>
      <c r="L324" s="464"/>
      <c r="M324" s="464"/>
      <c r="N324" s="464"/>
      <c r="O324" s="464"/>
      <c r="P324" s="464"/>
      <c r="Q324" s="464"/>
      <c r="R324" s="464"/>
      <c r="S324" s="464"/>
      <c r="T324" s="464"/>
      <c r="U324" s="464"/>
      <c r="V324" s="464"/>
      <c r="W324" s="464"/>
      <c r="X324" s="464"/>
      <c r="Y324" s="464"/>
      <c r="Z324" s="464"/>
      <c r="AA324" s="464"/>
      <c r="AB324" s="464"/>
      <c r="AC324" s="464"/>
      <c r="AD324" s="464"/>
      <c r="AE324" s="464"/>
      <c r="AF324" s="464"/>
      <c r="AG324" s="464"/>
      <c r="AH324" s="464"/>
    </row>
    <row r="325" spans="1:34">
      <c r="A325" s="464"/>
      <c r="B325" s="468"/>
      <c r="C325" s="463"/>
      <c r="D325" s="463"/>
      <c r="E325" s="464"/>
      <c r="F325" s="464"/>
      <c r="G325" s="464"/>
      <c r="H325" s="464"/>
      <c r="I325" s="464"/>
      <c r="J325" s="464"/>
      <c r="K325" s="464"/>
      <c r="L325" s="464"/>
      <c r="M325" s="464"/>
      <c r="N325" s="464"/>
      <c r="O325" s="464"/>
      <c r="P325" s="464"/>
      <c r="Q325" s="464"/>
      <c r="R325" s="464"/>
      <c r="S325" s="464"/>
      <c r="T325" s="464"/>
      <c r="U325" s="464"/>
      <c r="V325" s="464"/>
      <c r="W325" s="464"/>
      <c r="X325" s="464"/>
      <c r="Y325" s="464"/>
      <c r="Z325" s="464"/>
      <c r="AA325" s="464"/>
      <c r="AB325" s="464"/>
      <c r="AC325" s="464"/>
      <c r="AD325" s="464"/>
      <c r="AE325" s="464"/>
      <c r="AF325" s="464"/>
      <c r="AG325" s="464"/>
      <c r="AH325" s="464"/>
    </row>
    <row r="326" spans="1:34">
      <c r="A326" s="464"/>
      <c r="B326" s="468"/>
      <c r="C326" s="463"/>
      <c r="D326" s="463"/>
      <c r="E326" s="464"/>
      <c r="F326" s="464"/>
      <c r="G326" s="464"/>
      <c r="H326" s="464"/>
      <c r="I326" s="464"/>
      <c r="J326" s="464"/>
      <c r="K326" s="464"/>
      <c r="L326" s="464"/>
      <c r="M326" s="464"/>
      <c r="N326" s="464"/>
      <c r="O326" s="464"/>
      <c r="P326" s="464"/>
      <c r="Q326" s="464"/>
      <c r="R326" s="464"/>
      <c r="S326" s="464"/>
      <c r="T326" s="464"/>
      <c r="U326" s="464"/>
      <c r="V326" s="464"/>
      <c r="W326" s="464"/>
      <c r="X326" s="464"/>
      <c r="Y326" s="464"/>
      <c r="Z326" s="464"/>
      <c r="AA326" s="464"/>
      <c r="AB326" s="464"/>
      <c r="AC326" s="464"/>
      <c r="AD326" s="464"/>
      <c r="AE326" s="464"/>
      <c r="AF326" s="464"/>
      <c r="AG326" s="464"/>
      <c r="AH326" s="464"/>
    </row>
    <row r="327" spans="1:34">
      <c r="A327" s="464"/>
      <c r="B327" s="468"/>
      <c r="C327" s="463"/>
      <c r="D327" s="463"/>
      <c r="E327" s="464"/>
      <c r="F327" s="464"/>
      <c r="G327" s="464"/>
      <c r="H327" s="464"/>
      <c r="I327" s="464"/>
      <c r="J327" s="464"/>
      <c r="K327" s="464"/>
      <c r="L327" s="464"/>
      <c r="M327" s="464"/>
      <c r="N327" s="464"/>
      <c r="O327" s="464"/>
      <c r="P327" s="464"/>
      <c r="Q327" s="464"/>
      <c r="R327" s="464"/>
      <c r="S327" s="464"/>
      <c r="T327" s="464"/>
      <c r="U327" s="464"/>
      <c r="V327" s="464"/>
      <c r="W327" s="464"/>
      <c r="X327" s="464"/>
      <c r="Y327" s="464"/>
      <c r="Z327" s="464"/>
      <c r="AA327" s="464"/>
      <c r="AB327" s="464"/>
      <c r="AC327" s="464"/>
      <c r="AD327" s="464"/>
      <c r="AE327" s="464"/>
      <c r="AF327" s="464"/>
      <c r="AG327" s="464"/>
      <c r="AH327" s="464"/>
    </row>
    <row r="328" spans="1:34">
      <c r="A328" s="464"/>
      <c r="B328" s="468"/>
      <c r="C328" s="463"/>
      <c r="D328" s="463"/>
      <c r="E328" s="464"/>
      <c r="F328" s="464"/>
      <c r="G328" s="464"/>
      <c r="H328" s="464"/>
      <c r="I328" s="464"/>
      <c r="J328" s="464"/>
      <c r="K328" s="464"/>
      <c r="L328" s="464"/>
      <c r="M328" s="464"/>
      <c r="N328" s="464"/>
      <c r="O328" s="464"/>
      <c r="P328" s="464"/>
      <c r="Q328" s="464"/>
      <c r="R328" s="464"/>
      <c r="S328" s="464"/>
      <c r="T328" s="464"/>
      <c r="U328" s="464"/>
      <c r="V328" s="464"/>
      <c r="W328" s="464"/>
      <c r="X328" s="464"/>
      <c r="Y328" s="464"/>
      <c r="Z328" s="464"/>
      <c r="AA328" s="464"/>
      <c r="AB328" s="464"/>
      <c r="AC328" s="464"/>
      <c r="AD328" s="464"/>
      <c r="AE328" s="464"/>
      <c r="AF328" s="464"/>
      <c r="AG328" s="464"/>
      <c r="AH328" s="464"/>
    </row>
    <row r="329" spans="1:34">
      <c r="A329" s="464"/>
      <c r="B329" s="468"/>
      <c r="C329" s="463"/>
      <c r="D329" s="463"/>
      <c r="E329" s="464"/>
      <c r="F329" s="464"/>
      <c r="G329" s="464"/>
      <c r="H329" s="464"/>
      <c r="I329" s="464"/>
      <c r="J329" s="464"/>
      <c r="K329" s="464"/>
      <c r="L329" s="464"/>
      <c r="M329" s="464"/>
      <c r="N329" s="464"/>
      <c r="O329" s="464"/>
      <c r="P329" s="464"/>
      <c r="Q329" s="464"/>
      <c r="R329" s="464"/>
      <c r="S329" s="464"/>
      <c r="T329" s="464"/>
      <c r="U329" s="464"/>
      <c r="V329" s="464"/>
      <c r="W329" s="464"/>
      <c r="X329" s="464"/>
      <c r="Y329" s="464"/>
      <c r="Z329" s="464"/>
      <c r="AA329" s="464"/>
      <c r="AB329" s="464"/>
      <c r="AC329" s="464"/>
      <c r="AD329" s="464"/>
      <c r="AE329" s="464"/>
      <c r="AF329" s="464"/>
      <c r="AG329" s="464"/>
      <c r="AH329" s="464"/>
    </row>
    <row r="330" spans="1:34">
      <c r="A330" s="464"/>
      <c r="B330" s="468"/>
      <c r="C330" s="463"/>
      <c r="D330" s="463"/>
      <c r="E330" s="464"/>
      <c r="F330" s="464"/>
      <c r="G330" s="464"/>
      <c r="H330" s="464"/>
      <c r="I330" s="464"/>
      <c r="J330" s="464"/>
      <c r="K330" s="464"/>
      <c r="L330" s="464"/>
      <c r="M330" s="464"/>
      <c r="N330" s="464"/>
      <c r="O330" s="464"/>
      <c r="P330" s="464"/>
      <c r="Q330" s="464"/>
      <c r="R330" s="464"/>
      <c r="S330" s="464"/>
      <c r="T330" s="464"/>
      <c r="U330" s="464"/>
      <c r="V330" s="464"/>
      <c r="W330" s="464"/>
      <c r="X330" s="464"/>
      <c r="Y330" s="464"/>
      <c r="Z330" s="464"/>
      <c r="AA330" s="464"/>
      <c r="AB330" s="464"/>
      <c r="AC330" s="464"/>
      <c r="AD330" s="464"/>
      <c r="AE330" s="464"/>
      <c r="AF330" s="464"/>
      <c r="AG330" s="464"/>
      <c r="AH330" s="464"/>
    </row>
    <row r="331" spans="1:34">
      <c r="A331" s="464"/>
      <c r="B331" s="468"/>
      <c r="C331" s="463"/>
      <c r="D331" s="463"/>
      <c r="E331" s="464"/>
      <c r="F331" s="464"/>
      <c r="G331" s="464"/>
      <c r="H331" s="464"/>
      <c r="I331" s="464"/>
      <c r="J331" s="464"/>
      <c r="K331" s="464"/>
      <c r="L331" s="464"/>
      <c r="M331" s="464"/>
      <c r="N331" s="464"/>
      <c r="O331" s="464"/>
      <c r="P331" s="464"/>
      <c r="Q331" s="464"/>
      <c r="R331" s="464"/>
      <c r="S331" s="464"/>
      <c r="T331" s="464"/>
      <c r="U331" s="464"/>
      <c r="V331" s="464"/>
      <c r="W331" s="464"/>
      <c r="X331" s="464"/>
      <c r="Y331" s="464"/>
      <c r="Z331" s="464"/>
      <c r="AA331" s="464"/>
      <c r="AB331" s="464"/>
      <c r="AC331" s="464"/>
      <c r="AD331" s="464"/>
      <c r="AE331" s="464"/>
      <c r="AF331" s="464"/>
      <c r="AG331" s="464"/>
      <c r="AH331" s="464"/>
    </row>
    <row r="332" spans="1:34">
      <c r="A332" s="464"/>
      <c r="B332" s="468"/>
      <c r="C332" s="463"/>
      <c r="D332" s="463"/>
      <c r="E332" s="464"/>
      <c r="F332" s="464"/>
      <c r="G332" s="464"/>
      <c r="H332" s="464"/>
      <c r="I332" s="464"/>
      <c r="J332" s="464"/>
      <c r="K332" s="464"/>
      <c r="L332" s="464"/>
      <c r="M332" s="464"/>
      <c r="N332" s="464"/>
      <c r="O332" s="464"/>
      <c r="P332" s="464"/>
      <c r="Q332" s="464"/>
      <c r="R332" s="464"/>
      <c r="S332" s="464"/>
      <c r="T332" s="464"/>
      <c r="U332" s="464"/>
      <c r="V332" s="464"/>
      <c r="W332" s="464"/>
      <c r="X332" s="464"/>
      <c r="Y332" s="464"/>
      <c r="Z332" s="464"/>
      <c r="AA332" s="464"/>
      <c r="AB332" s="464"/>
      <c r="AC332" s="464"/>
      <c r="AD332" s="464"/>
      <c r="AE332" s="464"/>
      <c r="AF332" s="464"/>
      <c r="AG332" s="464"/>
      <c r="AH332" s="464"/>
    </row>
    <row r="333" spans="1:34">
      <c r="A333" s="464"/>
      <c r="B333" s="468"/>
      <c r="C333" s="463"/>
      <c r="D333" s="463"/>
      <c r="E333" s="464"/>
      <c r="F333" s="464"/>
      <c r="G333" s="464"/>
      <c r="H333" s="464"/>
      <c r="I333" s="464"/>
      <c r="J333" s="464"/>
      <c r="K333" s="464"/>
      <c r="L333" s="464"/>
      <c r="M333" s="464"/>
      <c r="N333" s="464"/>
      <c r="O333" s="464"/>
      <c r="P333" s="464"/>
      <c r="Q333" s="464"/>
      <c r="R333" s="464"/>
      <c r="S333" s="464"/>
      <c r="T333" s="464"/>
      <c r="U333" s="464"/>
      <c r="V333" s="464"/>
      <c r="W333" s="464"/>
      <c r="X333" s="464"/>
      <c r="Y333" s="464"/>
      <c r="Z333" s="464"/>
      <c r="AA333" s="464"/>
      <c r="AB333" s="464"/>
      <c r="AC333" s="464"/>
      <c r="AD333" s="464"/>
      <c r="AE333" s="464"/>
      <c r="AF333" s="464"/>
      <c r="AG333" s="464"/>
      <c r="AH333" s="464"/>
    </row>
    <row r="334" spans="1:34">
      <c r="A334" s="464"/>
      <c r="B334" s="468"/>
      <c r="C334" s="463"/>
      <c r="D334" s="463"/>
      <c r="E334" s="464"/>
      <c r="F334" s="464"/>
      <c r="G334" s="464"/>
      <c r="H334" s="464"/>
      <c r="I334" s="464"/>
      <c r="J334" s="464"/>
      <c r="K334" s="464"/>
      <c r="L334" s="464"/>
      <c r="M334" s="464"/>
      <c r="N334" s="464"/>
      <c r="O334" s="464"/>
      <c r="P334" s="464"/>
      <c r="Q334" s="464"/>
      <c r="R334" s="464"/>
      <c r="S334" s="464"/>
      <c r="T334" s="464"/>
      <c r="U334" s="464"/>
      <c r="V334" s="464"/>
      <c r="W334" s="464"/>
      <c r="X334" s="464"/>
      <c r="Y334" s="464"/>
      <c r="Z334" s="464"/>
      <c r="AA334" s="464"/>
      <c r="AB334" s="464"/>
      <c r="AC334" s="464"/>
      <c r="AD334" s="464"/>
      <c r="AE334" s="464"/>
      <c r="AF334" s="464"/>
      <c r="AG334" s="464"/>
      <c r="AH334" s="464"/>
    </row>
    <row r="335" spans="1:34">
      <c r="A335" s="464"/>
      <c r="B335" s="468"/>
      <c r="C335" s="463"/>
      <c r="D335" s="463"/>
      <c r="E335" s="464"/>
      <c r="F335" s="464"/>
      <c r="G335" s="464"/>
      <c r="H335" s="464"/>
      <c r="I335" s="464"/>
      <c r="J335" s="464"/>
      <c r="K335" s="464"/>
      <c r="L335" s="464"/>
      <c r="M335" s="464"/>
      <c r="N335" s="464"/>
      <c r="O335" s="464"/>
      <c r="P335" s="464"/>
      <c r="Q335" s="464"/>
      <c r="R335" s="464"/>
      <c r="S335" s="464"/>
      <c r="T335" s="464"/>
      <c r="U335" s="464"/>
      <c r="V335" s="464"/>
      <c r="W335" s="464"/>
      <c r="X335" s="464"/>
      <c r="Y335" s="464"/>
      <c r="Z335" s="464"/>
      <c r="AA335" s="464"/>
      <c r="AB335" s="464"/>
      <c r="AC335" s="464"/>
      <c r="AD335" s="464"/>
      <c r="AE335" s="464"/>
      <c r="AF335" s="464"/>
      <c r="AG335" s="464"/>
      <c r="AH335" s="464"/>
    </row>
    <row r="336" spans="1:34">
      <c r="A336" s="464"/>
      <c r="B336" s="468"/>
      <c r="C336" s="463"/>
      <c r="D336" s="463"/>
      <c r="E336" s="464"/>
      <c r="F336" s="464"/>
      <c r="G336" s="464"/>
      <c r="H336" s="464"/>
      <c r="I336" s="464"/>
      <c r="J336" s="464"/>
      <c r="K336" s="464"/>
      <c r="L336" s="464"/>
      <c r="M336" s="464"/>
      <c r="N336" s="464"/>
      <c r="O336" s="464"/>
      <c r="P336" s="464"/>
      <c r="Q336" s="464"/>
      <c r="R336" s="464"/>
      <c r="S336" s="464"/>
      <c r="T336" s="464"/>
      <c r="U336" s="464"/>
      <c r="V336" s="464"/>
      <c r="W336" s="464"/>
      <c r="X336" s="464"/>
      <c r="Y336" s="464"/>
      <c r="Z336" s="464"/>
      <c r="AA336" s="464"/>
      <c r="AB336" s="464"/>
      <c r="AC336" s="464"/>
      <c r="AD336" s="464"/>
      <c r="AE336" s="464"/>
      <c r="AF336" s="464"/>
      <c r="AG336" s="464"/>
      <c r="AH336" s="464"/>
    </row>
    <row r="337" spans="1:34">
      <c r="A337" s="464"/>
      <c r="B337" s="468"/>
      <c r="C337" s="463"/>
      <c r="D337" s="463"/>
      <c r="E337" s="464"/>
      <c r="F337" s="464"/>
      <c r="G337" s="464"/>
      <c r="H337" s="464"/>
      <c r="I337" s="464"/>
      <c r="J337" s="464"/>
      <c r="K337" s="464"/>
      <c r="L337" s="464"/>
      <c r="M337" s="464"/>
      <c r="N337" s="464"/>
      <c r="O337" s="464"/>
      <c r="P337" s="464"/>
      <c r="Q337" s="464"/>
      <c r="R337" s="464"/>
      <c r="S337" s="464"/>
      <c r="T337" s="464"/>
      <c r="U337" s="464"/>
      <c r="V337" s="464"/>
      <c r="W337" s="464"/>
      <c r="X337" s="464"/>
      <c r="Y337" s="464"/>
      <c r="Z337" s="464"/>
      <c r="AA337" s="464"/>
      <c r="AB337" s="464"/>
      <c r="AC337" s="464"/>
      <c r="AD337" s="464"/>
      <c r="AE337" s="464"/>
      <c r="AF337" s="464"/>
      <c r="AG337" s="464"/>
      <c r="AH337" s="464"/>
    </row>
    <row r="338" spans="1:34">
      <c r="A338" s="464"/>
      <c r="B338" s="468"/>
      <c r="C338" s="463"/>
      <c r="D338" s="463"/>
      <c r="E338" s="464"/>
      <c r="F338" s="464"/>
      <c r="G338" s="464"/>
      <c r="H338" s="464"/>
      <c r="I338" s="464"/>
      <c r="J338" s="464"/>
      <c r="K338" s="464"/>
      <c r="L338" s="464"/>
      <c r="M338" s="464"/>
      <c r="N338" s="464"/>
      <c r="O338" s="464"/>
      <c r="P338" s="464"/>
      <c r="Q338" s="464"/>
      <c r="R338" s="464"/>
      <c r="S338" s="464"/>
      <c r="T338" s="464"/>
      <c r="U338" s="464"/>
      <c r="V338" s="464"/>
      <c r="W338" s="464"/>
      <c r="X338" s="464"/>
      <c r="Y338" s="464"/>
      <c r="Z338" s="464"/>
      <c r="AA338" s="464"/>
      <c r="AB338" s="464"/>
      <c r="AC338" s="464"/>
      <c r="AD338" s="464"/>
      <c r="AE338" s="464"/>
      <c r="AF338" s="464"/>
      <c r="AG338" s="464"/>
      <c r="AH338" s="464"/>
    </row>
    <row r="339" spans="1:34">
      <c r="A339" s="464"/>
      <c r="B339" s="468"/>
      <c r="C339" s="463"/>
      <c r="D339" s="463"/>
      <c r="E339" s="464"/>
      <c r="F339" s="464"/>
      <c r="G339" s="464"/>
      <c r="H339" s="464"/>
      <c r="I339" s="464"/>
      <c r="J339" s="464"/>
      <c r="K339" s="464"/>
      <c r="L339" s="464"/>
      <c r="M339" s="464"/>
      <c r="N339" s="464"/>
      <c r="O339" s="464"/>
      <c r="P339" s="464"/>
      <c r="Q339" s="464"/>
      <c r="R339" s="464"/>
      <c r="S339" s="464"/>
      <c r="T339" s="464"/>
      <c r="U339" s="464"/>
      <c r="V339" s="464"/>
      <c r="W339" s="464"/>
      <c r="X339" s="464"/>
      <c r="Y339" s="464"/>
      <c r="Z339" s="464"/>
      <c r="AA339" s="464"/>
      <c r="AB339" s="464"/>
      <c r="AC339" s="464"/>
      <c r="AD339" s="464"/>
      <c r="AE339" s="464"/>
      <c r="AF339" s="464"/>
      <c r="AG339" s="464"/>
      <c r="AH339" s="464"/>
    </row>
    <row r="340" spans="1:34">
      <c r="A340" s="464"/>
      <c r="B340" s="468"/>
      <c r="C340" s="463"/>
      <c r="D340" s="463"/>
      <c r="E340" s="464"/>
      <c r="F340" s="464"/>
      <c r="G340" s="464"/>
      <c r="H340" s="464"/>
      <c r="I340" s="464"/>
      <c r="J340" s="464"/>
      <c r="K340" s="464"/>
      <c r="L340" s="464"/>
      <c r="M340" s="464"/>
      <c r="N340" s="464"/>
      <c r="O340" s="464"/>
      <c r="P340" s="464"/>
      <c r="Q340" s="464"/>
      <c r="R340" s="464"/>
      <c r="S340" s="464"/>
      <c r="T340" s="464"/>
      <c r="U340" s="464"/>
      <c r="V340" s="464"/>
      <c r="W340" s="464"/>
      <c r="X340" s="464"/>
      <c r="Y340" s="464"/>
      <c r="Z340" s="464"/>
      <c r="AA340" s="464"/>
      <c r="AB340" s="464"/>
      <c r="AC340" s="464"/>
      <c r="AD340" s="464"/>
      <c r="AE340" s="464"/>
      <c r="AF340" s="464"/>
      <c r="AG340" s="464"/>
      <c r="AH340" s="464"/>
    </row>
    <row r="341" spans="1:34">
      <c r="A341" s="464"/>
      <c r="B341" s="468"/>
      <c r="C341" s="463"/>
      <c r="D341" s="463"/>
      <c r="E341" s="464"/>
      <c r="F341" s="464"/>
      <c r="G341" s="464"/>
      <c r="H341" s="464"/>
      <c r="I341" s="464"/>
      <c r="J341" s="464"/>
      <c r="K341" s="464"/>
      <c r="L341" s="464"/>
      <c r="M341" s="464"/>
      <c r="N341" s="464"/>
      <c r="O341" s="464"/>
      <c r="P341" s="464"/>
      <c r="Q341" s="464"/>
      <c r="R341" s="464"/>
      <c r="S341" s="464"/>
      <c r="T341" s="464"/>
      <c r="U341" s="464"/>
      <c r="V341" s="464"/>
      <c r="W341" s="464"/>
      <c r="X341" s="464"/>
      <c r="Y341" s="464"/>
      <c r="Z341" s="464"/>
      <c r="AA341" s="464"/>
      <c r="AB341" s="464"/>
      <c r="AC341" s="464"/>
      <c r="AD341" s="464"/>
      <c r="AE341" s="464"/>
      <c r="AF341" s="464"/>
      <c r="AG341" s="464"/>
      <c r="AH341" s="464"/>
    </row>
    <row r="342" spans="1:34">
      <c r="A342" s="464"/>
      <c r="B342" s="468"/>
      <c r="C342" s="463"/>
      <c r="D342" s="463"/>
      <c r="E342" s="464"/>
      <c r="F342" s="464"/>
      <c r="G342" s="464"/>
      <c r="H342" s="464"/>
      <c r="I342" s="464"/>
      <c r="J342" s="464"/>
      <c r="K342" s="464"/>
      <c r="L342" s="464"/>
      <c r="M342" s="464"/>
      <c r="N342" s="464"/>
      <c r="O342" s="464"/>
      <c r="P342" s="464"/>
      <c r="Q342" s="464"/>
      <c r="R342" s="464"/>
      <c r="S342" s="464"/>
      <c r="T342" s="464"/>
      <c r="U342" s="464"/>
      <c r="V342" s="464"/>
      <c r="W342" s="464"/>
      <c r="X342" s="464"/>
      <c r="Y342" s="464"/>
      <c r="Z342" s="464"/>
      <c r="AA342" s="464"/>
      <c r="AB342" s="464"/>
      <c r="AC342" s="464"/>
      <c r="AD342" s="464"/>
      <c r="AE342" s="464"/>
      <c r="AF342" s="464"/>
      <c r="AG342" s="464"/>
      <c r="AH342" s="464"/>
    </row>
    <row r="343" spans="1:34">
      <c r="A343" s="464"/>
      <c r="B343" s="468"/>
      <c r="C343" s="463"/>
      <c r="D343" s="463"/>
      <c r="E343" s="464"/>
      <c r="F343" s="464"/>
      <c r="G343" s="464"/>
      <c r="H343" s="464"/>
      <c r="I343" s="464"/>
      <c r="J343" s="464"/>
      <c r="K343" s="464"/>
      <c r="L343" s="464"/>
      <c r="M343" s="464"/>
      <c r="N343" s="464"/>
      <c r="O343" s="464"/>
      <c r="P343" s="464"/>
      <c r="Q343" s="464"/>
      <c r="R343" s="464"/>
      <c r="S343" s="464"/>
      <c r="T343" s="464"/>
      <c r="U343" s="464"/>
      <c r="V343" s="464"/>
      <c r="W343" s="464"/>
      <c r="X343" s="464"/>
      <c r="Y343" s="464"/>
      <c r="Z343" s="464"/>
      <c r="AA343" s="464"/>
      <c r="AB343" s="464"/>
      <c r="AC343" s="464"/>
      <c r="AD343" s="464"/>
      <c r="AE343" s="464"/>
      <c r="AF343" s="464"/>
      <c r="AG343" s="464"/>
      <c r="AH343" s="464"/>
    </row>
    <row r="344" spans="1:34">
      <c r="A344" s="464"/>
      <c r="B344" s="468"/>
      <c r="C344" s="463"/>
      <c r="D344" s="463"/>
      <c r="E344" s="464"/>
      <c r="F344" s="464"/>
      <c r="G344" s="464"/>
      <c r="H344" s="464"/>
      <c r="I344" s="464"/>
      <c r="J344" s="464"/>
      <c r="K344" s="464"/>
      <c r="L344" s="464"/>
      <c r="M344" s="464"/>
      <c r="N344" s="464"/>
      <c r="O344" s="464"/>
      <c r="P344" s="464"/>
      <c r="Q344" s="464"/>
      <c r="R344" s="464"/>
      <c r="S344" s="464"/>
      <c r="T344" s="464"/>
      <c r="U344" s="464"/>
      <c r="V344" s="464"/>
      <c r="W344" s="464"/>
      <c r="X344" s="464"/>
      <c r="Y344" s="464"/>
      <c r="Z344" s="464"/>
      <c r="AA344" s="464"/>
      <c r="AB344" s="464"/>
      <c r="AC344" s="464"/>
      <c r="AD344" s="464"/>
      <c r="AE344" s="464"/>
      <c r="AF344" s="464"/>
      <c r="AG344" s="464"/>
      <c r="AH344" s="464"/>
    </row>
    <row r="345" spans="1:34">
      <c r="A345" s="464"/>
      <c r="B345" s="468"/>
      <c r="C345" s="463"/>
      <c r="D345" s="463"/>
      <c r="E345" s="464"/>
      <c r="F345" s="464"/>
      <c r="G345" s="464"/>
      <c r="H345" s="464"/>
      <c r="I345" s="464"/>
      <c r="J345" s="464"/>
      <c r="K345" s="464"/>
      <c r="L345" s="464"/>
      <c r="M345" s="464"/>
      <c r="N345" s="464"/>
      <c r="O345" s="464"/>
      <c r="P345" s="464"/>
      <c r="Q345" s="464"/>
      <c r="R345" s="464"/>
      <c r="S345" s="464"/>
      <c r="T345" s="464"/>
      <c r="U345" s="464"/>
      <c r="V345" s="464"/>
      <c r="W345" s="464"/>
      <c r="X345" s="464"/>
      <c r="Y345" s="464"/>
      <c r="Z345" s="464"/>
      <c r="AA345" s="464"/>
      <c r="AB345" s="464"/>
      <c r="AC345" s="464"/>
      <c r="AD345" s="464"/>
      <c r="AE345" s="464"/>
      <c r="AF345" s="464"/>
      <c r="AG345" s="464"/>
      <c r="AH345" s="464"/>
    </row>
    <row r="346" spans="1:34">
      <c r="A346" s="464"/>
      <c r="B346" s="468"/>
      <c r="C346" s="463"/>
      <c r="D346" s="463"/>
      <c r="E346" s="464"/>
      <c r="F346" s="464"/>
      <c r="G346" s="464"/>
      <c r="H346" s="464"/>
      <c r="I346" s="464"/>
      <c r="J346" s="464"/>
      <c r="K346" s="464"/>
      <c r="L346" s="464"/>
      <c r="M346" s="464"/>
      <c r="N346" s="464"/>
      <c r="O346" s="464"/>
      <c r="P346" s="464"/>
      <c r="Q346" s="464"/>
      <c r="R346" s="464"/>
      <c r="S346" s="464"/>
      <c r="T346" s="464"/>
      <c r="U346" s="464"/>
      <c r="V346" s="464"/>
      <c r="W346" s="464"/>
      <c r="X346" s="464"/>
      <c r="Y346" s="464"/>
      <c r="Z346" s="464"/>
      <c r="AA346" s="464"/>
      <c r="AB346" s="464"/>
      <c r="AC346" s="464"/>
      <c r="AD346" s="464"/>
      <c r="AE346" s="464"/>
      <c r="AF346" s="464"/>
      <c r="AG346" s="464"/>
      <c r="AH346" s="464"/>
    </row>
    <row r="347" spans="1:34">
      <c r="A347" s="464"/>
      <c r="B347" s="468"/>
      <c r="C347" s="463"/>
      <c r="D347" s="463"/>
      <c r="E347" s="464"/>
      <c r="F347" s="464"/>
      <c r="G347" s="464"/>
      <c r="H347" s="464"/>
      <c r="I347" s="464"/>
      <c r="J347" s="464"/>
      <c r="K347" s="464"/>
      <c r="L347" s="464"/>
      <c r="M347" s="464"/>
      <c r="N347" s="464"/>
      <c r="O347" s="464"/>
      <c r="P347" s="464"/>
      <c r="Q347" s="464"/>
      <c r="R347" s="464"/>
      <c r="S347" s="464"/>
      <c r="T347" s="464"/>
      <c r="U347" s="464"/>
      <c r="V347" s="464"/>
      <c r="W347" s="464"/>
      <c r="X347" s="464"/>
      <c r="Y347" s="464"/>
      <c r="Z347" s="464"/>
      <c r="AA347" s="464"/>
      <c r="AB347" s="464"/>
      <c r="AC347" s="464"/>
      <c r="AD347" s="464"/>
      <c r="AE347" s="464"/>
      <c r="AF347" s="464"/>
      <c r="AG347" s="464"/>
      <c r="AH347" s="464"/>
    </row>
    <row r="348" spans="1:34">
      <c r="A348" s="464"/>
      <c r="B348" s="468"/>
      <c r="C348" s="463"/>
      <c r="D348" s="463"/>
      <c r="E348" s="464"/>
      <c r="F348" s="464"/>
      <c r="G348" s="464"/>
      <c r="H348" s="464"/>
      <c r="I348" s="464"/>
      <c r="J348" s="464"/>
      <c r="K348" s="464"/>
      <c r="L348" s="464"/>
      <c r="M348" s="464"/>
      <c r="N348" s="464"/>
      <c r="O348" s="464"/>
      <c r="P348" s="464"/>
      <c r="Q348" s="464"/>
      <c r="R348" s="464"/>
      <c r="S348" s="464"/>
      <c r="T348" s="464"/>
      <c r="U348" s="464"/>
      <c r="V348" s="464"/>
      <c r="W348" s="464"/>
      <c r="X348" s="464"/>
      <c r="Y348" s="464"/>
      <c r="Z348" s="464"/>
      <c r="AA348" s="464"/>
      <c r="AB348" s="464"/>
      <c r="AC348" s="464"/>
      <c r="AD348" s="464"/>
      <c r="AE348" s="464"/>
      <c r="AF348" s="464"/>
      <c r="AG348" s="464"/>
      <c r="AH348" s="464"/>
    </row>
    <row r="349" spans="1:34">
      <c r="A349" s="464"/>
      <c r="B349" s="468"/>
      <c r="C349" s="463"/>
      <c r="D349" s="463"/>
      <c r="E349" s="464"/>
      <c r="F349" s="464"/>
      <c r="G349" s="464"/>
      <c r="H349" s="464"/>
      <c r="I349" s="464"/>
      <c r="J349" s="464"/>
      <c r="K349" s="464"/>
      <c r="L349" s="464"/>
      <c r="M349" s="464"/>
      <c r="N349" s="464"/>
      <c r="O349" s="464"/>
      <c r="P349" s="464"/>
      <c r="Q349" s="464"/>
      <c r="R349" s="464"/>
      <c r="S349" s="464"/>
      <c r="T349" s="464"/>
      <c r="U349" s="464"/>
      <c r="V349" s="464"/>
      <c r="W349" s="464"/>
      <c r="X349" s="464"/>
      <c r="Y349" s="464"/>
      <c r="Z349" s="464"/>
      <c r="AA349" s="464"/>
      <c r="AB349" s="464"/>
      <c r="AC349" s="464"/>
      <c r="AD349" s="464"/>
      <c r="AE349" s="464"/>
      <c r="AF349" s="464"/>
      <c r="AG349" s="464"/>
      <c r="AH349" s="464"/>
    </row>
    <row r="350" spans="1:34">
      <c r="A350" s="464"/>
      <c r="B350" s="468"/>
      <c r="C350" s="463"/>
      <c r="D350" s="463"/>
      <c r="E350" s="464"/>
      <c r="F350" s="464"/>
      <c r="G350" s="464"/>
      <c r="H350" s="464"/>
      <c r="I350" s="464"/>
      <c r="J350" s="464"/>
      <c r="K350" s="464"/>
      <c r="L350" s="464"/>
      <c r="M350" s="464"/>
      <c r="N350" s="464"/>
      <c r="O350" s="464"/>
      <c r="P350" s="464"/>
      <c r="Q350" s="464"/>
      <c r="R350" s="464"/>
      <c r="S350" s="464"/>
      <c r="T350" s="464"/>
      <c r="U350" s="464"/>
      <c r="V350" s="464"/>
      <c r="W350" s="464"/>
      <c r="X350" s="464"/>
      <c r="Y350" s="464"/>
      <c r="Z350" s="464"/>
      <c r="AA350" s="464"/>
      <c r="AB350" s="464"/>
      <c r="AC350" s="464"/>
      <c r="AD350" s="464"/>
      <c r="AE350" s="464"/>
      <c r="AF350" s="464"/>
      <c r="AG350" s="464"/>
      <c r="AH350" s="464"/>
    </row>
    <row r="351" spans="1:34">
      <c r="A351" s="464"/>
      <c r="B351" s="468"/>
      <c r="C351" s="463"/>
      <c r="D351" s="463"/>
      <c r="E351" s="464"/>
      <c r="F351" s="464"/>
      <c r="G351" s="464"/>
      <c r="H351" s="464"/>
      <c r="I351" s="464"/>
      <c r="J351" s="464"/>
      <c r="K351" s="464"/>
      <c r="L351" s="464"/>
      <c r="M351" s="464"/>
      <c r="N351" s="464"/>
      <c r="O351" s="464"/>
      <c r="P351" s="464"/>
      <c r="Q351" s="464"/>
      <c r="R351" s="464"/>
      <c r="S351" s="464"/>
      <c r="T351" s="464"/>
      <c r="U351" s="464"/>
      <c r="V351" s="464"/>
      <c r="W351" s="464"/>
      <c r="X351" s="464"/>
      <c r="Y351" s="464"/>
      <c r="Z351" s="464"/>
      <c r="AA351" s="464"/>
      <c r="AB351" s="464"/>
      <c r="AC351" s="464"/>
      <c r="AD351" s="464"/>
      <c r="AE351" s="464"/>
      <c r="AF351" s="464"/>
      <c r="AG351" s="464"/>
      <c r="AH351" s="464"/>
    </row>
    <row r="352" spans="1:34">
      <c r="A352" s="464"/>
      <c r="B352" s="468"/>
      <c r="C352" s="463"/>
      <c r="D352" s="463"/>
      <c r="E352" s="464"/>
      <c r="F352" s="464"/>
      <c r="G352" s="464"/>
      <c r="H352" s="464"/>
      <c r="I352" s="464"/>
      <c r="J352" s="464"/>
      <c r="K352" s="464"/>
      <c r="L352" s="464"/>
      <c r="M352" s="464"/>
      <c r="N352" s="464"/>
      <c r="O352" s="464"/>
      <c r="P352" s="464"/>
      <c r="Q352" s="464"/>
      <c r="R352" s="464"/>
      <c r="S352" s="464"/>
      <c r="T352" s="464"/>
      <c r="U352" s="464"/>
      <c r="V352" s="464"/>
      <c r="W352" s="464"/>
      <c r="X352" s="464"/>
      <c r="Y352" s="464"/>
      <c r="Z352" s="464"/>
      <c r="AA352" s="464"/>
      <c r="AB352" s="464"/>
      <c r="AC352" s="464"/>
      <c r="AD352" s="464"/>
      <c r="AE352" s="464"/>
      <c r="AF352" s="464"/>
      <c r="AG352" s="464"/>
      <c r="AH352" s="464"/>
    </row>
    <row r="353" spans="1:34">
      <c r="A353" s="464"/>
      <c r="B353" s="468"/>
      <c r="C353" s="463"/>
      <c r="D353" s="463"/>
      <c r="E353" s="464"/>
      <c r="F353" s="464"/>
      <c r="G353" s="464"/>
      <c r="H353" s="464"/>
      <c r="I353" s="464"/>
      <c r="J353" s="464"/>
      <c r="K353" s="464"/>
      <c r="L353" s="464"/>
      <c r="M353" s="464"/>
      <c r="N353" s="464"/>
      <c r="O353" s="464"/>
      <c r="P353" s="464"/>
      <c r="Q353" s="464"/>
      <c r="R353" s="464"/>
      <c r="S353" s="464"/>
      <c r="T353" s="464"/>
      <c r="U353" s="464"/>
      <c r="V353" s="464"/>
      <c r="W353" s="464"/>
      <c r="X353" s="464"/>
      <c r="Y353" s="464"/>
      <c r="Z353" s="464"/>
      <c r="AA353" s="464"/>
      <c r="AB353" s="464"/>
      <c r="AC353" s="464"/>
      <c r="AD353" s="464"/>
      <c r="AE353" s="464"/>
      <c r="AF353" s="464"/>
      <c r="AG353" s="464"/>
      <c r="AH353" s="464"/>
    </row>
    <row r="354" spans="1:34">
      <c r="A354" s="464"/>
      <c r="B354" s="468"/>
      <c r="C354" s="463"/>
      <c r="D354" s="463"/>
      <c r="E354" s="464"/>
      <c r="F354" s="464"/>
      <c r="G354" s="464"/>
      <c r="H354" s="464"/>
      <c r="I354" s="464"/>
      <c r="J354" s="464"/>
      <c r="K354" s="464"/>
      <c r="L354" s="464"/>
      <c r="M354" s="464"/>
      <c r="N354" s="464"/>
      <c r="O354" s="464"/>
      <c r="P354" s="464"/>
      <c r="Q354" s="464"/>
      <c r="R354" s="464"/>
      <c r="S354" s="464"/>
      <c r="T354" s="464"/>
      <c r="U354" s="464"/>
      <c r="V354" s="464"/>
      <c r="W354" s="464"/>
      <c r="X354" s="464"/>
      <c r="Y354" s="464"/>
      <c r="Z354" s="464"/>
      <c r="AA354" s="464"/>
      <c r="AB354" s="464"/>
      <c r="AC354" s="464"/>
      <c r="AD354" s="464"/>
      <c r="AE354" s="464"/>
      <c r="AF354" s="464"/>
      <c r="AG354" s="464"/>
      <c r="AH354" s="464"/>
    </row>
    <row r="355" spans="1:34">
      <c r="A355" s="464"/>
      <c r="B355" s="468"/>
      <c r="C355" s="463"/>
      <c r="D355" s="463"/>
      <c r="E355" s="464"/>
      <c r="F355" s="464"/>
      <c r="G355" s="464"/>
      <c r="H355" s="464"/>
      <c r="I355" s="464"/>
      <c r="J355" s="464"/>
      <c r="K355" s="464"/>
      <c r="L355" s="464"/>
      <c r="M355" s="464"/>
      <c r="N355" s="464"/>
      <c r="O355" s="464"/>
      <c r="P355" s="464"/>
      <c r="Q355" s="464"/>
      <c r="R355" s="464"/>
      <c r="S355" s="464"/>
      <c r="T355" s="464"/>
      <c r="U355" s="464"/>
      <c r="V355" s="464"/>
      <c r="W355" s="464"/>
      <c r="X355" s="464"/>
      <c r="Y355" s="464"/>
      <c r="Z355" s="464"/>
      <c r="AA355" s="464"/>
      <c r="AB355" s="464"/>
      <c r="AC355" s="464"/>
      <c r="AD355" s="464"/>
      <c r="AE355" s="464"/>
      <c r="AF355" s="464"/>
      <c r="AG355" s="464"/>
      <c r="AH355" s="464"/>
    </row>
    <row r="356" spans="1:34">
      <c r="A356" s="464"/>
      <c r="B356" s="468"/>
      <c r="C356" s="463"/>
      <c r="D356" s="463"/>
      <c r="E356" s="464"/>
      <c r="F356" s="464"/>
      <c r="G356" s="464"/>
      <c r="H356" s="464"/>
      <c r="I356" s="464"/>
      <c r="J356" s="464"/>
      <c r="K356" s="464"/>
      <c r="L356" s="464"/>
      <c r="M356" s="464"/>
      <c r="N356" s="464"/>
      <c r="O356" s="464"/>
      <c r="P356" s="464"/>
      <c r="Q356" s="464"/>
      <c r="R356" s="464"/>
      <c r="S356" s="464"/>
      <c r="T356" s="464"/>
      <c r="U356" s="464"/>
      <c r="V356" s="464"/>
      <c r="W356" s="464"/>
      <c r="X356" s="464"/>
      <c r="Y356" s="464"/>
      <c r="Z356" s="464"/>
      <c r="AA356" s="464"/>
      <c r="AB356" s="464"/>
      <c r="AC356" s="464"/>
      <c r="AD356" s="464"/>
      <c r="AE356" s="464"/>
      <c r="AF356" s="464"/>
      <c r="AG356" s="464"/>
      <c r="AH356" s="464"/>
    </row>
    <row r="357" spans="1:34">
      <c r="A357" s="464"/>
      <c r="B357" s="468"/>
      <c r="C357" s="463"/>
      <c r="D357" s="463"/>
      <c r="E357" s="464"/>
      <c r="F357" s="464"/>
      <c r="G357" s="464"/>
      <c r="H357" s="464"/>
      <c r="I357" s="464"/>
      <c r="J357" s="464"/>
      <c r="K357" s="464"/>
      <c r="L357" s="464"/>
      <c r="M357" s="464"/>
      <c r="N357" s="464"/>
      <c r="O357" s="464"/>
      <c r="P357" s="464"/>
      <c r="Q357" s="464"/>
      <c r="R357" s="464"/>
      <c r="S357" s="464"/>
      <c r="T357" s="464"/>
      <c r="U357" s="464"/>
      <c r="V357" s="464"/>
      <c r="W357" s="464"/>
      <c r="X357" s="464"/>
      <c r="Y357" s="464"/>
      <c r="Z357" s="464"/>
      <c r="AA357" s="464"/>
      <c r="AB357" s="464"/>
      <c r="AC357" s="464"/>
      <c r="AD357" s="464"/>
      <c r="AE357" s="464"/>
      <c r="AF357" s="464"/>
      <c r="AG357" s="464"/>
      <c r="AH357" s="464"/>
    </row>
    <row r="358" spans="1:34">
      <c r="A358" s="464"/>
      <c r="B358" s="468"/>
      <c r="C358" s="463"/>
      <c r="D358" s="463"/>
      <c r="E358" s="464"/>
      <c r="F358" s="464"/>
      <c r="G358" s="464"/>
      <c r="H358" s="464"/>
      <c r="I358" s="464"/>
      <c r="J358" s="464"/>
      <c r="K358" s="464"/>
      <c r="L358" s="464"/>
      <c r="M358" s="464"/>
      <c r="N358" s="464"/>
      <c r="O358" s="464"/>
      <c r="P358" s="464"/>
      <c r="Q358" s="464"/>
      <c r="R358" s="464"/>
      <c r="S358" s="464"/>
      <c r="T358" s="464"/>
      <c r="U358" s="464"/>
      <c r="V358" s="464"/>
      <c r="W358" s="464"/>
      <c r="X358" s="464"/>
      <c r="Y358" s="464"/>
      <c r="Z358" s="464"/>
      <c r="AA358" s="464"/>
      <c r="AB358" s="464"/>
      <c r="AC358" s="464"/>
      <c r="AD358" s="464"/>
      <c r="AE358" s="464"/>
      <c r="AF358" s="464"/>
      <c r="AG358" s="464"/>
      <c r="AH358" s="464"/>
    </row>
    <row r="359" spans="1:34">
      <c r="A359" s="464"/>
      <c r="B359" s="468"/>
      <c r="C359" s="463"/>
      <c r="D359" s="463"/>
      <c r="E359" s="464"/>
      <c r="F359" s="464"/>
      <c r="G359" s="464"/>
      <c r="H359" s="464"/>
      <c r="I359" s="464"/>
      <c r="J359" s="464"/>
      <c r="K359" s="464"/>
      <c r="L359" s="464"/>
      <c r="M359" s="464"/>
      <c r="N359" s="464"/>
      <c r="O359" s="464"/>
      <c r="P359" s="464"/>
      <c r="Q359" s="464"/>
      <c r="R359" s="464"/>
      <c r="S359" s="464"/>
      <c r="T359" s="464"/>
      <c r="U359" s="464"/>
      <c r="V359" s="464"/>
      <c r="W359" s="464"/>
      <c r="X359" s="464"/>
      <c r="Y359" s="464"/>
      <c r="Z359" s="464"/>
      <c r="AA359" s="464"/>
      <c r="AB359" s="464"/>
      <c r="AC359" s="464"/>
      <c r="AD359" s="464"/>
      <c r="AE359" s="464"/>
      <c r="AF359" s="464"/>
      <c r="AG359" s="464"/>
      <c r="AH359" s="464"/>
    </row>
    <row r="360" spans="1:34">
      <c r="A360" s="464"/>
      <c r="B360" s="468"/>
      <c r="C360" s="463"/>
      <c r="D360" s="463"/>
      <c r="E360" s="464"/>
      <c r="F360" s="464"/>
      <c r="G360" s="464"/>
      <c r="H360" s="464"/>
      <c r="I360" s="464"/>
      <c r="J360" s="464"/>
      <c r="K360" s="464"/>
      <c r="L360" s="464"/>
      <c r="M360" s="464"/>
      <c r="N360" s="464"/>
      <c r="O360" s="464"/>
      <c r="P360" s="464"/>
      <c r="Q360" s="464"/>
      <c r="R360" s="464"/>
      <c r="S360" s="464"/>
      <c r="T360" s="464"/>
      <c r="U360" s="464"/>
      <c r="V360" s="464"/>
      <c r="W360" s="464"/>
      <c r="X360" s="464"/>
      <c r="Y360" s="464"/>
      <c r="Z360" s="464"/>
      <c r="AA360" s="464"/>
      <c r="AB360" s="464"/>
      <c r="AC360" s="464"/>
      <c r="AD360" s="464"/>
      <c r="AE360" s="464"/>
      <c r="AF360" s="464"/>
      <c r="AG360" s="464"/>
      <c r="AH360" s="464"/>
    </row>
    <row r="361" spans="1:34">
      <c r="A361" s="464"/>
      <c r="B361" s="468"/>
      <c r="C361" s="463"/>
      <c r="D361" s="463"/>
      <c r="E361" s="464"/>
      <c r="F361" s="464"/>
      <c r="G361" s="464"/>
      <c r="H361" s="464"/>
      <c r="I361" s="464"/>
      <c r="J361" s="464"/>
      <c r="K361" s="464"/>
      <c r="L361" s="464"/>
      <c r="M361" s="464"/>
      <c r="N361" s="464"/>
      <c r="O361" s="464"/>
      <c r="P361" s="464"/>
      <c r="Q361" s="464"/>
      <c r="R361" s="464"/>
      <c r="S361" s="464"/>
      <c r="T361" s="464"/>
      <c r="U361" s="464"/>
      <c r="V361" s="464"/>
      <c r="W361" s="464"/>
      <c r="X361" s="464"/>
      <c r="Y361" s="464"/>
      <c r="Z361" s="464"/>
      <c r="AA361" s="464"/>
      <c r="AB361" s="464"/>
      <c r="AC361" s="464"/>
      <c r="AD361" s="464"/>
      <c r="AE361" s="464"/>
      <c r="AF361" s="464"/>
      <c r="AG361" s="464"/>
      <c r="AH361" s="464"/>
    </row>
    <row r="362" spans="1:34">
      <c r="A362" s="464"/>
      <c r="B362" s="468"/>
      <c r="C362" s="463"/>
      <c r="D362" s="463"/>
      <c r="E362" s="464"/>
      <c r="F362" s="464"/>
      <c r="G362" s="464"/>
      <c r="H362" s="464"/>
      <c r="I362" s="464"/>
      <c r="J362" s="464"/>
      <c r="K362" s="464"/>
      <c r="L362" s="464"/>
      <c r="M362" s="464"/>
      <c r="N362" s="464"/>
      <c r="O362" s="464"/>
      <c r="P362" s="464"/>
      <c r="Q362" s="464"/>
      <c r="R362" s="464"/>
      <c r="S362" s="464"/>
      <c r="T362" s="464"/>
      <c r="U362" s="464"/>
      <c r="V362" s="464"/>
      <c r="W362" s="464"/>
      <c r="X362" s="464"/>
      <c r="Y362" s="464"/>
      <c r="Z362" s="464"/>
      <c r="AA362" s="464"/>
      <c r="AB362" s="464"/>
      <c r="AC362" s="464"/>
      <c r="AD362" s="464"/>
      <c r="AE362" s="464"/>
      <c r="AF362" s="464"/>
      <c r="AG362" s="464"/>
      <c r="AH362" s="464"/>
    </row>
    <row r="363" spans="1:34">
      <c r="A363" s="464"/>
      <c r="B363" s="468"/>
      <c r="C363" s="463"/>
      <c r="D363" s="463"/>
      <c r="E363" s="464"/>
      <c r="F363" s="464"/>
      <c r="G363" s="464"/>
      <c r="H363" s="464"/>
      <c r="I363" s="464"/>
      <c r="J363" s="464"/>
      <c r="K363" s="464"/>
      <c r="L363" s="464"/>
      <c r="M363" s="464"/>
      <c r="N363" s="464"/>
      <c r="O363" s="464"/>
      <c r="P363" s="464"/>
      <c r="Q363" s="464"/>
      <c r="R363" s="464"/>
      <c r="S363" s="464"/>
      <c r="T363" s="464"/>
      <c r="U363" s="464"/>
      <c r="V363" s="464"/>
      <c r="W363" s="464"/>
      <c r="X363" s="464"/>
      <c r="Y363" s="464"/>
      <c r="Z363" s="464"/>
      <c r="AA363" s="464"/>
      <c r="AB363" s="464"/>
      <c r="AC363" s="464"/>
      <c r="AD363" s="464"/>
      <c r="AE363" s="464"/>
      <c r="AF363" s="464"/>
      <c r="AG363" s="464"/>
      <c r="AH363" s="464"/>
    </row>
    <row r="364" spans="1:34">
      <c r="A364" s="464"/>
      <c r="B364" s="468"/>
      <c r="C364" s="463"/>
      <c r="D364" s="463"/>
      <c r="E364" s="464"/>
      <c r="F364" s="464"/>
      <c r="G364" s="464"/>
      <c r="H364" s="464"/>
      <c r="I364" s="464"/>
      <c r="J364" s="464"/>
      <c r="K364" s="464"/>
      <c r="L364" s="464"/>
      <c r="M364" s="464"/>
      <c r="N364" s="464"/>
      <c r="O364" s="464"/>
      <c r="P364" s="464"/>
      <c r="Q364" s="464"/>
      <c r="R364" s="464"/>
      <c r="S364" s="464"/>
      <c r="T364" s="464"/>
      <c r="U364" s="464"/>
      <c r="V364" s="464"/>
      <c r="W364" s="464"/>
      <c r="X364" s="464"/>
      <c r="Y364" s="464"/>
      <c r="Z364" s="464"/>
      <c r="AA364" s="464"/>
      <c r="AB364" s="464"/>
      <c r="AC364" s="464"/>
      <c r="AD364" s="464"/>
      <c r="AE364" s="464"/>
      <c r="AF364" s="464"/>
      <c r="AG364" s="464"/>
      <c r="AH364" s="464"/>
    </row>
    <row r="365" spans="1:34">
      <c r="A365" s="464"/>
      <c r="B365" s="468"/>
      <c r="C365" s="463"/>
      <c r="D365" s="463"/>
      <c r="E365" s="464"/>
      <c r="F365" s="464"/>
      <c r="G365" s="464"/>
      <c r="H365" s="464"/>
      <c r="I365" s="464"/>
      <c r="J365" s="464"/>
      <c r="K365" s="464"/>
      <c r="L365" s="464"/>
      <c r="M365" s="464"/>
      <c r="N365" s="464"/>
      <c r="O365" s="464"/>
      <c r="P365" s="464"/>
      <c r="Q365" s="464"/>
      <c r="R365" s="464"/>
      <c r="S365" s="464"/>
      <c r="T365" s="464"/>
      <c r="U365" s="464"/>
      <c r="V365" s="464"/>
      <c r="W365" s="464"/>
      <c r="X365" s="464"/>
      <c r="Y365" s="464"/>
      <c r="Z365" s="464"/>
      <c r="AA365" s="464"/>
      <c r="AB365" s="464"/>
      <c r="AC365" s="464"/>
      <c r="AD365" s="464"/>
      <c r="AE365" s="464"/>
      <c r="AF365" s="464"/>
      <c r="AG365" s="464"/>
      <c r="AH365" s="464"/>
    </row>
    <row r="366" spans="1:34">
      <c r="A366" s="464"/>
      <c r="B366" s="468"/>
      <c r="C366" s="463"/>
      <c r="D366" s="463"/>
      <c r="E366" s="464"/>
      <c r="F366" s="464"/>
      <c r="G366" s="464"/>
      <c r="H366" s="464"/>
      <c r="I366" s="464"/>
      <c r="J366" s="464"/>
      <c r="K366" s="464"/>
      <c r="L366" s="464"/>
      <c r="M366" s="464"/>
      <c r="N366" s="464"/>
      <c r="O366" s="464"/>
      <c r="P366" s="464"/>
      <c r="Q366" s="464"/>
      <c r="R366" s="464"/>
      <c r="S366" s="464"/>
      <c r="T366" s="464"/>
      <c r="U366" s="464"/>
      <c r="V366" s="464"/>
      <c r="W366" s="464"/>
      <c r="X366" s="464"/>
      <c r="Y366" s="464"/>
      <c r="Z366" s="464"/>
      <c r="AA366" s="464"/>
      <c r="AB366" s="464"/>
      <c r="AC366" s="464"/>
      <c r="AD366" s="464"/>
      <c r="AE366" s="464"/>
      <c r="AF366" s="464"/>
      <c r="AG366" s="464"/>
      <c r="AH366" s="464"/>
    </row>
    <row r="367" spans="1:34">
      <c r="A367" s="464"/>
      <c r="B367" s="468"/>
      <c r="C367" s="463"/>
      <c r="D367" s="463"/>
      <c r="E367" s="464"/>
      <c r="F367" s="464"/>
      <c r="G367" s="464"/>
      <c r="H367" s="464"/>
      <c r="I367" s="464"/>
      <c r="J367" s="464"/>
      <c r="K367" s="464"/>
      <c r="L367" s="464"/>
      <c r="M367" s="464"/>
      <c r="N367" s="464"/>
      <c r="O367" s="464"/>
      <c r="P367" s="464"/>
      <c r="Q367" s="464"/>
      <c r="R367" s="464"/>
      <c r="S367" s="464"/>
      <c r="T367" s="464"/>
      <c r="U367" s="464"/>
      <c r="V367" s="464"/>
      <c r="W367" s="464"/>
      <c r="X367" s="464"/>
      <c r="Y367" s="464"/>
      <c r="Z367" s="464"/>
      <c r="AA367" s="464"/>
      <c r="AB367" s="464"/>
      <c r="AC367" s="464"/>
      <c r="AD367" s="464"/>
      <c r="AE367" s="464"/>
      <c r="AF367" s="464"/>
      <c r="AG367" s="464"/>
      <c r="AH367" s="464"/>
    </row>
    <row r="368" spans="1:34">
      <c r="A368" s="464"/>
      <c r="B368" s="468"/>
      <c r="C368" s="463"/>
      <c r="D368" s="463"/>
      <c r="E368" s="464"/>
      <c r="F368" s="464"/>
      <c r="G368" s="464"/>
      <c r="H368" s="464"/>
      <c r="I368" s="464"/>
      <c r="J368" s="464"/>
      <c r="K368" s="464"/>
      <c r="L368" s="464"/>
      <c r="M368" s="464"/>
      <c r="N368" s="464"/>
      <c r="O368" s="464"/>
      <c r="P368" s="464"/>
      <c r="Q368" s="464"/>
      <c r="R368" s="464"/>
      <c r="S368" s="464"/>
      <c r="T368" s="464"/>
      <c r="U368" s="464"/>
      <c r="V368" s="464"/>
      <c r="W368" s="464"/>
      <c r="X368" s="464"/>
      <c r="Y368" s="464"/>
      <c r="Z368" s="464"/>
      <c r="AA368" s="464"/>
      <c r="AB368" s="464"/>
      <c r="AC368" s="464"/>
      <c r="AD368" s="464"/>
      <c r="AE368" s="464"/>
      <c r="AF368" s="464"/>
      <c r="AG368" s="464"/>
      <c r="AH368" s="464"/>
    </row>
    <row r="369" spans="1:34">
      <c r="A369" s="464"/>
      <c r="B369" s="468"/>
      <c r="C369" s="463"/>
      <c r="D369" s="463"/>
      <c r="E369" s="464"/>
      <c r="F369" s="464"/>
      <c r="G369" s="464"/>
      <c r="H369" s="464"/>
      <c r="I369" s="464"/>
      <c r="J369" s="464"/>
      <c r="K369" s="464"/>
      <c r="L369" s="464"/>
      <c r="M369" s="464"/>
      <c r="N369" s="464"/>
      <c r="O369" s="464"/>
      <c r="P369" s="464"/>
      <c r="Q369" s="464"/>
      <c r="R369" s="464"/>
      <c r="S369" s="464"/>
      <c r="T369" s="464"/>
      <c r="U369" s="464"/>
      <c r="V369" s="464"/>
      <c r="W369" s="464"/>
      <c r="X369" s="464"/>
      <c r="Y369" s="464"/>
      <c r="Z369" s="464"/>
      <c r="AA369" s="464"/>
      <c r="AB369" s="464"/>
      <c r="AC369" s="464"/>
      <c r="AD369" s="464"/>
      <c r="AE369" s="464"/>
      <c r="AF369" s="464"/>
      <c r="AG369" s="464"/>
      <c r="AH369" s="464"/>
    </row>
  </sheetData>
  <customSheetViews>
    <customSheetView guid="{ACF06C40-177A-4CED-8E17-2347D4DD1C3A}" showGridLines="0">
      <selection activeCell="G31" sqref="G31"/>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499984740745262"/>
  </sheetPr>
  <dimension ref="A1:S51"/>
  <sheetViews>
    <sheetView showGridLines="0" zoomScaleNormal="100" workbookViewId="0"/>
  </sheetViews>
  <sheetFormatPr defaultColWidth="9.42578125" defaultRowHeight="12.75"/>
  <cols>
    <col min="1" max="1" width="9.42578125" style="7"/>
    <col min="2" max="2" width="13.5703125" style="7" customWidth="1"/>
    <col min="3" max="3" width="15.5703125" style="7" customWidth="1"/>
    <col min="4" max="4" width="10.42578125" style="7" bestFit="1" customWidth="1"/>
    <col min="5" max="5" width="10.42578125" style="7" customWidth="1"/>
    <col min="6" max="6" width="9.42578125" style="7"/>
    <col min="13" max="13" width="9.42578125" style="7"/>
    <col min="19" max="19" width="9.42578125" style="2"/>
  </cols>
  <sheetData>
    <row r="1" spans="1:19">
      <c r="A1" s="19" t="s">
        <v>84</v>
      </c>
      <c r="B1" t="str">
        <f>IF(Content!$E$1=1,B2,B3)</f>
        <v>Співвідношення вакансій ДСЗУ до кількості безробітних за МОП, с/с</v>
      </c>
      <c r="C1" t="str">
        <f>IF(Content!$E$1=1,C2,C3)</f>
        <v>Частка підприємств, які зазначили, що брак кваліфікованих працівників обмежує збільшення виробництва, % (п.ш.)</v>
      </c>
      <c r="F1" t="str">
        <f>IF(Content!$E$1=1,F2,F3)</f>
        <v>Індикатори диспропорцій на ринку праці</v>
      </c>
      <c r="M1"/>
    </row>
    <row r="2" spans="1:19" hidden="1">
      <c r="A2" s="19"/>
      <c r="B2" s="7" t="s">
        <v>1031</v>
      </c>
      <c r="C2" s="7" t="s">
        <v>1033</v>
      </c>
      <c r="F2" s="7" t="s">
        <v>1614</v>
      </c>
      <c r="M2"/>
    </row>
    <row r="3" spans="1:19" hidden="1">
      <c r="B3" s="7" t="s">
        <v>1032</v>
      </c>
      <c r="C3" s="7" t="s">
        <v>1365</v>
      </c>
      <c r="F3" s="7" t="s">
        <v>1034</v>
      </c>
      <c r="M3"/>
    </row>
    <row r="4" spans="1:19">
      <c r="A4" s="7" t="s">
        <v>22</v>
      </c>
      <c r="B4" s="8">
        <v>30.5</v>
      </c>
      <c r="C4" s="8">
        <v>9.4</v>
      </c>
      <c r="D4" s="46"/>
      <c r="E4" s="46"/>
      <c r="M4" s="9" t="s">
        <v>18</v>
      </c>
      <c r="O4" s="9"/>
      <c r="S4" s="9"/>
    </row>
    <row r="5" spans="1:19">
      <c r="A5" s="7" t="s">
        <v>23</v>
      </c>
      <c r="B5" s="8">
        <v>27.3</v>
      </c>
      <c r="C5" s="8">
        <v>9.5</v>
      </c>
      <c r="D5" s="46"/>
      <c r="M5" s="9"/>
      <c r="O5" s="9"/>
      <c r="S5" s="9" t="s">
        <v>23</v>
      </c>
    </row>
    <row r="6" spans="1:19">
      <c r="A6" s="7" t="s">
        <v>24</v>
      </c>
      <c r="B6" s="8">
        <v>24.1</v>
      </c>
      <c r="C6" s="8">
        <v>10.3</v>
      </c>
      <c r="D6" s="46"/>
      <c r="M6" s="9" t="s">
        <v>20</v>
      </c>
      <c r="O6" s="9" t="s">
        <v>24</v>
      </c>
      <c r="S6" s="9"/>
    </row>
    <row r="7" spans="1:19">
      <c r="A7" s="7" t="s">
        <v>25</v>
      </c>
      <c r="B7" s="8">
        <v>22</v>
      </c>
      <c r="C7" s="8">
        <v>10.5</v>
      </c>
      <c r="D7" s="46"/>
      <c r="M7" s="9"/>
      <c r="O7" s="9"/>
      <c r="S7" s="9" t="s">
        <v>25</v>
      </c>
    </row>
    <row r="8" spans="1:19">
      <c r="A8" s="7" t="s">
        <v>26</v>
      </c>
      <c r="B8" s="8">
        <v>24</v>
      </c>
      <c r="C8" s="8">
        <v>10.6</v>
      </c>
      <c r="D8" s="46"/>
      <c r="M8" s="9" t="s">
        <v>22</v>
      </c>
      <c r="O8" s="9"/>
      <c r="S8" s="9"/>
    </row>
    <row r="9" spans="1:19">
      <c r="A9" s="7" t="s">
        <v>27</v>
      </c>
      <c r="B9" s="8">
        <v>24.9</v>
      </c>
      <c r="C9" s="8">
        <v>12</v>
      </c>
      <c r="D9" s="46"/>
      <c r="M9" s="9"/>
      <c r="O9" s="9"/>
      <c r="S9" s="9" t="s">
        <v>27</v>
      </c>
    </row>
    <row r="10" spans="1:19">
      <c r="A10" s="7" t="s">
        <v>28</v>
      </c>
      <c r="B10" s="8">
        <v>27.6</v>
      </c>
      <c r="C10" s="8">
        <v>16.600000000000001</v>
      </c>
      <c r="D10" s="46"/>
      <c r="M10" s="9" t="s">
        <v>24</v>
      </c>
      <c r="O10" s="9" t="s">
        <v>28</v>
      </c>
      <c r="S10" s="9"/>
    </row>
    <row r="11" spans="1:19">
      <c r="A11" s="7" t="s">
        <v>29</v>
      </c>
      <c r="B11" s="8">
        <v>32.299999999999997</v>
      </c>
      <c r="C11" s="8">
        <v>16</v>
      </c>
      <c r="D11" s="46"/>
      <c r="M11" s="9"/>
      <c r="O11" s="9"/>
      <c r="S11" s="9" t="s">
        <v>29</v>
      </c>
    </row>
    <row r="12" spans="1:19">
      <c r="A12" s="7" t="s">
        <v>30</v>
      </c>
      <c r="B12" s="8">
        <v>35.299999999999997</v>
      </c>
      <c r="C12" s="8">
        <v>18.100000000000001</v>
      </c>
      <c r="D12" s="46"/>
      <c r="M12" s="9" t="s">
        <v>26</v>
      </c>
      <c r="O12" s="9"/>
      <c r="S12" s="9"/>
    </row>
    <row r="13" spans="1:19">
      <c r="A13" s="7" t="s">
        <v>31</v>
      </c>
      <c r="B13" s="8">
        <v>38.200000000000003</v>
      </c>
      <c r="C13" s="8">
        <v>18.7</v>
      </c>
      <c r="D13" s="46"/>
      <c r="M13" s="9"/>
      <c r="O13" s="9"/>
      <c r="S13" s="9" t="s">
        <v>31</v>
      </c>
    </row>
    <row r="14" spans="1:19">
      <c r="A14" s="7" t="s">
        <v>32</v>
      </c>
      <c r="B14" s="8">
        <v>39.700000000000003</v>
      </c>
      <c r="C14" s="8">
        <v>22.4</v>
      </c>
      <c r="D14" s="46"/>
      <c r="M14" s="9" t="s">
        <v>28</v>
      </c>
      <c r="O14" s="9" t="s">
        <v>32</v>
      </c>
      <c r="S14" s="9"/>
    </row>
    <row r="15" spans="1:19">
      <c r="A15" s="7" t="s">
        <v>33</v>
      </c>
      <c r="B15" s="8">
        <v>41.8</v>
      </c>
      <c r="C15" s="8">
        <v>26.9</v>
      </c>
      <c r="D15" s="46"/>
      <c r="M15" s="9"/>
      <c r="O15" s="9"/>
      <c r="S15" s="9" t="s">
        <v>33</v>
      </c>
    </row>
    <row r="16" spans="1:19">
      <c r="A16" s="7" t="s">
        <v>34</v>
      </c>
      <c r="B16" s="8">
        <v>46.9</v>
      </c>
      <c r="C16" s="8">
        <v>25.8</v>
      </c>
      <c r="D16" s="46"/>
      <c r="M16" s="9" t="s">
        <v>30</v>
      </c>
      <c r="O16" s="9"/>
      <c r="S16" s="9"/>
    </row>
    <row r="17" spans="1:19">
      <c r="A17" s="7" t="s">
        <v>35</v>
      </c>
      <c r="B17" s="8">
        <v>52.5</v>
      </c>
      <c r="C17" s="8">
        <v>26.5</v>
      </c>
      <c r="D17" s="46"/>
      <c r="M17" s="9"/>
      <c r="O17" s="9"/>
      <c r="S17" s="9" t="s">
        <v>35</v>
      </c>
    </row>
    <row r="18" spans="1:19">
      <c r="A18" s="7" t="s">
        <v>36</v>
      </c>
      <c r="B18" s="8">
        <v>55.5</v>
      </c>
      <c r="C18" s="8">
        <v>32.299999999999997</v>
      </c>
      <c r="D18" s="46"/>
      <c r="F18"/>
      <c r="M18" s="9" t="s">
        <v>32</v>
      </c>
      <c r="O18" s="9" t="s">
        <v>36</v>
      </c>
      <c r="S18" s="9"/>
    </row>
    <row r="19" spans="1:19">
      <c r="A19" s="7" t="s">
        <v>159</v>
      </c>
      <c r="B19" s="8">
        <v>55.3</v>
      </c>
      <c r="C19" s="8">
        <v>33</v>
      </c>
      <c r="D19" s="46"/>
      <c r="F19" t="str">
        <f>IF(Content!$E$1=1,F22,F23)</f>
        <v xml:space="preserve">Джерело: ДССУ, ДСЗУ, опитування щодо ділових очікувань підприємств НБУ, розрахунки НБУ. </v>
      </c>
      <c r="M19" s="9"/>
      <c r="O19" s="9"/>
      <c r="S19" s="9" t="s">
        <v>159</v>
      </c>
    </row>
    <row r="20" spans="1:19">
      <c r="A20" s="7" t="s">
        <v>189</v>
      </c>
      <c r="B20" s="7">
        <v>56.5</v>
      </c>
      <c r="C20" s="7">
        <v>31.6</v>
      </c>
      <c r="D20" s="46"/>
      <c r="E20"/>
      <c r="F20"/>
      <c r="M20"/>
      <c r="O20" s="9"/>
      <c r="S20" s="9"/>
    </row>
    <row r="21" spans="1:19">
      <c r="A21" s="7" t="s">
        <v>190</v>
      </c>
      <c r="B21" s="8">
        <v>60.1</v>
      </c>
      <c r="C21" s="8">
        <v>31.8</v>
      </c>
      <c r="D21" s="46"/>
      <c r="E21"/>
      <c r="F21" s="2"/>
      <c r="M21"/>
      <c r="O21" s="9"/>
      <c r="S21" s="9" t="s">
        <v>190</v>
      </c>
    </row>
    <row r="22" spans="1:19">
      <c r="A22" s="7" t="s">
        <v>191</v>
      </c>
      <c r="B22" s="8"/>
      <c r="C22" s="8">
        <v>33.6</v>
      </c>
      <c r="D22" s="46"/>
      <c r="E22"/>
      <c r="F22" s="2" t="s">
        <v>1276</v>
      </c>
      <c r="M22"/>
      <c r="O22" s="9" t="s">
        <v>191</v>
      </c>
    </row>
    <row r="23" spans="1:19">
      <c r="B23" s="8"/>
      <c r="C23" s="8"/>
      <c r="D23" s="46"/>
      <c r="E23"/>
      <c r="F23" s="2" t="s">
        <v>1274</v>
      </c>
      <c r="M23"/>
      <c r="O23" s="2"/>
    </row>
    <row r="24" spans="1:19">
      <c r="B24" s="8"/>
      <c r="C24" s="8"/>
      <c r="D24" s="46"/>
      <c r="E24"/>
      <c r="F24"/>
      <c r="M24"/>
      <c r="O24" s="2"/>
    </row>
    <row r="25" spans="1:19">
      <c r="B25" s="8"/>
      <c r="C25" s="8"/>
      <c r="D25" s="46"/>
      <c r="E25"/>
      <c r="F25"/>
      <c r="M25"/>
      <c r="O25" s="2"/>
    </row>
    <row r="26" spans="1:19">
      <c r="B26" s="8"/>
      <c r="C26" s="8"/>
      <c r="D26" s="46"/>
      <c r="E26"/>
      <c r="F26"/>
      <c r="M26"/>
    </row>
    <row r="27" spans="1:19">
      <c r="B27" s="47"/>
      <c r="C27" s="47"/>
      <c r="D27" s="46"/>
      <c r="E27"/>
      <c r="F27"/>
      <c r="M27"/>
    </row>
    <row r="28" spans="1:19">
      <c r="B28"/>
      <c r="C28"/>
      <c r="D28" s="46"/>
      <c r="E28"/>
      <c r="F28"/>
      <c r="M28"/>
    </row>
    <row r="29" spans="1:19">
      <c r="B29"/>
      <c r="C29"/>
      <c r="D29" s="46"/>
      <c r="E29"/>
      <c r="F29"/>
      <c r="M29"/>
    </row>
    <row r="30" spans="1:19">
      <c r="B30"/>
      <c r="C30"/>
      <c r="D30" s="46"/>
      <c r="E30"/>
      <c r="F30"/>
      <c r="M30"/>
    </row>
    <row r="31" spans="1:19">
      <c r="B31"/>
      <c r="C31"/>
      <c r="D31" s="46"/>
      <c r="E31" s="46"/>
      <c r="M31" s="10"/>
    </row>
    <row r="32" spans="1:19">
      <c r="B32"/>
      <c r="C32"/>
      <c r="D32" s="46"/>
      <c r="E32" s="46"/>
      <c r="M32" s="10"/>
    </row>
    <row r="33" spans="2:13">
      <c r="B33"/>
      <c r="C33"/>
      <c r="D33" s="46"/>
      <c r="E33" s="46"/>
      <c r="M33" s="9"/>
    </row>
    <row r="34" spans="2:13">
      <c r="B34"/>
      <c r="C34"/>
      <c r="D34" s="46"/>
      <c r="E34" s="46"/>
      <c r="M34" s="9"/>
    </row>
    <row r="35" spans="2:13">
      <c r="B35"/>
      <c r="C35"/>
      <c r="D35" s="46"/>
      <c r="E35" s="46"/>
      <c r="M35" s="9"/>
    </row>
    <row r="36" spans="2:13">
      <c r="B36"/>
      <c r="C36"/>
      <c r="D36" s="46"/>
      <c r="E36" s="46"/>
      <c r="M36" s="9"/>
    </row>
    <row r="37" spans="2:13">
      <c r="B37"/>
      <c r="C37"/>
      <c r="D37" s="46"/>
      <c r="E37" s="46"/>
      <c r="M37" s="9"/>
    </row>
    <row r="38" spans="2:13">
      <c r="B38"/>
      <c r="C38"/>
    </row>
    <row r="39" spans="2:13">
      <c r="B39"/>
      <c r="C39"/>
    </row>
    <row r="40" spans="2:13">
      <c r="B40"/>
      <c r="C40"/>
    </row>
    <row r="41" spans="2:13">
      <c r="B41"/>
      <c r="C41"/>
    </row>
    <row r="42" spans="2:13">
      <c r="B42"/>
      <c r="C42"/>
    </row>
    <row r="43" spans="2:13">
      <c r="B43"/>
      <c r="C43"/>
    </row>
    <row r="44" spans="2:13">
      <c r="B44"/>
      <c r="C44"/>
    </row>
    <row r="45" spans="2:13">
      <c r="B45"/>
      <c r="C45"/>
    </row>
    <row r="46" spans="2:13">
      <c r="B46"/>
      <c r="C46"/>
    </row>
    <row r="47" spans="2:13">
      <c r="B47"/>
      <c r="C47"/>
    </row>
    <row r="48" spans="2:13">
      <c r="B48"/>
      <c r="C48"/>
    </row>
    <row r="49" spans="2:3">
      <c r="B49" s="47"/>
      <c r="C49" s="47"/>
    </row>
    <row r="50" spans="2:3">
      <c r="B50" s="47"/>
      <c r="C50" s="47"/>
    </row>
    <row r="51" spans="2:3">
      <c r="B51" s="47"/>
      <c r="C51" s="47"/>
    </row>
  </sheetData>
  <customSheetViews>
    <customSheetView guid="{ACF06C40-177A-4CED-8E17-2347D4DD1C3A}" showGridLines="0">
      <selection activeCell="B1" sqref="B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tabColor theme="6" tint="-0.499984740745262"/>
  </sheetPr>
  <dimension ref="A1:P202"/>
  <sheetViews>
    <sheetView showGridLines="0" zoomScaleNormal="100" workbookViewId="0"/>
  </sheetViews>
  <sheetFormatPr defaultColWidth="9.28515625" defaultRowHeight="12.75"/>
  <cols>
    <col min="1" max="1" width="9.28515625" style="7"/>
    <col min="2" max="2" width="22.28515625" style="7" customWidth="1"/>
    <col min="3" max="3" width="18.5703125" style="7" customWidth="1"/>
    <col min="4" max="4" width="19.42578125" style="7" customWidth="1"/>
    <col min="5" max="5" width="18.7109375" style="7" customWidth="1"/>
    <col min="6" max="6" width="10.28515625" style="7" bestFit="1" customWidth="1"/>
    <col min="7" max="11" width="9.28515625" style="7"/>
    <col min="12" max="15" width="9.28515625" style="548"/>
    <col min="16" max="16" width="9.28515625" style="549"/>
    <col min="17" max="16384" width="9.28515625" style="548"/>
  </cols>
  <sheetData>
    <row r="1" spans="1:16">
      <c r="A1" s="19" t="s">
        <v>84</v>
      </c>
      <c r="B1" s="548" t="str">
        <f>IF(Content!$E$1=1,B2,B3)</f>
        <v>Номінальна зарплата</v>
      </c>
      <c r="C1" s="548" t="str">
        <f>IF(Content!$E$1=1,C2,C3)</f>
        <v>Реальна зарплата</v>
      </c>
      <c r="D1" s="548" t="str">
        <f>IF(Content!$E$1=1,D2,D3)</f>
        <v>Номінальна пенсія</v>
      </c>
      <c r="E1" s="548" t="str">
        <f>IF(Content!$E$1=1,E2,E3)</f>
        <v>Реальна пенсія</v>
      </c>
      <c r="F1" s="548"/>
      <c r="G1" s="548" t="str">
        <f>IF(Content!$E$1=1,G2,G3)</f>
        <v>Заробітна плата штатних працівників та пенсія (на початок місяця), % р/р</v>
      </c>
    </row>
    <row r="2" spans="1:16" hidden="1">
      <c r="A2" s="19"/>
      <c r="B2" s="7" t="s">
        <v>1035</v>
      </c>
      <c r="C2" s="7" t="s">
        <v>1036</v>
      </c>
      <c r="D2" s="7" t="s">
        <v>1037</v>
      </c>
      <c r="E2" s="7" t="s">
        <v>1038</v>
      </c>
      <c r="G2" s="7" t="s">
        <v>1039</v>
      </c>
    </row>
    <row r="3" spans="1:16" hidden="1">
      <c r="B3" s="7" t="s">
        <v>1040</v>
      </c>
      <c r="C3" s="7" t="s">
        <v>356</v>
      </c>
      <c r="D3" s="7" t="s">
        <v>1041</v>
      </c>
      <c r="E3" s="7" t="s">
        <v>1042</v>
      </c>
      <c r="G3" s="7" t="s">
        <v>1116</v>
      </c>
    </row>
    <row r="4" spans="1:16">
      <c r="A4" s="100">
        <v>42005</v>
      </c>
      <c r="B4" s="8">
        <v>9.1</v>
      </c>
      <c r="C4" s="8">
        <v>-17.3</v>
      </c>
      <c r="D4" s="8">
        <v>3.6</v>
      </c>
      <c r="E4" s="8">
        <v>-19.3</v>
      </c>
      <c r="F4" s="550"/>
      <c r="P4" s="2" t="s">
        <v>1131</v>
      </c>
    </row>
    <row r="5" spans="1:16">
      <c r="A5" s="100">
        <v>42036</v>
      </c>
      <c r="B5" s="8">
        <v>13.2</v>
      </c>
      <c r="C5" s="8">
        <v>-18.2</v>
      </c>
      <c r="D5" s="8" t="e">
        <v>#N/A</v>
      </c>
      <c r="E5" s="8" t="e">
        <v>#N/A</v>
      </c>
      <c r="F5" s="550"/>
      <c r="P5" s="2"/>
    </row>
    <row r="6" spans="1:16">
      <c r="A6" s="100">
        <v>42064</v>
      </c>
      <c r="B6" s="8">
        <v>13.1</v>
      </c>
      <c r="C6" s="8">
        <v>-24.6</v>
      </c>
      <c r="D6" s="8" t="e">
        <v>#N/A</v>
      </c>
      <c r="E6" s="8" t="e">
        <v>#N/A</v>
      </c>
      <c r="F6" s="550"/>
      <c r="P6" s="2"/>
    </row>
    <row r="7" spans="1:16">
      <c r="A7" s="100">
        <v>42095</v>
      </c>
      <c r="B7" s="8">
        <v>16.5</v>
      </c>
      <c r="C7" s="8">
        <v>-29.6</v>
      </c>
      <c r="D7" s="8">
        <v>4.0999999999999996</v>
      </c>
      <c r="E7" s="8">
        <v>-35.299999999999997</v>
      </c>
      <c r="F7" s="550"/>
      <c r="P7" s="2"/>
    </row>
    <row r="8" spans="1:16">
      <c r="A8" s="100">
        <v>42125</v>
      </c>
      <c r="B8" s="8">
        <v>17.8</v>
      </c>
      <c r="C8" s="8">
        <v>-27.6</v>
      </c>
      <c r="D8" s="8" t="e">
        <v>#N/A</v>
      </c>
      <c r="E8" s="8" t="e">
        <v>#N/A</v>
      </c>
      <c r="F8" s="550"/>
      <c r="P8" s="2"/>
    </row>
    <row r="9" spans="1:16">
      <c r="A9" s="100">
        <v>42156</v>
      </c>
      <c r="B9" s="8">
        <v>19.399999999999999</v>
      </c>
      <c r="C9" s="8">
        <v>-26.3</v>
      </c>
      <c r="D9" s="8" t="e">
        <v>#N/A</v>
      </c>
      <c r="E9" s="8" t="e">
        <v>#N/A</v>
      </c>
      <c r="F9" s="550"/>
      <c r="P9" s="2"/>
    </row>
    <row r="10" spans="1:16">
      <c r="A10" s="100">
        <v>42186</v>
      </c>
      <c r="B10" s="8">
        <v>23.1</v>
      </c>
      <c r="C10" s="8">
        <v>-22.2</v>
      </c>
      <c r="D10" s="8">
        <v>2.6</v>
      </c>
      <c r="E10" s="8">
        <v>-33.9</v>
      </c>
      <c r="F10" s="550"/>
      <c r="P10" s="2"/>
    </row>
    <row r="11" spans="1:16">
      <c r="A11" s="100">
        <v>42217</v>
      </c>
      <c r="B11" s="8">
        <v>24.8</v>
      </c>
      <c r="C11" s="8">
        <v>-19.2</v>
      </c>
      <c r="D11" s="8" t="e">
        <v>#N/A</v>
      </c>
      <c r="E11" s="8" t="e">
        <v>#N/A</v>
      </c>
      <c r="F11" s="550"/>
      <c r="P11" s="2"/>
    </row>
    <row r="12" spans="1:16">
      <c r="A12" s="100">
        <v>42248</v>
      </c>
      <c r="B12" s="8">
        <v>24.8</v>
      </c>
      <c r="C12" s="8">
        <v>-18.600000000000001</v>
      </c>
      <c r="D12" s="8" t="e">
        <v>#N/A</v>
      </c>
      <c r="E12" s="8" t="e">
        <v>#N/A</v>
      </c>
      <c r="F12" s="550"/>
      <c r="P12" s="2"/>
    </row>
    <row r="13" spans="1:16">
      <c r="A13" s="100">
        <v>42278</v>
      </c>
      <c r="B13" s="8">
        <v>29.1</v>
      </c>
      <c r="C13" s="8">
        <v>-12.7</v>
      </c>
      <c r="D13" s="8">
        <v>9.1999999999999993</v>
      </c>
      <c r="E13" s="8">
        <v>-25.4</v>
      </c>
      <c r="F13" s="550"/>
      <c r="P13" s="2"/>
    </row>
    <row r="14" spans="1:16">
      <c r="A14" s="100">
        <v>42309</v>
      </c>
      <c r="B14" s="8">
        <v>27.3</v>
      </c>
      <c r="C14" s="8">
        <v>-14</v>
      </c>
      <c r="D14" s="8" t="e">
        <v>#N/A</v>
      </c>
      <c r="E14" s="8" t="e">
        <v>#N/A</v>
      </c>
      <c r="F14" s="550"/>
      <c r="P14" s="2"/>
    </row>
    <row r="15" spans="1:16">
      <c r="A15" s="100">
        <v>42339</v>
      </c>
      <c r="B15" s="8">
        <v>30.4</v>
      </c>
      <c r="C15" s="8">
        <v>-9.9</v>
      </c>
      <c r="D15" s="8" t="e">
        <v>#N/A</v>
      </c>
      <c r="E15" s="8" t="e">
        <v>#N/A</v>
      </c>
      <c r="F15" s="550"/>
      <c r="P15" s="2"/>
    </row>
    <row r="16" spans="1:16">
      <c r="A16" s="100">
        <v>42370</v>
      </c>
      <c r="B16" s="8">
        <v>26.3</v>
      </c>
      <c r="C16" s="8">
        <v>-13.2</v>
      </c>
      <c r="D16" s="551">
        <v>7.5</v>
      </c>
      <c r="E16" s="551">
        <v>-23.4</v>
      </c>
      <c r="F16" s="550"/>
      <c r="P16" s="2" t="s">
        <v>552</v>
      </c>
    </row>
    <row r="17" spans="1:16">
      <c r="A17" s="100">
        <v>42401</v>
      </c>
      <c r="B17" s="8">
        <v>26.2</v>
      </c>
      <c r="C17" s="8">
        <v>-8.3000000000000007</v>
      </c>
      <c r="D17" s="551" t="e">
        <v>#N/A</v>
      </c>
      <c r="E17" s="551" t="e">
        <v>#N/A</v>
      </c>
      <c r="F17" s="550"/>
      <c r="P17" s="2"/>
    </row>
    <row r="18" spans="1:16">
      <c r="A18" s="100">
        <v>42430</v>
      </c>
      <c r="B18" s="8">
        <v>27.4</v>
      </c>
      <c r="C18" s="8">
        <v>1.6</v>
      </c>
      <c r="D18" s="551" t="e">
        <v>#N/A</v>
      </c>
      <c r="E18" s="551" t="e">
        <v>#N/A</v>
      </c>
      <c r="F18" s="550"/>
      <c r="G18" s="548" t="str">
        <f>IF(Content!$E$1=1,G19,G20)</f>
        <v>Джерело: ДССУ, ПФУ, розрахунки НБУ.</v>
      </c>
      <c r="P18" s="2"/>
    </row>
    <row r="19" spans="1:16">
      <c r="A19" s="100">
        <v>42461</v>
      </c>
      <c r="B19" s="8">
        <v>22.4</v>
      </c>
      <c r="C19" s="8">
        <v>7.6</v>
      </c>
      <c r="D19" s="551">
        <v>6.8</v>
      </c>
      <c r="E19" s="551">
        <v>-2.7</v>
      </c>
      <c r="F19" s="550"/>
      <c r="G19" s="9" t="s">
        <v>1043</v>
      </c>
      <c r="P19" s="2"/>
    </row>
    <row r="20" spans="1:16">
      <c r="A20" s="100">
        <v>42491</v>
      </c>
      <c r="B20" s="8">
        <v>23.3</v>
      </c>
      <c r="C20" s="8">
        <v>12.2</v>
      </c>
      <c r="D20" s="551" t="e">
        <v>#N/A</v>
      </c>
      <c r="E20" s="551" t="e">
        <v>#N/A</v>
      </c>
      <c r="F20" s="550"/>
      <c r="G20" s="9" t="s">
        <v>1044</v>
      </c>
      <c r="P20" s="2"/>
    </row>
    <row r="21" spans="1:16">
      <c r="A21" s="100">
        <v>42522</v>
      </c>
      <c r="B21" s="8">
        <v>24.1</v>
      </c>
      <c r="C21" s="8">
        <v>17.3</v>
      </c>
      <c r="D21" s="551" t="e">
        <v>#N/A</v>
      </c>
      <c r="E21" s="551" t="e">
        <v>#N/A</v>
      </c>
      <c r="F21" s="550"/>
      <c r="P21" s="2"/>
    </row>
    <row r="22" spans="1:16">
      <c r="A22" s="100">
        <v>42552</v>
      </c>
      <c r="B22" s="8">
        <v>22.4</v>
      </c>
      <c r="C22" s="8">
        <v>14.8</v>
      </c>
      <c r="D22" s="551">
        <v>8.6</v>
      </c>
      <c r="E22" s="551">
        <v>0.6</v>
      </c>
      <c r="F22" s="550"/>
      <c r="P22" s="2"/>
    </row>
    <row r="23" spans="1:16">
      <c r="A23" s="100">
        <v>42583</v>
      </c>
      <c r="B23" s="8">
        <v>23.7</v>
      </c>
      <c r="C23" s="8">
        <v>15.4</v>
      </c>
      <c r="D23" s="551" t="e">
        <v>#N/A</v>
      </c>
      <c r="E23" s="551" t="e">
        <v>#N/A</v>
      </c>
      <c r="F23" s="550"/>
      <c r="G23" s="9"/>
      <c r="P23" s="2"/>
    </row>
    <row r="24" spans="1:16">
      <c r="A24" s="100">
        <v>42614</v>
      </c>
      <c r="B24" s="8">
        <v>23.4</v>
      </c>
      <c r="C24" s="8">
        <v>15.6</v>
      </c>
      <c r="D24" s="551" t="e">
        <v>#N/A</v>
      </c>
      <c r="E24" s="551" t="e">
        <v>#N/A</v>
      </c>
      <c r="F24" s="550"/>
      <c r="G24" s="9"/>
      <c r="P24" s="2"/>
    </row>
    <row r="25" spans="1:16">
      <c r="A25" s="100">
        <v>42644</v>
      </c>
      <c r="B25" s="8">
        <v>18.100000000000001</v>
      </c>
      <c r="C25" s="8">
        <v>6.2</v>
      </c>
      <c r="D25" s="551">
        <v>3.2</v>
      </c>
      <c r="E25" s="551">
        <v>-8.1999999999999993</v>
      </c>
      <c r="F25" s="550"/>
      <c r="P25" s="2"/>
    </row>
    <row r="26" spans="1:16">
      <c r="A26" s="100">
        <v>42675</v>
      </c>
      <c r="B26" s="8">
        <v>20.2</v>
      </c>
      <c r="C26" s="8">
        <v>8.4</v>
      </c>
      <c r="D26" s="551" t="e">
        <v>#N/A</v>
      </c>
      <c r="E26" s="551" t="e">
        <v>#N/A</v>
      </c>
      <c r="F26" s="550"/>
      <c r="P26" s="2"/>
    </row>
    <row r="27" spans="1:16">
      <c r="A27" s="100">
        <v>42705</v>
      </c>
      <c r="B27" s="8">
        <v>23.8</v>
      </c>
      <c r="C27" s="8">
        <v>11.6</v>
      </c>
      <c r="D27" s="551" t="e">
        <v>#N/A</v>
      </c>
      <c r="E27" s="551" t="e">
        <v>#N/A</v>
      </c>
      <c r="F27" s="550"/>
      <c r="P27" s="2"/>
    </row>
    <row r="28" spans="1:16">
      <c r="A28" s="100">
        <v>42736</v>
      </c>
      <c r="B28" s="8">
        <v>37.700000000000003</v>
      </c>
      <c r="C28" s="8">
        <v>21.4</v>
      </c>
      <c r="D28" s="551">
        <v>7.6</v>
      </c>
      <c r="E28" s="551">
        <v>-4.4000000000000004</v>
      </c>
      <c r="F28" s="550"/>
      <c r="P28" s="2" t="s">
        <v>3</v>
      </c>
    </row>
    <row r="29" spans="1:16">
      <c r="A29" s="100">
        <v>42767</v>
      </c>
      <c r="B29" s="8">
        <v>35.4</v>
      </c>
      <c r="C29" s="8">
        <v>18</v>
      </c>
      <c r="D29" s="551" t="e">
        <v>#N/A</v>
      </c>
      <c r="E29" s="551" t="e">
        <v>#N/A</v>
      </c>
      <c r="F29" s="550"/>
      <c r="P29" s="2"/>
    </row>
    <row r="30" spans="1:16">
      <c r="A30" s="100">
        <v>42795</v>
      </c>
      <c r="B30" s="8">
        <v>37.200000000000003</v>
      </c>
      <c r="C30" s="8">
        <v>18.7</v>
      </c>
      <c r="D30" s="551" t="e">
        <v>#N/A</v>
      </c>
      <c r="E30" s="551" t="e">
        <v>#N/A</v>
      </c>
      <c r="F30" s="550"/>
      <c r="P30" s="2"/>
    </row>
    <row r="31" spans="1:16">
      <c r="A31" s="100">
        <v>42826</v>
      </c>
      <c r="B31" s="8">
        <v>36</v>
      </c>
      <c r="C31" s="8">
        <v>20.7</v>
      </c>
      <c r="D31" s="551">
        <v>7.6</v>
      </c>
      <c r="E31" s="551">
        <v>-4.0999999999999996</v>
      </c>
      <c r="F31" s="550"/>
      <c r="K31" s="8"/>
      <c r="P31" s="2"/>
    </row>
    <row r="32" spans="1:16">
      <c r="A32" s="100">
        <v>42856</v>
      </c>
      <c r="B32" s="8">
        <v>37.200000000000003</v>
      </c>
      <c r="C32" s="8">
        <v>20.399999999999999</v>
      </c>
      <c r="D32" s="551" t="e">
        <v>#N/A</v>
      </c>
      <c r="E32" s="551" t="e">
        <v>#N/A</v>
      </c>
      <c r="F32" s="550"/>
      <c r="K32" s="8"/>
      <c r="P32" s="2"/>
    </row>
    <row r="33" spans="1:16">
      <c r="A33" s="100">
        <v>42887</v>
      </c>
      <c r="B33" s="8">
        <v>37.9</v>
      </c>
      <c r="C33" s="8">
        <v>18.899999999999999</v>
      </c>
      <c r="D33" s="551" t="e">
        <v>#N/A</v>
      </c>
      <c r="E33" s="551" t="e">
        <v>#N/A</v>
      </c>
      <c r="F33" s="550"/>
      <c r="P33" s="2"/>
    </row>
    <row r="34" spans="1:16">
      <c r="A34" s="100">
        <v>42917</v>
      </c>
      <c r="B34" s="8">
        <v>36.6</v>
      </c>
      <c r="C34" s="8">
        <v>17.2</v>
      </c>
      <c r="D34" s="551">
        <v>8.5</v>
      </c>
      <c r="E34" s="551">
        <v>-6.4</v>
      </c>
      <c r="F34" s="550"/>
      <c r="P34" s="2"/>
    </row>
    <row r="35" spans="1:16">
      <c r="A35" s="100">
        <v>42948</v>
      </c>
      <c r="B35" s="8">
        <v>36.799999999999997</v>
      </c>
      <c r="C35" s="8">
        <v>17.2</v>
      </c>
      <c r="D35" s="551" t="e">
        <v>#N/A</v>
      </c>
      <c r="E35" s="551" t="e">
        <v>#N/A</v>
      </c>
      <c r="F35" s="550"/>
      <c r="P35" s="2"/>
    </row>
    <row r="36" spans="1:16">
      <c r="A36" s="100">
        <v>42979</v>
      </c>
      <c r="B36" s="8">
        <v>37.200000000000003</v>
      </c>
      <c r="C36" s="8">
        <v>17.3</v>
      </c>
      <c r="D36" s="551" t="e">
        <v>#N/A</v>
      </c>
      <c r="E36" s="551" t="e">
        <v>#N/A</v>
      </c>
      <c r="F36" s="550"/>
      <c r="P36" s="2"/>
    </row>
    <row r="37" spans="1:16">
      <c r="A37" s="100">
        <v>43009</v>
      </c>
      <c r="B37" s="8">
        <v>37.9</v>
      </c>
      <c r="C37" s="8">
        <v>19.899999999999999</v>
      </c>
      <c r="D37" s="551">
        <v>40.200000000000003</v>
      </c>
      <c r="E37" s="551">
        <v>22.4</v>
      </c>
      <c r="F37" s="550"/>
      <c r="P37" s="2"/>
    </row>
    <row r="38" spans="1:16">
      <c r="A38" s="100">
        <v>43040</v>
      </c>
      <c r="B38" s="8">
        <v>38.299999999999997</v>
      </c>
      <c r="C38" s="8">
        <v>21.4</v>
      </c>
      <c r="D38" s="551" t="e">
        <v>#N/A</v>
      </c>
      <c r="E38" s="551" t="e">
        <v>#N/A</v>
      </c>
      <c r="F38" s="550"/>
      <c r="P38" s="2"/>
    </row>
    <row r="39" spans="1:16">
      <c r="A39" s="100">
        <v>43070</v>
      </c>
      <c r="B39" s="8">
        <v>35.5</v>
      </c>
      <c r="C39" s="8">
        <v>18.899999999999999</v>
      </c>
      <c r="D39" s="551" t="e">
        <v>#N/A</v>
      </c>
      <c r="E39" s="551" t="e">
        <v>#N/A</v>
      </c>
      <c r="F39" s="550"/>
      <c r="P39" s="2"/>
    </row>
    <row r="40" spans="1:16">
      <c r="A40" s="100">
        <v>43101</v>
      </c>
      <c r="B40" s="8">
        <v>28.4</v>
      </c>
      <c r="C40" s="8">
        <v>12.3</v>
      </c>
      <c r="D40" s="551">
        <v>35.6</v>
      </c>
      <c r="E40" s="551">
        <v>18.8</v>
      </c>
      <c r="F40" s="550"/>
      <c r="P40" s="2" t="s">
        <v>5</v>
      </c>
    </row>
    <row r="41" spans="1:16">
      <c r="A41" s="100">
        <v>43132</v>
      </c>
      <c r="B41" s="8">
        <v>26.1</v>
      </c>
      <c r="C41" s="8">
        <v>10.5</v>
      </c>
      <c r="D41" s="551" t="e">
        <v>#N/A</v>
      </c>
      <c r="E41" s="551" t="e">
        <v>#N/A</v>
      </c>
      <c r="P41" s="2"/>
    </row>
    <row r="42" spans="1:16">
      <c r="A42" s="100">
        <v>43160</v>
      </c>
      <c r="B42" s="8">
        <v>24.1</v>
      </c>
      <c r="C42" s="8">
        <v>9.5</v>
      </c>
      <c r="D42" s="551" t="e">
        <v>#N/A</v>
      </c>
      <c r="E42" s="551" t="e">
        <v>#N/A</v>
      </c>
      <c r="P42" s="2"/>
    </row>
    <row r="43" spans="1:16">
      <c r="A43" s="100">
        <v>43191</v>
      </c>
      <c r="B43" s="8">
        <v>27.3</v>
      </c>
      <c r="C43" s="8">
        <v>12.5</v>
      </c>
      <c r="D43" s="551">
        <v>37.4</v>
      </c>
      <c r="E43" s="551">
        <v>21.5</v>
      </c>
      <c r="P43" s="2"/>
    </row>
    <row r="44" spans="1:16">
      <c r="A44" s="100">
        <v>43221</v>
      </c>
      <c r="B44" s="8">
        <v>27.6</v>
      </c>
      <c r="C44" s="8">
        <v>14.1</v>
      </c>
      <c r="D44" s="551" t="e">
        <v>#N/A</v>
      </c>
      <c r="E44" s="551" t="e">
        <v>#N/A</v>
      </c>
      <c r="P44" s="2"/>
    </row>
    <row r="45" spans="1:16">
      <c r="A45" s="100">
        <v>43252</v>
      </c>
      <c r="B45" s="8">
        <v>24.2</v>
      </c>
      <c r="C45" s="8">
        <v>13</v>
      </c>
      <c r="D45" s="551" t="e">
        <v>#N/A</v>
      </c>
      <c r="E45" s="551" t="e">
        <v>#N/A</v>
      </c>
      <c r="P45" s="2"/>
    </row>
    <row r="46" spans="1:16">
      <c r="A46" s="100">
        <v>43282</v>
      </c>
      <c r="B46" s="8">
        <v>24.9</v>
      </c>
      <c r="C46" s="8">
        <v>14.7</v>
      </c>
      <c r="D46" s="551">
        <v>35.799999999999997</v>
      </c>
      <c r="E46" s="551">
        <v>24.7</v>
      </c>
      <c r="P46" s="2"/>
    </row>
    <row r="47" spans="1:16">
      <c r="A47" s="100">
        <v>43313</v>
      </c>
      <c r="B47" s="8">
        <v>26.2</v>
      </c>
      <c r="C47" s="8">
        <v>15.7</v>
      </c>
      <c r="D47" s="551" t="e">
        <v>#N/A</v>
      </c>
      <c r="E47" s="551" t="e">
        <v>#N/A</v>
      </c>
      <c r="P47" s="2"/>
    </row>
    <row r="48" spans="1:16">
      <c r="A48" s="100">
        <v>43344</v>
      </c>
      <c r="B48" s="8">
        <v>23</v>
      </c>
      <c r="C48" s="8">
        <v>12.9</v>
      </c>
      <c r="D48" s="551" t="e">
        <v>#N/A</v>
      </c>
      <c r="E48" s="551" t="e">
        <v>#N/A</v>
      </c>
      <c r="P48" s="2"/>
    </row>
    <row r="49" spans="1:16">
      <c r="A49" s="100">
        <v>43374</v>
      </c>
      <c r="B49" s="8">
        <v>24.9</v>
      </c>
      <c r="C49" s="8">
        <v>14.2</v>
      </c>
      <c r="D49" s="551">
        <v>5.3</v>
      </c>
      <c r="E49" s="551">
        <v>-3.9</v>
      </c>
      <c r="P49" s="2"/>
    </row>
    <row r="50" spans="1:16">
      <c r="A50" s="100">
        <v>43405</v>
      </c>
      <c r="B50" s="8">
        <v>22.5</v>
      </c>
      <c r="C50" s="8">
        <v>11.4</v>
      </c>
      <c r="D50" s="551" t="e">
        <v>#N/A</v>
      </c>
      <c r="E50" s="551" t="e">
        <v>#N/A</v>
      </c>
      <c r="P50" s="2"/>
    </row>
    <row r="51" spans="1:16">
      <c r="A51" s="100">
        <v>43435</v>
      </c>
      <c r="B51" s="8">
        <v>20.5</v>
      </c>
      <c r="C51" s="8">
        <v>9.6999999999999993</v>
      </c>
      <c r="D51" s="551" t="e">
        <v>#N/A</v>
      </c>
      <c r="E51" s="551" t="e">
        <v>#N/A</v>
      </c>
      <c r="P51" s="2"/>
    </row>
    <row r="52" spans="1:16">
      <c r="A52" s="100">
        <v>43466</v>
      </c>
      <c r="B52" s="8">
        <v>19.600000000000001</v>
      </c>
      <c r="C52" s="8">
        <v>9.5</v>
      </c>
      <c r="D52" s="551">
        <v>6.7</v>
      </c>
      <c r="E52" s="551">
        <v>-2.2999999999999998</v>
      </c>
      <c r="P52" s="2" t="s">
        <v>358</v>
      </c>
    </row>
    <row r="53" spans="1:16">
      <c r="A53" s="100">
        <v>43497</v>
      </c>
      <c r="B53" s="8">
        <v>20.399999999999999</v>
      </c>
      <c r="C53" s="8">
        <v>10.7</v>
      </c>
      <c r="D53" s="8" t="e">
        <v>#N/A</v>
      </c>
      <c r="E53" s="8" t="e">
        <v>#N/A</v>
      </c>
      <c r="P53" s="2"/>
    </row>
    <row r="54" spans="1:16">
      <c r="A54" s="100">
        <v>43525</v>
      </c>
      <c r="B54" s="8">
        <v>22.1</v>
      </c>
      <c r="C54" s="8">
        <v>12.5</v>
      </c>
      <c r="D54" s="8" t="e">
        <v>#N/A</v>
      </c>
      <c r="E54" s="8" t="e">
        <v>#N/A</v>
      </c>
      <c r="P54" s="2"/>
    </row>
    <row r="55" spans="1:16">
      <c r="A55" s="100">
        <v>43556</v>
      </c>
      <c r="B55" s="8">
        <v>21.1</v>
      </c>
      <c r="C55" s="8">
        <v>11.2</v>
      </c>
      <c r="D55" s="8">
        <v>15.1</v>
      </c>
      <c r="E55" s="8">
        <v>5.8</v>
      </c>
      <c r="P55" s="2"/>
    </row>
    <row r="56" spans="1:16">
      <c r="A56" s="100">
        <v>43586</v>
      </c>
      <c r="B56" s="7">
        <v>17.399999999999999</v>
      </c>
      <c r="C56" s="7">
        <v>7</v>
      </c>
      <c r="D56" s="7" t="e">
        <v>#N/A</v>
      </c>
      <c r="E56" s="7" t="e">
        <v>#N/A</v>
      </c>
      <c r="P56" s="2"/>
    </row>
    <row r="57" spans="1:16">
      <c r="A57" s="100">
        <v>43617</v>
      </c>
      <c r="B57" s="7">
        <v>18</v>
      </c>
      <c r="C57" s="7">
        <v>8.1</v>
      </c>
      <c r="D57" s="8" t="e">
        <v>#N/A</v>
      </c>
      <c r="E57" s="7" t="e">
        <v>#N/A</v>
      </c>
      <c r="P57" s="2"/>
    </row>
    <row r="58" spans="1:16">
      <c r="A58" s="100">
        <v>43647</v>
      </c>
      <c r="B58" s="7">
        <v>19.600000000000001</v>
      </c>
      <c r="C58" s="7">
        <v>9.5</v>
      </c>
      <c r="D58" s="8">
        <v>17.3</v>
      </c>
      <c r="E58" s="8">
        <v>7.5</v>
      </c>
      <c r="P58" s="2"/>
    </row>
    <row r="59" spans="1:16">
      <c r="A59" s="100">
        <v>43678</v>
      </c>
      <c r="B59" s="7">
        <v>17.399999999999999</v>
      </c>
      <c r="C59" s="7">
        <v>7.7</v>
      </c>
      <c r="D59" s="8" t="e">
        <v>#N/A</v>
      </c>
      <c r="E59" s="7" t="e">
        <v>#N/A</v>
      </c>
      <c r="P59" s="2" t="s">
        <v>1045</v>
      </c>
    </row>
    <row r="60" spans="1:16">
      <c r="P60" s="2"/>
    </row>
    <row r="61" spans="1:16">
      <c r="P61" s="2"/>
    </row>
    <row r="62" spans="1:16">
      <c r="B62"/>
      <c r="C62"/>
      <c r="D62"/>
      <c r="E62"/>
      <c r="P62" s="2"/>
    </row>
    <row r="63" spans="1:16">
      <c r="B63"/>
      <c r="C63"/>
      <c r="D63"/>
      <c r="E63"/>
      <c r="P63" s="2"/>
    </row>
    <row r="64" spans="1:16">
      <c r="B64"/>
      <c r="C64"/>
      <c r="D64"/>
      <c r="E64"/>
      <c r="P64" s="2"/>
    </row>
    <row r="65" spans="2:16">
      <c r="B65"/>
      <c r="C65"/>
      <c r="D65"/>
      <c r="E65"/>
      <c r="P65" s="2"/>
    </row>
    <row r="66" spans="2:16">
      <c r="B66"/>
      <c r="C66"/>
      <c r="D66"/>
      <c r="E66"/>
      <c r="P66" s="2"/>
    </row>
    <row r="67" spans="2:16">
      <c r="B67"/>
      <c r="C67"/>
      <c r="D67"/>
      <c r="E67"/>
      <c r="P67" s="2"/>
    </row>
    <row r="68" spans="2:16">
      <c r="B68"/>
      <c r="C68"/>
      <c r="D68"/>
      <c r="E68"/>
      <c r="P68" s="2"/>
    </row>
    <row r="69" spans="2:16">
      <c r="B69"/>
      <c r="C69"/>
      <c r="D69"/>
      <c r="E69"/>
      <c r="P69" s="2"/>
    </row>
    <row r="70" spans="2:16">
      <c r="B70"/>
      <c r="C70"/>
      <c r="D70"/>
      <c r="E70"/>
    </row>
    <row r="71" spans="2:16">
      <c r="B71"/>
      <c r="C71"/>
      <c r="D71"/>
      <c r="E71"/>
    </row>
    <row r="72" spans="2:16">
      <c r="B72"/>
      <c r="C72"/>
      <c r="D72"/>
      <c r="E72"/>
    </row>
    <row r="73" spans="2:16">
      <c r="B73"/>
      <c r="C73"/>
      <c r="D73"/>
      <c r="E73"/>
    </row>
    <row r="74" spans="2:16">
      <c r="B74"/>
      <c r="C74"/>
      <c r="D74"/>
      <c r="E74"/>
    </row>
    <row r="75" spans="2:16">
      <c r="B75"/>
      <c r="C75"/>
      <c r="D75"/>
      <c r="E75"/>
    </row>
    <row r="76" spans="2:16">
      <c r="B76"/>
      <c r="C76"/>
      <c r="D76"/>
      <c r="E76"/>
    </row>
    <row r="77" spans="2:16">
      <c r="B77"/>
      <c r="C77"/>
      <c r="D77"/>
      <c r="E77"/>
    </row>
    <row r="78" spans="2:16">
      <c r="B78"/>
      <c r="C78"/>
      <c r="D78"/>
      <c r="E78"/>
    </row>
    <row r="79" spans="2:16">
      <c r="B79"/>
      <c r="C79"/>
      <c r="D79"/>
      <c r="E79"/>
    </row>
    <row r="80" spans="2:16">
      <c r="B80"/>
      <c r="C80"/>
      <c r="D80"/>
      <c r="E80"/>
    </row>
    <row r="81" spans="2:5">
      <c r="B81"/>
      <c r="C81"/>
      <c r="D81"/>
      <c r="E81"/>
    </row>
    <row r="82" spans="2:5">
      <c r="B82"/>
      <c r="C82"/>
      <c r="D82"/>
      <c r="E82"/>
    </row>
    <row r="83" spans="2:5">
      <c r="B83"/>
      <c r="C83"/>
      <c r="D83"/>
      <c r="E83"/>
    </row>
    <row r="84" spans="2:5">
      <c r="B84"/>
      <c r="C84"/>
      <c r="D84"/>
      <c r="E84"/>
    </row>
    <row r="85" spans="2:5">
      <c r="B85"/>
      <c r="C85"/>
      <c r="D85"/>
      <c r="E85"/>
    </row>
    <row r="86" spans="2:5">
      <c r="B86"/>
      <c r="C86"/>
      <c r="D86"/>
      <c r="E86"/>
    </row>
    <row r="87" spans="2:5">
      <c r="B87"/>
      <c r="C87"/>
      <c r="D87"/>
      <c r="E87"/>
    </row>
    <row r="88" spans="2:5">
      <c r="B88"/>
      <c r="C88"/>
      <c r="D88"/>
      <c r="E88"/>
    </row>
    <row r="89" spans="2:5">
      <c r="B89"/>
      <c r="C89"/>
      <c r="D89"/>
      <c r="E89"/>
    </row>
    <row r="90" spans="2:5">
      <c r="B90"/>
      <c r="C90"/>
      <c r="D90"/>
      <c r="E90"/>
    </row>
    <row r="91" spans="2:5">
      <c r="B91"/>
      <c r="C91"/>
      <c r="D91"/>
      <c r="E91"/>
    </row>
    <row r="92" spans="2:5">
      <c r="B92"/>
      <c r="C92"/>
      <c r="D92"/>
      <c r="E92"/>
    </row>
    <row r="93" spans="2:5">
      <c r="B93"/>
      <c r="C93"/>
      <c r="D93"/>
      <c r="E93"/>
    </row>
    <row r="94" spans="2:5">
      <c r="B94"/>
      <c r="C94"/>
      <c r="D94"/>
      <c r="E94"/>
    </row>
    <row r="95" spans="2:5">
      <c r="B95"/>
      <c r="C95"/>
      <c r="D95"/>
      <c r="E95"/>
    </row>
    <row r="96" spans="2:5">
      <c r="B96"/>
      <c r="C96"/>
      <c r="D96"/>
      <c r="E96"/>
    </row>
    <row r="97" spans="2:5">
      <c r="B97"/>
      <c r="C97"/>
      <c r="D97"/>
      <c r="E97"/>
    </row>
    <row r="98" spans="2:5">
      <c r="B98"/>
      <c r="C98"/>
      <c r="D98"/>
      <c r="E98"/>
    </row>
    <row r="99" spans="2:5">
      <c r="B99"/>
      <c r="C99"/>
      <c r="D99"/>
      <c r="E99"/>
    </row>
    <row r="100" spans="2:5">
      <c r="B100"/>
      <c r="C100"/>
      <c r="D100"/>
      <c r="E100"/>
    </row>
    <row r="101" spans="2:5">
      <c r="B101"/>
      <c r="C101"/>
      <c r="D101"/>
      <c r="E101"/>
    </row>
    <row r="102" spans="2:5">
      <c r="B102"/>
      <c r="C102"/>
      <c r="D102"/>
      <c r="E102"/>
    </row>
    <row r="103" spans="2:5">
      <c r="B103"/>
      <c r="C103"/>
      <c r="D103"/>
      <c r="E103"/>
    </row>
    <row r="104" spans="2:5">
      <c r="B104"/>
      <c r="C104"/>
      <c r="D104"/>
      <c r="E104"/>
    </row>
    <row r="105" spans="2:5">
      <c r="B105"/>
      <c r="C105"/>
      <c r="D105"/>
      <c r="E105"/>
    </row>
    <row r="106" spans="2:5">
      <c r="B106"/>
      <c r="C106"/>
      <c r="D106"/>
      <c r="E106"/>
    </row>
    <row r="107" spans="2:5">
      <c r="B107"/>
      <c r="C107"/>
      <c r="D107"/>
      <c r="E107"/>
    </row>
    <row r="108" spans="2:5">
      <c r="B108"/>
      <c r="C108"/>
      <c r="D108"/>
      <c r="E108"/>
    </row>
    <row r="109" spans="2:5">
      <c r="B109"/>
      <c r="C109"/>
      <c r="D109"/>
      <c r="E109"/>
    </row>
    <row r="110" spans="2:5">
      <c r="B110"/>
      <c r="C110"/>
      <c r="D110"/>
      <c r="E110"/>
    </row>
    <row r="111" spans="2:5">
      <c r="B111"/>
      <c r="C111"/>
      <c r="D111"/>
      <c r="E111"/>
    </row>
    <row r="112" spans="2:5">
      <c r="B112"/>
      <c r="C112"/>
      <c r="D112"/>
      <c r="E112"/>
    </row>
    <row r="113" spans="2:5">
      <c r="B113"/>
      <c r="C113"/>
      <c r="D113"/>
      <c r="E113"/>
    </row>
    <row r="114" spans="2:5">
      <c r="B114"/>
      <c r="C114"/>
      <c r="D114"/>
      <c r="E114"/>
    </row>
    <row r="115" spans="2:5">
      <c r="B115"/>
      <c r="C115"/>
      <c r="D115"/>
      <c r="E115"/>
    </row>
    <row r="116" spans="2:5">
      <c r="B116"/>
      <c r="C116"/>
      <c r="D116"/>
      <c r="E116"/>
    </row>
    <row r="117" spans="2:5">
      <c r="B117"/>
      <c r="C117"/>
      <c r="D117"/>
      <c r="E117"/>
    </row>
    <row r="118" spans="2:5">
      <c r="B118"/>
      <c r="C118"/>
      <c r="D118"/>
      <c r="E118"/>
    </row>
    <row r="119" spans="2:5">
      <c r="B119"/>
      <c r="C119"/>
      <c r="D119"/>
      <c r="E119"/>
    </row>
    <row r="120" spans="2:5">
      <c r="B120"/>
      <c r="C120"/>
      <c r="D120"/>
      <c r="E120"/>
    </row>
    <row r="121" spans="2:5">
      <c r="B121"/>
      <c r="C121"/>
      <c r="D121"/>
      <c r="E121"/>
    </row>
    <row r="122" spans="2:5">
      <c r="B122"/>
      <c r="C122"/>
      <c r="D122"/>
      <c r="E122"/>
    </row>
    <row r="123" spans="2:5">
      <c r="B123"/>
      <c r="C123"/>
      <c r="D123"/>
      <c r="E123"/>
    </row>
    <row r="124" spans="2:5">
      <c r="B124"/>
      <c r="C124"/>
      <c r="D124"/>
      <c r="E124"/>
    </row>
    <row r="125" spans="2:5">
      <c r="B125"/>
      <c r="C125"/>
      <c r="D125"/>
      <c r="E125"/>
    </row>
    <row r="126" spans="2:5">
      <c r="B126"/>
      <c r="C126"/>
      <c r="D126"/>
      <c r="E126"/>
    </row>
    <row r="127" spans="2:5">
      <c r="B127"/>
      <c r="C127"/>
      <c r="D127"/>
      <c r="E127"/>
    </row>
    <row r="128" spans="2:5">
      <c r="B128"/>
      <c r="C128"/>
      <c r="D128"/>
      <c r="E128"/>
    </row>
    <row r="129" spans="2:5">
      <c r="B129"/>
      <c r="C129"/>
      <c r="D129"/>
      <c r="E129"/>
    </row>
    <row r="130" spans="2:5">
      <c r="B130"/>
      <c r="C130"/>
      <c r="D130"/>
      <c r="E130"/>
    </row>
    <row r="131" spans="2:5">
      <c r="B131"/>
      <c r="C131"/>
      <c r="D131"/>
      <c r="E131"/>
    </row>
    <row r="132" spans="2:5">
      <c r="B132"/>
      <c r="C132"/>
      <c r="D132"/>
      <c r="E132"/>
    </row>
    <row r="133" spans="2:5">
      <c r="B133"/>
      <c r="C133"/>
      <c r="D133"/>
      <c r="E133"/>
    </row>
    <row r="134" spans="2:5">
      <c r="B134"/>
      <c r="C134"/>
      <c r="D134"/>
      <c r="E134"/>
    </row>
    <row r="135" spans="2:5">
      <c r="B135"/>
      <c r="C135"/>
      <c r="D135"/>
      <c r="E135"/>
    </row>
    <row r="136" spans="2:5">
      <c r="B136"/>
      <c r="C136"/>
      <c r="D136"/>
      <c r="E136"/>
    </row>
    <row r="137" spans="2:5">
      <c r="B137"/>
      <c r="C137"/>
      <c r="D137"/>
      <c r="E137"/>
    </row>
    <row r="138" spans="2:5">
      <c r="B138"/>
      <c r="C138"/>
      <c r="D138"/>
      <c r="E138"/>
    </row>
    <row r="139" spans="2:5">
      <c r="B139"/>
      <c r="C139"/>
      <c r="D139"/>
      <c r="E139"/>
    </row>
    <row r="140" spans="2:5">
      <c r="B140"/>
      <c r="C140"/>
      <c r="D140"/>
      <c r="E140"/>
    </row>
    <row r="141" spans="2:5">
      <c r="B141"/>
      <c r="C141"/>
      <c r="D141"/>
      <c r="E141"/>
    </row>
    <row r="142" spans="2:5">
      <c r="B142"/>
      <c r="C142"/>
      <c r="D142"/>
      <c r="E142"/>
    </row>
    <row r="143" spans="2:5">
      <c r="B143"/>
      <c r="C143"/>
      <c r="D143"/>
      <c r="E143"/>
    </row>
    <row r="144" spans="2:5">
      <c r="B144"/>
      <c r="C144"/>
      <c r="D144"/>
      <c r="E144"/>
    </row>
    <row r="145" spans="2:5">
      <c r="B145"/>
      <c r="C145"/>
      <c r="D145"/>
      <c r="E145"/>
    </row>
    <row r="146" spans="2:5">
      <c r="B146"/>
      <c r="C146"/>
      <c r="D146"/>
      <c r="E146"/>
    </row>
    <row r="147" spans="2:5">
      <c r="B147"/>
      <c r="C147"/>
      <c r="D147"/>
      <c r="E147"/>
    </row>
    <row r="148" spans="2:5">
      <c r="B148"/>
      <c r="C148"/>
      <c r="D148"/>
      <c r="E148"/>
    </row>
    <row r="149" spans="2:5">
      <c r="B149"/>
      <c r="C149"/>
      <c r="D149"/>
      <c r="E149"/>
    </row>
    <row r="150" spans="2:5">
      <c r="B150"/>
      <c r="C150"/>
      <c r="D150"/>
      <c r="E150"/>
    </row>
    <row r="151" spans="2:5">
      <c r="B151"/>
      <c r="C151"/>
      <c r="D151"/>
      <c r="E151"/>
    </row>
    <row r="152" spans="2:5">
      <c r="B152"/>
      <c r="C152"/>
      <c r="D152"/>
      <c r="E152"/>
    </row>
    <row r="153" spans="2:5">
      <c r="B153"/>
      <c r="C153"/>
      <c r="D153"/>
      <c r="E153"/>
    </row>
    <row r="154" spans="2:5">
      <c r="B154"/>
      <c r="C154"/>
      <c r="D154"/>
      <c r="E154"/>
    </row>
    <row r="155" spans="2:5">
      <c r="B155"/>
      <c r="C155"/>
      <c r="D155"/>
      <c r="E155"/>
    </row>
    <row r="156" spans="2:5">
      <c r="B156"/>
      <c r="C156"/>
      <c r="D156"/>
      <c r="E156"/>
    </row>
    <row r="157" spans="2:5">
      <c r="B157"/>
      <c r="C157"/>
      <c r="D157"/>
      <c r="E157"/>
    </row>
    <row r="158" spans="2:5">
      <c r="B158"/>
      <c r="C158"/>
      <c r="D158"/>
      <c r="E158"/>
    </row>
    <row r="159" spans="2:5">
      <c r="B159"/>
      <c r="C159"/>
      <c r="D159"/>
      <c r="E159"/>
    </row>
    <row r="160" spans="2:5">
      <c r="B160"/>
      <c r="C160"/>
      <c r="D160"/>
      <c r="E160"/>
    </row>
    <row r="161" spans="2:5">
      <c r="B161"/>
      <c r="C161"/>
      <c r="D161"/>
      <c r="E161"/>
    </row>
    <row r="162" spans="2:5">
      <c r="B162"/>
      <c r="C162"/>
      <c r="D162"/>
      <c r="E162"/>
    </row>
    <row r="163" spans="2:5">
      <c r="B163"/>
      <c r="C163"/>
      <c r="D163"/>
      <c r="E163"/>
    </row>
    <row r="164" spans="2:5">
      <c r="B164"/>
      <c r="C164"/>
      <c r="D164"/>
      <c r="E164"/>
    </row>
    <row r="165" spans="2:5">
      <c r="B165"/>
      <c r="C165"/>
      <c r="D165"/>
      <c r="E165"/>
    </row>
    <row r="166" spans="2:5">
      <c r="B166"/>
      <c r="C166"/>
      <c r="D166"/>
      <c r="E166"/>
    </row>
    <row r="167" spans="2:5">
      <c r="B167"/>
      <c r="C167"/>
      <c r="D167"/>
      <c r="E167"/>
    </row>
    <row r="168" spans="2:5">
      <c r="B168"/>
      <c r="C168"/>
      <c r="D168"/>
      <c r="E168"/>
    </row>
    <row r="169" spans="2:5">
      <c r="B169"/>
      <c r="C169"/>
      <c r="D169"/>
      <c r="E169"/>
    </row>
    <row r="170" spans="2:5">
      <c r="B170"/>
      <c r="C170"/>
      <c r="D170"/>
      <c r="E170"/>
    </row>
    <row r="171" spans="2:5">
      <c r="B171"/>
      <c r="C171"/>
      <c r="D171"/>
      <c r="E171"/>
    </row>
    <row r="172" spans="2:5">
      <c r="B172"/>
      <c r="C172"/>
      <c r="D172"/>
      <c r="E172"/>
    </row>
    <row r="173" spans="2:5">
      <c r="B173"/>
      <c r="C173"/>
      <c r="D173"/>
      <c r="E173"/>
    </row>
    <row r="174" spans="2:5">
      <c r="B174"/>
      <c r="C174"/>
      <c r="D174"/>
      <c r="E174"/>
    </row>
    <row r="175" spans="2:5">
      <c r="B175"/>
      <c r="C175"/>
      <c r="D175"/>
      <c r="E175"/>
    </row>
    <row r="176" spans="2:5">
      <c r="B176"/>
      <c r="C176"/>
      <c r="D176"/>
      <c r="E176"/>
    </row>
    <row r="177" spans="2:5">
      <c r="B177"/>
      <c r="C177"/>
      <c r="D177"/>
      <c r="E177"/>
    </row>
    <row r="178" spans="2:5">
      <c r="B178"/>
      <c r="C178"/>
      <c r="D178"/>
      <c r="E178"/>
    </row>
    <row r="179" spans="2:5">
      <c r="B179"/>
      <c r="C179"/>
      <c r="D179"/>
      <c r="E179"/>
    </row>
    <row r="180" spans="2:5">
      <c r="B180"/>
      <c r="C180"/>
      <c r="D180"/>
      <c r="E180"/>
    </row>
    <row r="181" spans="2:5">
      <c r="B181"/>
      <c r="C181"/>
      <c r="D181"/>
      <c r="E181"/>
    </row>
    <row r="182" spans="2:5">
      <c r="B182"/>
      <c r="C182"/>
      <c r="D182"/>
      <c r="E182"/>
    </row>
    <row r="183" spans="2:5">
      <c r="B183"/>
      <c r="C183"/>
      <c r="D183"/>
      <c r="E183"/>
    </row>
    <row r="184" spans="2:5">
      <c r="B184"/>
      <c r="C184"/>
      <c r="D184"/>
      <c r="E184"/>
    </row>
    <row r="185" spans="2:5">
      <c r="B185"/>
      <c r="C185"/>
      <c r="D185"/>
      <c r="E185"/>
    </row>
    <row r="186" spans="2:5">
      <c r="B186"/>
      <c r="C186"/>
      <c r="D186"/>
      <c r="E186"/>
    </row>
    <row r="187" spans="2:5">
      <c r="B187"/>
      <c r="C187"/>
      <c r="D187"/>
      <c r="E187"/>
    </row>
    <row r="188" spans="2:5">
      <c r="B188"/>
      <c r="C188"/>
      <c r="D188"/>
      <c r="E188"/>
    </row>
    <row r="189" spans="2:5">
      <c r="B189"/>
      <c r="C189"/>
      <c r="D189"/>
      <c r="E189"/>
    </row>
    <row r="190" spans="2:5">
      <c r="B190"/>
      <c r="C190"/>
      <c r="D190"/>
      <c r="E190"/>
    </row>
    <row r="191" spans="2:5">
      <c r="B191"/>
      <c r="C191"/>
      <c r="D191"/>
      <c r="E191"/>
    </row>
    <row r="192" spans="2:5">
      <c r="B192"/>
      <c r="C192"/>
      <c r="D192"/>
      <c r="E192"/>
    </row>
    <row r="193" spans="2:5">
      <c r="B193"/>
      <c r="C193"/>
      <c r="D193"/>
      <c r="E193"/>
    </row>
    <row r="194" spans="2:5">
      <c r="B194"/>
      <c r="C194"/>
      <c r="D194"/>
      <c r="E194"/>
    </row>
    <row r="195" spans="2:5">
      <c r="B195"/>
      <c r="C195"/>
      <c r="D195"/>
      <c r="E195"/>
    </row>
    <row r="196" spans="2:5">
      <c r="B196"/>
      <c r="C196"/>
      <c r="D196"/>
      <c r="E196"/>
    </row>
    <row r="197" spans="2:5">
      <c r="B197"/>
      <c r="C197"/>
      <c r="D197"/>
      <c r="E197"/>
    </row>
    <row r="198" spans="2:5">
      <c r="B198"/>
      <c r="C198"/>
      <c r="D198"/>
      <c r="E198"/>
    </row>
    <row r="199" spans="2:5">
      <c r="B199"/>
      <c r="C199"/>
      <c r="D199"/>
      <c r="E199"/>
    </row>
    <row r="200" spans="2:5">
      <c r="B200"/>
      <c r="C200"/>
      <c r="D200"/>
      <c r="E200"/>
    </row>
    <row r="201" spans="2:5">
      <c r="B201"/>
      <c r="C201"/>
      <c r="D201"/>
      <c r="E201"/>
    </row>
    <row r="202" spans="2:5">
      <c r="B202"/>
      <c r="C202"/>
      <c r="D202"/>
      <c r="E202"/>
    </row>
  </sheetData>
  <customSheetViews>
    <customSheetView guid="{ACF06C40-177A-4CED-8E17-2347D4DD1C3A}" showGridLines="0">
      <selection activeCell="D58" sqref="D58"/>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sheetPr>
  <dimension ref="A1:O275"/>
  <sheetViews>
    <sheetView showGridLines="0" zoomScaleNormal="100" workbookViewId="0"/>
  </sheetViews>
  <sheetFormatPr defaultColWidth="9.42578125" defaultRowHeight="12.75"/>
  <cols>
    <col min="1" max="1" width="9.42578125" style="7"/>
    <col min="2" max="3" width="23.42578125" style="7" hidden="1" customWidth="1"/>
    <col min="4" max="4" width="28.28515625" style="7" customWidth="1"/>
    <col min="5" max="5" width="45.42578125" style="7" bestFit="1" customWidth="1"/>
    <col min="6" max="6" width="10.42578125" style="7" bestFit="1" customWidth="1"/>
    <col min="7" max="11" width="9.42578125" style="7"/>
    <col min="12" max="13" width="9.42578125" style="309"/>
    <col min="14" max="14" width="9.42578125" style="313"/>
    <col min="15" max="15" width="9.42578125" style="7"/>
    <col min="16" max="16384" width="9.42578125" style="309"/>
  </cols>
  <sheetData>
    <row r="1" spans="1:15">
      <c r="A1" s="19" t="s">
        <v>84</v>
      </c>
      <c r="B1" s="19"/>
      <c r="C1" s="19"/>
      <c r="D1" s="309" t="str">
        <f>IF(Content!$E$1=1,D2,D3)</f>
        <v>Розрив між зарплатами у вакансіях work.ua та зарплатами ДССУ (2015–2018), %</v>
      </c>
      <c r="E1" s="309" t="str">
        <f>IF(Content!$E$1=1,E2,E3)</f>
        <v>Рівень неформальної зайнятості за ДССУ (2015–2018), %</v>
      </c>
      <c r="G1" s="309" t="str">
        <f>IF(Content!$E$1=1,G2,G3)</f>
        <v>Індикатори неформальної зайнятості за видами діяльності</v>
      </c>
      <c r="O1" s="309"/>
    </row>
    <row r="2" spans="1:15" hidden="1">
      <c r="A2" s="19"/>
      <c r="B2" s="19"/>
      <c r="C2" s="19"/>
      <c r="D2" s="309" t="s">
        <v>1064</v>
      </c>
      <c r="E2" s="309" t="s">
        <v>1063</v>
      </c>
      <c r="G2" s="310" t="s">
        <v>1051</v>
      </c>
      <c r="O2" s="309"/>
    </row>
    <row r="3" spans="1:15" ht="12" hidden="1" customHeight="1">
      <c r="D3" s="309" t="s">
        <v>1065</v>
      </c>
      <c r="E3" s="309" t="s">
        <v>1066</v>
      </c>
      <c r="G3" s="310" t="s">
        <v>1367</v>
      </c>
      <c r="O3" s="309"/>
    </row>
    <row r="4" spans="1:15">
      <c r="A4" s="7" t="str">
        <f>IF(Content!$E$1=1,B4,C4)</f>
        <v>Нерухомість</v>
      </c>
      <c r="B4" s="7" t="s">
        <v>1052</v>
      </c>
      <c r="C4" s="7" t="s">
        <v>1058</v>
      </c>
      <c r="D4" s="473">
        <v>88.4</v>
      </c>
      <c r="E4" s="473" t="e">
        <v>#N/A</v>
      </c>
      <c r="O4" s="9" t="s">
        <v>22</v>
      </c>
    </row>
    <row r="5" spans="1:15">
      <c r="A5" s="7" t="str">
        <f>IF(Content!$E$1=1,B5,C5)</f>
        <v>Будівництво</v>
      </c>
      <c r="B5" s="7" t="s">
        <v>123</v>
      </c>
      <c r="C5" s="7" t="s">
        <v>122</v>
      </c>
      <c r="D5" s="473">
        <v>83.3</v>
      </c>
      <c r="E5" s="473">
        <v>57</v>
      </c>
      <c r="N5" s="313" t="s">
        <v>23</v>
      </c>
      <c r="O5" s="9"/>
    </row>
    <row r="6" spans="1:15">
      <c r="A6" s="7" t="str">
        <f>IF(Content!$E$1=1,B6,C6)</f>
        <v>С/г</v>
      </c>
      <c r="B6" s="7" t="s">
        <v>981</v>
      </c>
      <c r="C6" s="7" t="s">
        <v>121</v>
      </c>
      <c r="D6" s="473">
        <v>79.7</v>
      </c>
      <c r="E6" s="473">
        <v>63.6</v>
      </c>
      <c r="L6" s="7"/>
      <c r="O6" s="9" t="s">
        <v>24</v>
      </c>
    </row>
    <row r="7" spans="1:15">
      <c r="A7" s="7" t="str">
        <f>IF(Content!$E$1=1,B7,C7)</f>
        <v>Медицина, 
фармацевтика</v>
      </c>
      <c r="B7" s="7" t="s">
        <v>1053</v>
      </c>
      <c r="C7" s="7" t="s">
        <v>1059</v>
      </c>
      <c r="D7" s="473">
        <v>73.5</v>
      </c>
      <c r="E7" s="473" t="e">
        <v>#N/A</v>
      </c>
      <c r="L7" s="310"/>
      <c r="N7" s="313" t="s">
        <v>25</v>
      </c>
      <c r="O7" s="9"/>
    </row>
    <row r="8" spans="1:15">
      <c r="A8" s="7" t="str">
        <f>IF(Content!$E$1=1,B8,C8)</f>
        <v>Освіта, 
наука</v>
      </c>
      <c r="B8" s="7" t="s">
        <v>1054</v>
      </c>
      <c r="C8" s="7" t="s">
        <v>1060</v>
      </c>
      <c r="D8" s="473">
        <v>66.599999999999994</v>
      </c>
      <c r="E8" s="473" t="e">
        <v>#N/A</v>
      </c>
      <c r="O8" s="9" t="s">
        <v>26</v>
      </c>
    </row>
    <row r="9" spans="1:15">
      <c r="A9" s="7" t="str">
        <f>IF(Content!$E$1=1,B9,C9)</f>
        <v>Готелі, 
ресторани</v>
      </c>
      <c r="B9" s="7" t="s">
        <v>1055</v>
      </c>
      <c r="C9" s="7" t="s">
        <v>1077</v>
      </c>
      <c r="D9" s="473">
        <v>41.5</v>
      </c>
      <c r="E9" s="473">
        <v>35.1</v>
      </c>
      <c r="N9" s="313" t="s">
        <v>27</v>
      </c>
      <c r="O9" s="9"/>
    </row>
    <row r="10" spans="1:15">
      <c r="A10" s="7" t="str">
        <f>IF(Content!$E$1=1,B10,C10)</f>
        <v>Всього</v>
      </c>
      <c r="B10" s="7" t="s">
        <v>1056</v>
      </c>
      <c r="C10" s="7" t="s">
        <v>1061</v>
      </c>
      <c r="D10" s="473">
        <v>16.8</v>
      </c>
      <c r="E10" s="473">
        <v>23.8</v>
      </c>
      <c r="O10" s="9" t="s">
        <v>28</v>
      </c>
    </row>
    <row r="11" spans="1:15">
      <c r="A11" s="7" t="str">
        <f>IF(Content!$E$1=1,B11,C11)</f>
        <v>Пром-ть</v>
      </c>
      <c r="B11" s="7" t="s">
        <v>1057</v>
      </c>
      <c r="C11" s="7" t="s">
        <v>1062</v>
      </c>
      <c r="D11" s="473">
        <v>11.8</v>
      </c>
      <c r="E11" s="473">
        <v>8.1</v>
      </c>
      <c r="N11" s="313" t="s">
        <v>29</v>
      </c>
      <c r="O11" s="9"/>
    </row>
    <row r="12" spans="1:15">
      <c r="A12" s="7" t="str">
        <f>IF(Content!$E$1=1,B12,C12)</f>
        <v>Транспорт</v>
      </c>
      <c r="B12" s="7" t="s">
        <v>1024</v>
      </c>
      <c r="C12" s="7" t="s">
        <v>1028</v>
      </c>
      <c r="D12" s="473">
        <v>10</v>
      </c>
      <c r="E12" s="473">
        <v>11.7</v>
      </c>
      <c r="O12" s="9" t="s">
        <v>30</v>
      </c>
    </row>
    <row r="13" spans="1:15">
      <c r="A13" s="7" t="str">
        <f>IF(Content!$E$1=1,B13,C13)</f>
        <v>Торгівля</v>
      </c>
      <c r="B13" s="7" t="s">
        <v>1023</v>
      </c>
      <c r="C13" s="7" t="s">
        <v>1027</v>
      </c>
      <c r="D13" s="473">
        <v>6.6</v>
      </c>
      <c r="E13" s="473">
        <v>26.5</v>
      </c>
      <c r="N13" s="313" t="s">
        <v>31</v>
      </c>
      <c r="O13" s="9"/>
    </row>
    <row r="14" spans="1:15">
      <c r="D14"/>
      <c r="E14"/>
      <c r="O14" s="9" t="s">
        <v>32</v>
      </c>
    </row>
    <row r="15" spans="1:15">
      <c r="D15"/>
      <c r="E15"/>
      <c r="N15" s="313" t="s">
        <v>33</v>
      </c>
      <c r="O15" s="9"/>
    </row>
    <row r="16" spans="1:15">
      <c r="A16"/>
      <c r="B16"/>
      <c r="C16"/>
      <c r="D16"/>
      <c r="E16"/>
      <c r="O16" s="9" t="s">
        <v>34</v>
      </c>
    </row>
    <row r="17" spans="1:15">
      <c r="A17"/>
      <c r="B17"/>
      <c r="C17"/>
      <c r="D17"/>
      <c r="E17"/>
      <c r="N17" s="313" t="s">
        <v>35</v>
      </c>
      <c r="O17" s="9"/>
    </row>
    <row r="18" spans="1:15">
      <c r="A18"/>
      <c r="B18"/>
      <c r="C18"/>
      <c r="D18"/>
      <c r="E18"/>
      <c r="F18" s="46"/>
      <c r="G18" s="309"/>
      <c r="O18" s="9" t="s">
        <v>36</v>
      </c>
    </row>
    <row r="19" spans="1:15">
      <c r="A19"/>
      <c r="B19"/>
      <c r="C19"/>
      <c r="D19"/>
      <c r="E19"/>
      <c r="F19" s="46"/>
      <c r="G19" s="309" t="str">
        <f>IF(Content!$E$1=1,G21,G22)</f>
        <v>Джерело: ДССУ, work.ua, розрахунки НБУ.</v>
      </c>
      <c r="N19" s="313" t="s">
        <v>159</v>
      </c>
      <c r="O19" s="9"/>
    </row>
    <row r="20" spans="1:15">
      <c r="A20"/>
      <c r="B20"/>
      <c r="C20"/>
      <c r="D20"/>
      <c r="E20"/>
      <c r="F20" s="46"/>
      <c r="G20" s="309"/>
      <c r="H20" s="309"/>
      <c r="I20" s="309"/>
      <c r="J20" s="309"/>
      <c r="K20" s="309"/>
      <c r="O20" s="9"/>
    </row>
    <row r="21" spans="1:15">
      <c r="A21"/>
      <c r="B21"/>
      <c r="C21"/>
      <c r="D21"/>
      <c r="E21"/>
      <c r="F21" s="46"/>
      <c r="G21" s="313" t="s">
        <v>1118</v>
      </c>
      <c r="H21" s="309"/>
      <c r="I21" s="309"/>
      <c r="J21" s="309"/>
      <c r="K21" s="309"/>
      <c r="O21" s="9"/>
    </row>
    <row r="22" spans="1:15">
      <c r="A22"/>
      <c r="B22"/>
      <c r="C22"/>
      <c r="D22"/>
      <c r="E22"/>
      <c r="F22" s="46"/>
      <c r="G22" s="313" t="s">
        <v>1117</v>
      </c>
      <c r="H22" s="309"/>
      <c r="I22" s="309"/>
      <c r="J22" s="309"/>
      <c r="K22" s="309"/>
      <c r="O22" s="9"/>
    </row>
    <row r="23" spans="1:15">
      <c r="A23"/>
      <c r="B23"/>
      <c r="C23"/>
      <c r="D23"/>
      <c r="E23"/>
      <c r="F23" s="46"/>
      <c r="G23" s="309"/>
      <c r="H23" s="309"/>
      <c r="I23" s="309"/>
      <c r="J23" s="309"/>
      <c r="K23" s="309"/>
      <c r="O23" s="9"/>
    </row>
    <row r="24" spans="1:15">
      <c r="A24"/>
      <c r="B24"/>
      <c r="C24"/>
      <c r="D24"/>
      <c r="E24"/>
      <c r="F24" s="46"/>
      <c r="G24" s="309"/>
      <c r="H24" s="309"/>
      <c r="I24" s="309"/>
      <c r="J24" s="309"/>
      <c r="K24" s="309"/>
      <c r="O24" s="9"/>
    </row>
    <row r="25" spans="1:15">
      <c r="A25"/>
      <c r="B25"/>
      <c r="C25"/>
      <c r="D25"/>
      <c r="E25"/>
      <c r="F25" s="46"/>
      <c r="G25" s="309"/>
      <c r="H25" s="309"/>
      <c r="I25" s="309"/>
      <c r="J25" s="309"/>
      <c r="K25" s="309"/>
      <c r="O25" s="9"/>
    </row>
    <row r="26" spans="1:15">
      <c r="A26"/>
      <c r="B26"/>
      <c r="C26"/>
      <c r="D26"/>
      <c r="E26"/>
      <c r="F26" s="46"/>
      <c r="G26" s="309"/>
      <c r="H26" s="309"/>
      <c r="I26" s="309"/>
      <c r="J26" s="309"/>
      <c r="K26" s="309"/>
      <c r="O26" s="9"/>
    </row>
    <row r="27" spans="1:15">
      <c r="A27"/>
      <c r="B27"/>
      <c r="C27"/>
      <c r="D27"/>
      <c r="E27"/>
      <c r="F27" s="46"/>
      <c r="G27" s="309"/>
      <c r="H27" s="309"/>
      <c r="I27" s="309"/>
      <c r="J27" s="309"/>
      <c r="K27" s="309"/>
      <c r="O27" s="10"/>
    </row>
    <row r="28" spans="1:15">
      <c r="A28"/>
      <c r="B28"/>
      <c r="C28"/>
      <c r="D28"/>
      <c r="E28"/>
      <c r="F28" s="46"/>
      <c r="G28" s="309"/>
      <c r="H28" s="309"/>
      <c r="I28" s="309"/>
      <c r="J28" s="309"/>
      <c r="K28" s="309"/>
      <c r="O28" s="10"/>
    </row>
    <row r="29" spans="1:15">
      <c r="A29"/>
      <c r="B29"/>
      <c r="C29"/>
      <c r="D29"/>
      <c r="E29"/>
      <c r="F29" s="46"/>
      <c r="G29" s="309"/>
      <c r="H29" s="309"/>
      <c r="I29" s="309"/>
      <c r="J29" s="309"/>
      <c r="K29" s="309"/>
      <c r="O29" s="9"/>
    </row>
    <row r="30" spans="1:15">
      <c r="A30"/>
      <c r="B30"/>
      <c r="C30"/>
      <c r="D30"/>
      <c r="E30"/>
      <c r="F30" s="46"/>
      <c r="G30" s="309"/>
      <c r="H30" s="309"/>
      <c r="I30" s="309"/>
      <c r="J30" s="309"/>
      <c r="K30" s="309"/>
      <c r="O30" s="9"/>
    </row>
    <row r="31" spans="1:15">
      <c r="A31"/>
      <c r="B31"/>
      <c r="C31"/>
      <c r="D31"/>
      <c r="E31"/>
      <c r="F31" s="46"/>
      <c r="O31" s="9"/>
    </row>
    <row r="32" spans="1:15">
      <c r="A32"/>
      <c r="B32"/>
      <c r="C32"/>
      <c r="D32"/>
      <c r="E32"/>
      <c r="F32" s="46"/>
      <c r="O32" s="9"/>
    </row>
    <row r="33" spans="1:15">
      <c r="A33"/>
      <c r="B33"/>
      <c r="C33"/>
      <c r="D33"/>
      <c r="E33"/>
      <c r="F33" s="46"/>
      <c r="O33" s="9"/>
    </row>
    <row r="34" spans="1:15">
      <c r="A34"/>
      <c r="B34"/>
      <c r="C34"/>
      <c r="D34"/>
      <c r="E34"/>
    </row>
    <row r="35" spans="1:15">
      <c r="A35"/>
      <c r="B35"/>
      <c r="C35"/>
      <c r="D35"/>
      <c r="E35"/>
    </row>
    <row r="36" spans="1:15">
      <c r="A36"/>
      <c r="B36"/>
      <c r="C36"/>
      <c r="D36"/>
      <c r="E36"/>
    </row>
    <row r="37" spans="1:15">
      <c r="A37"/>
      <c r="B37"/>
      <c r="C37"/>
      <c r="D37"/>
      <c r="E37"/>
    </row>
    <row r="38" spans="1:15">
      <c r="A38"/>
      <c r="B38"/>
      <c r="C38"/>
      <c r="D38"/>
      <c r="E38"/>
    </row>
    <row r="39" spans="1:15">
      <c r="A39"/>
      <c r="B39"/>
      <c r="C39"/>
      <c r="D39"/>
      <c r="E39"/>
    </row>
    <row r="40" spans="1:15">
      <c r="A40"/>
      <c r="B40"/>
      <c r="C40"/>
      <c r="D40"/>
      <c r="E40"/>
    </row>
    <row r="41" spans="1:15">
      <c r="A41"/>
      <c r="B41"/>
      <c r="C41"/>
      <c r="D41"/>
      <c r="E41"/>
    </row>
    <row r="42" spans="1:15">
      <c r="A42"/>
      <c r="B42"/>
      <c r="C42"/>
      <c r="D42"/>
      <c r="E42"/>
    </row>
    <row r="43" spans="1:15">
      <c r="A43"/>
      <c r="B43"/>
      <c r="C43"/>
      <c r="D43"/>
      <c r="E43"/>
    </row>
    <row r="44" spans="1:15">
      <c r="A44"/>
      <c r="B44"/>
      <c r="C44"/>
      <c r="D44"/>
      <c r="E44"/>
    </row>
    <row r="45" spans="1:15">
      <c r="A45"/>
      <c r="B45"/>
      <c r="C45"/>
      <c r="D45"/>
      <c r="E45"/>
    </row>
    <row r="46" spans="1:15">
      <c r="A46"/>
      <c r="B46"/>
      <c r="C46"/>
      <c r="D46"/>
      <c r="E46"/>
    </row>
    <row r="47" spans="1:15">
      <c r="A47"/>
      <c r="B47"/>
      <c r="C47"/>
      <c r="D47"/>
      <c r="E47"/>
    </row>
    <row r="48" spans="1:15">
      <c r="A48"/>
      <c r="B48"/>
      <c r="C48"/>
      <c r="D48"/>
      <c r="E48"/>
    </row>
    <row r="49" spans="1:5">
      <c r="A49"/>
      <c r="B49"/>
      <c r="C49"/>
      <c r="D49"/>
      <c r="E49"/>
    </row>
    <row r="50" spans="1:5">
      <c r="A50"/>
      <c r="B50"/>
      <c r="C50"/>
      <c r="D50"/>
      <c r="E50"/>
    </row>
    <row r="51" spans="1:5">
      <c r="A51"/>
      <c r="B51"/>
      <c r="C51"/>
      <c r="D51"/>
      <c r="E51"/>
    </row>
    <row r="52" spans="1:5">
      <c r="A52"/>
      <c r="B52"/>
      <c r="C52"/>
      <c r="D52"/>
      <c r="E52"/>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row r="61" spans="1:5">
      <c r="A61"/>
      <c r="B61"/>
      <c r="C61"/>
      <c r="D61"/>
      <c r="E61"/>
    </row>
    <row r="62" spans="1:5">
      <c r="A62"/>
      <c r="B62"/>
      <c r="C62"/>
      <c r="D62"/>
      <c r="E62"/>
    </row>
    <row r="63" spans="1:5">
      <c r="A63"/>
      <c r="B63"/>
      <c r="C63"/>
      <c r="D63"/>
      <c r="E63"/>
    </row>
    <row r="64" spans="1:5">
      <c r="A64"/>
      <c r="B64"/>
      <c r="C64"/>
      <c r="D64"/>
      <c r="E64"/>
    </row>
    <row r="65" spans="1:5">
      <c r="A65"/>
      <c r="B65"/>
      <c r="C65"/>
      <c r="D65"/>
      <c r="E65"/>
    </row>
    <row r="66" spans="1:5">
      <c r="A66"/>
      <c r="B66"/>
      <c r="C66"/>
      <c r="D66"/>
      <c r="E66"/>
    </row>
    <row r="67" spans="1:5">
      <c r="A67"/>
      <c r="B67"/>
      <c r="C67"/>
      <c r="D67"/>
      <c r="E67"/>
    </row>
    <row r="68" spans="1:5">
      <c r="A68"/>
      <c r="B68"/>
      <c r="C68"/>
      <c r="D68"/>
      <c r="E68"/>
    </row>
    <row r="69" spans="1:5">
      <c r="A69"/>
      <c r="B69"/>
      <c r="C69"/>
      <c r="D69"/>
      <c r="E69"/>
    </row>
    <row r="74" spans="1:5">
      <c r="D74" s="8"/>
      <c r="E74" s="8"/>
    </row>
    <row r="75" spans="1:5">
      <c r="D75" s="8"/>
      <c r="E75" s="8"/>
    </row>
    <row r="76" spans="1:5">
      <c r="D76" s="8"/>
      <c r="E76" s="8"/>
    </row>
    <row r="77" spans="1:5">
      <c r="D77" s="8"/>
      <c r="E77" s="8"/>
    </row>
    <row r="78" spans="1:5">
      <c r="D78" s="8"/>
      <c r="E78" s="8"/>
    </row>
    <row r="79" spans="1:5">
      <c r="D79" s="8"/>
      <c r="E79" s="8"/>
    </row>
    <row r="80" spans="1:5">
      <c r="D80" s="8"/>
      <c r="E80" s="8"/>
    </row>
    <row r="81" spans="4:5">
      <c r="D81" s="8"/>
      <c r="E81" s="8"/>
    </row>
    <row r="82" spans="4:5">
      <c r="D82" s="8"/>
      <c r="E82" s="8"/>
    </row>
    <row r="83" spans="4:5">
      <c r="D83" s="8"/>
      <c r="E83" s="8"/>
    </row>
    <row r="84" spans="4:5">
      <c r="D84" s="8"/>
      <c r="E84" s="8"/>
    </row>
    <row r="85" spans="4:5">
      <c r="D85" s="8"/>
      <c r="E85" s="8"/>
    </row>
    <row r="86" spans="4:5">
      <c r="D86" s="8"/>
      <c r="E86" s="8"/>
    </row>
    <row r="87" spans="4:5">
      <c r="D87" s="8"/>
      <c r="E87" s="8"/>
    </row>
    <row r="88" spans="4:5">
      <c r="D88" s="8"/>
      <c r="E88" s="8"/>
    </row>
    <row r="89" spans="4:5">
      <c r="D89" s="8"/>
      <c r="E89" s="8"/>
    </row>
    <row r="90" spans="4:5">
      <c r="D90" s="8"/>
      <c r="E90" s="8"/>
    </row>
    <row r="91" spans="4:5">
      <c r="D91" s="8"/>
      <c r="E91" s="8"/>
    </row>
    <row r="92" spans="4:5">
      <c r="D92" s="8"/>
      <c r="E92" s="8"/>
    </row>
    <row r="93" spans="4:5">
      <c r="D93" s="8"/>
      <c r="E93" s="8"/>
    </row>
    <row r="94" spans="4:5">
      <c r="D94" s="8"/>
      <c r="E94" s="8"/>
    </row>
    <row r="95" spans="4:5">
      <c r="D95" s="8"/>
      <c r="E95" s="8"/>
    </row>
    <row r="96" spans="4:5">
      <c r="D96" s="8"/>
      <c r="E96" s="8"/>
    </row>
    <row r="97" spans="4:5">
      <c r="D97" s="8"/>
      <c r="E97" s="8"/>
    </row>
    <row r="98" spans="4:5">
      <c r="D98" s="8"/>
      <c r="E98" s="8"/>
    </row>
    <row r="99" spans="4:5">
      <c r="D99" s="8"/>
      <c r="E99" s="8"/>
    </row>
    <row r="100" spans="4:5">
      <c r="D100" s="8"/>
      <c r="E100" s="8"/>
    </row>
    <row r="101" spans="4:5">
      <c r="D101" s="8"/>
      <c r="E101" s="8"/>
    </row>
    <row r="102" spans="4:5">
      <c r="D102" s="8"/>
      <c r="E102" s="8"/>
    </row>
    <row r="103" spans="4:5">
      <c r="D103" s="8"/>
      <c r="E103" s="8"/>
    </row>
    <row r="104" spans="4:5">
      <c r="D104" s="8"/>
      <c r="E104" s="8"/>
    </row>
    <row r="105" spans="4:5">
      <c r="D105" s="8"/>
      <c r="E105" s="8"/>
    </row>
    <row r="106" spans="4:5">
      <c r="D106" s="8"/>
      <c r="E106" s="8"/>
    </row>
    <row r="107" spans="4:5">
      <c r="D107" s="8"/>
      <c r="E107" s="8"/>
    </row>
    <row r="108" spans="4:5">
      <c r="D108" s="8"/>
      <c r="E108" s="8"/>
    </row>
    <row r="109" spans="4:5">
      <c r="D109" s="8"/>
      <c r="E109" s="8"/>
    </row>
    <row r="110" spans="4:5">
      <c r="D110" s="8"/>
      <c r="E110" s="8"/>
    </row>
    <row r="111" spans="4:5">
      <c r="D111" s="8"/>
      <c r="E111" s="8"/>
    </row>
    <row r="112" spans="4:5">
      <c r="D112" s="8"/>
      <c r="E112" s="8"/>
    </row>
    <row r="113" spans="4:5">
      <c r="D113" s="8"/>
      <c r="E113" s="8"/>
    </row>
    <row r="114" spans="4:5">
      <c r="D114" s="8"/>
      <c r="E114" s="8"/>
    </row>
    <row r="115" spans="4:5">
      <c r="D115" s="8"/>
      <c r="E115" s="8"/>
    </row>
    <row r="116" spans="4:5">
      <c r="D116" s="8"/>
      <c r="E116" s="8"/>
    </row>
    <row r="117" spans="4:5">
      <c r="D117" s="8"/>
      <c r="E117" s="8"/>
    </row>
    <row r="118" spans="4:5">
      <c r="D118" s="8"/>
      <c r="E118" s="8"/>
    </row>
    <row r="119" spans="4:5">
      <c r="D119" s="8"/>
      <c r="E119" s="8"/>
    </row>
    <row r="120" spans="4:5">
      <c r="D120" s="8"/>
      <c r="E120" s="8"/>
    </row>
    <row r="121" spans="4:5">
      <c r="D121" s="8"/>
      <c r="E121" s="8"/>
    </row>
    <row r="122" spans="4:5">
      <c r="D122" s="8"/>
      <c r="E122" s="8"/>
    </row>
    <row r="123" spans="4:5">
      <c r="D123" s="8"/>
      <c r="E123" s="8"/>
    </row>
    <row r="124" spans="4:5">
      <c r="D124" s="8"/>
      <c r="E124" s="8"/>
    </row>
    <row r="125" spans="4:5">
      <c r="D125" s="8"/>
      <c r="E125" s="8"/>
    </row>
    <row r="126" spans="4:5">
      <c r="D126" s="8"/>
      <c r="E126" s="8"/>
    </row>
    <row r="127" spans="4:5">
      <c r="D127" s="8"/>
      <c r="E127" s="8"/>
    </row>
    <row r="128" spans="4:5">
      <c r="D128" s="8"/>
      <c r="E128" s="8"/>
    </row>
    <row r="129" spans="4:5">
      <c r="D129" s="8"/>
      <c r="E129" s="8"/>
    </row>
    <row r="130" spans="4:5">
      <c r="D130" s="8"/>
      <c r="E130" s="8"/>
    </row>
    <row r="131" spans="4:5">
      <c r="D131" s="8"/>
      <c r="E131" s="8"/>
    </row>
    <row r="132" spans="4:5">
      <c r="D132" s="8"/>
      <c r="E132" s="8"/>
    </row>
    <row r="133" spans="4:5">
      <c r="D133" s="8"/>
      <c r="E133" s="8"/>
    </row>
    <row r="134" spans="4:5">
      <c r="D134" s="8"/>
      <c r="E134" s="8"/>
    </row>
    <row r="135" spans="4:5">
      <c r="D135" s="8"/>
      <c r="E135" s="8"/>
    </row>
    <row r="136" spans="4:5">
      <c r="D136" s="8"/>
      <c r="E136" s="8"/>
    </row>
    <row r="137" spans="4:5">
      <c r="D137" s="8"/>
      <c r="E137" s="8"/>
    </row>
    <row r="138" spans="4:5">
      <c r="D138" s="8"/>
      <c r="E138" s="8"/>
    </row>
    <row r="139" spans="4:5">
      <c r="D139" s="8"/>
      <c r="E139" s="8"/>
    </row>
    <row r="140" spans="4:5">
      <c r="D140" s="8"/>
      <c r="E140" s="8"/>
    </row>
    <row r="141" spans="4:5">
      <c r="D141" s="8"/>
      <c r="E141" s="8"/>
    </row>
    <row r="142" spans="4:5">
      <c r="D142" s="8"/>
      <c r="E142" s="8"/>
    </row>
    <row r="143" spans="4:5">
      <c r="D143" s="8"/>
      <c r="E143" s="8"/>
    </row>
    <row r="144" spans="4:5">
      <c r="D144" s="8"/>
      <c r="E144" s="8"/>
    </row>
    <row r="145" spans="4:5">
      <c r="D145" s="8"/>
      <c r="E145" s="8"/>
    </row>
    <row r="146" spans="4:5">
      <c r="D146" s="8"/>
      <c r="E146" s="8"/>
    </row>
    <row r="147" spans="4:5">
      <c r="D147" s="8"/>
      <c r="E147" s="8"/>
    </row>
    <row r="148" spans="4:5">
      <c r="D148" s="8"/>
      <c r="E148" s="8"/>
    </row>
    <row r="149" spans="4:5">
      <c r="D149" s="8"/>
      <c r="E149" s="8"/>
    </row>
    <row r="150" spans="4:5">
      <c r="D150" s="8"/>
      <c r="E150" s="8"/>
    </row>
    <row r="151" spans="4:5">
      <c r="D151" s="8"/>
      <c r="E151" s="8"/>
    </row>
    <row r="152" spans="4:5">
      <c r="D152" s="8"/>
      <c r="E152" s="8"/>
    </row>
    <row r="153" spans="4:5">
      <c r="D153" s="8"/>
      <c r="E153" s="8"/>
    </row>
    <row r="154" spans="4:5">
      <c r="D154" s="8"/>
      <c r="E154" s="8"/>
    </row>
    <row r="155" spans="4:5">
      <c r="D155" s="8"/>
      <c r="E155" s="8"/>
    </row>
    <row r="156" spans="4:5">
      <c r="D156" s="8"/>
      <c r="E156" s="8"/>
    </row>
    <row r="157" spans="4:5">
      <c r="D157" s="8"/>
      <c r="E157" s="8"/>
    </row>
    <row r="158" spans="4:5">
      <c r="D158" s="8"/>
      <c r="E158" s="8"/>
    </row>
    <row r="159" spans="4:5">
      <c r="D159" s="8"/>
      <c r="E159" s="8"/>
    </row>
    <row r="160" spans="4:5">
      <c r="D160" s="8"/>
      <c r="E160" s="8"/>
    </row>
    <row r="161" spans="4:5">
      <c r="D161" s="8"/>
      <c r="E161" s="8"/>
    </row>
    <row r="162" spans="4:5">
      <c r="D162" s="8"/>
      <c r="E162" s="8"/>
    </row>
    <row r="163" spans="4:5">
      <c r="D163" s="8"/>
      <c r="E163" s="8"/>
    </row>
    <row r="164" spans="4:5">
      <c r="D164" s="8"/>
      <c r="E164" s="8"/>
    </row>
    <row r="165" spans="4:5">
      <c r="D165" s="8"/>
      <c r="E165" s="8"/>
    </row>
    <row r="166" spans="4:5">
      <c r="D166" s="8"/>
      <c r="E166" s="8"/>
    </row>
    <row r="167" spans="4:5">
      <c r="D167" s="8"/>
      <c r="E167" s="8"/>
    </row>
    <row r="168" spans="4:5">
      <c r="D168" s="8"/>
      <c r="E168" s="8"/>
    </row>
    <row r="169" spans="4:5">
      <c r="D169" s="8"/>
      <c r="E169" s="8"/>
    </row>
    <row r="170" spans="4:5">
      <c r="D170" s="8"/>
      <c r="E170" s="8"/>
    </row>
    <row r="171" spans="4:5">
      <c r="D171" s="8"/>
      <c r="E171" s="8"/>
    </row>
    <row r="172" spans="4:5">
      <c r="D172" s="8"/>
      <c r="E172" s="8"/>
    </row>
    <row r="173" spans="4:5">
      <c r="D173" s="8"/>
      <c r="E173" s="8"/>
    </row>
    <row r="174" spans="4:5">
      <c r="D174" s="8"/>
      <c r="E174" s="8"/>
    </row>
    <row r="175" spans="4:5">
      <c r="D175" s="8"/>
      <c r="E175" s="8"/>
    </row>
    <row r="176" spans="4:5">
      <c r="D176" s="8"/>
      <c r="E176" s="8"/>
    </row>
    <row r="177" spans="4:5">
      <c r="D177" s="8"/>
      <c r="E177" s="8"/>
    </row>
    <row r="178" spans="4:5">
      <c r="D178" s="8"/>
      <c r="E178" s="8"/>
    </row>
    <row r="179" spans="4:5">
      <c r="D179" s="8"/>
      <c r="E179" s="8"/>
    </row>
    <row r="180" spans="4:5">
      <c r="D180" s="8"/>
      <c r="E180" s="8"/>
    </row>
    <row r="181" spans="4:5">
      <c r="D181" s="8"/>
      <c r="E181" s="8"/>
    </row>
    <row r="182" spans="4:5">
      <c r="D182" s="8"/>
      <c r="E182" s="8"/>
    </row>
    <row r="183" spans="4:5">
      <c r="D183" s="8"/>
      <c r="E183" s="8"/>
    </row>
    <row r="184" spans="4:5">
      <c r="D184" s="8"/>
      <c r="E184" s="8"/>
    </row>
    <row r="185" spans="4:5">
      <c r="D185" s="8"/>
      <c r="E185" s="8"/>
    </row>
    <row r="186" spans="4:5">
      <c r="D186" s="8"/>
      <c r="E186" s="8"/>
    </row>
    <row r="187" spans="4:5">
      <c r="D187" s="8"/>
      <c r="E187" s="8"/>
    </row>
    <row r="188" spans="4:5">
      <c r="D188" s="8"/>
      <c r="E188" s="8"/>
    </row>
    <row r="189" spans="4:5">
      <c r="D189" s="8"/>
      <c r="E189" s="8"/>
    </row>
    <row r="190" spans="4:5">
      <c r="D190" s="8"/>
      <c r="E190" s="8"/>
    </row>
    <row r="191" spans="4:5">
      <c r="D191" s="8"/>
      <c r="E191" s="8"/>
    </row>
    <row r="192" spans="4:5">
      <c r="D192" s="8"/>
      <c r="E192" s="8"/>
    </row>
    <row r="193" spans="4:5">
      <c r="D193" s="8"/>
      <c r="E193" s="8"/>
    </row>
    <row r="194" spans="4:5">
      <c r="D194" s="8"/>
      <c r="E194" s="8"/>
    </row>
    <row r="195" spans="4:5">
      <c r="D195" s="8"/>
      <c r="E195" s="8"/>
    </row>
    <row r="196" spans="4:5">
      <c r="D196" s="8"/>
      <c r="E196" s="8"/>
    </row>
    <row r="197" spans="4:5">
      <c r="D197" s="8"/>
      <c r="E197" s="8"/>
    </row>
    <row r="198" spans="4:5">
      <c r="D198" s="8"/>
      <c r="E198" s="8"/>
    </row>
    <row r="199" spans="4:5">
      <c r="D199" s="8"/>
      <c r="E199" s="8"/>
    </row>
    <row r="200" spans="4:5">
      <c r="D200" s="8"/>
      <c r="E200" s="8"/>
    </row>
    <row r="201" spans="4:5">
      <c r="D201" s="8"/>
      <c r="E201" s="8"/>
    </row>
    <row r="202" spans="4:5">
      <c r="D202" s="8"/>
      <c r="E202" s="8"/>
    </row>
    <row r="203" spans="4:5">
      <c r="D203" s="8"/>
      <c r="E203" s="8"/>
    </row>
    <row r="204" spans="4:5">
      <c r="D204" s="8"/>
      <c r="E204" s="8"/>
    </row>
    <row r="205" spans="4:5">
      <c r="D205" s="8"/>
      <c r="E205" s="8"/>
    </row>
    <row r="206" spans="4:5">
      <c r="D206" s="8"/>
      <c r="E206" s="8"/>
    </row>
    <row r="207" spans="4:5">
      <c r="D207" s="8"/>
      <c r="E207" s="8"/>
    </row>
    <row r="208" spans="4:5">
      <c r="D208" s="8"/>
      <c r="E208" s="8"/>
    </row>
    <row r="209" spans="4:5">
      <c r="D209" s="8"/>
      <c r="E209" s="8"/>
    </row>
    <row r="210" spans="4:5">
      <c r="D210" s="8"/>
      <c r="E210" s="8"/>
    </row>
    <row r="211" spans="4:5">
      <c r="D211" s="8"/>
      <c r="E211" s="8"/>
    </row>
    <row r="212" spans="4:5">
      <c r="D212" s="8"/>
      <c r="E212" s="8"/>
    </row>
    <row r="213" spans="4:5">
      <c r="D213" s="8"/>
      <c r="E213" s="8"/>
    </row>
    <row r="214" spans="4:5">
      <c r="D214" s="8"/>
      <c r="E214" s="8"/>
    </row>
    <row r="215" spans="4:5">
      <c r="D215" s="8"/>
      <c r="E215" s="8"/>
    </row>
    <row r="216" spans="4:5">
      <c r="D216" s="8"/>
      <c r="E216" s="8"/>
    </row>
    <row r="217" spans="4:5">
      <c r="D217" s="8"/>
      <c r="E217" s="8"/>
    </row>
    <row r="218" spans="4:5">
      <c r="D218" s="8"/>
      <c r="E218" s="8"/>
    </row>
    <row r="219" spans="4:5">
      <c r="D219" s="8"/>
      <c r="E219" s="8"/>
    </row>
    <row r="220" spans="4:5">
      <c r="D220" s="8"/>
      <c r="E220" s="8"/>
    </row>
    <row r="221" spans="4:5">
      <c r="D221" s="8"/>
      <c r="E221" s="8"/>
    </row>
    <row r="222" spans="4:5">
      <c r="D222" s="8"/>
      <c r="E222" s="8"/>
    </row>
    <row r="223" spans="4:5">
      <c r="D223" s="8"/>
      <c r="E223" s="8"/>
    </row>
    <row r="224" spans="4:5">
      <c r="D224" s="8"/>
      <c r="E224" s="8"/>
    </row>
    <row r="225" spans="4:5">
      <c r="D225" s="8"/>
      <c r="E225" s="8"/>
    </row>
    <row r="226" spans="4:5">
      <c r="D226" s="8"/>
      <c r="E226" s="8"/>
    </row>
    <row r="227" spans="4:5">
      <c r="D227" s="8"/>
      <c r="E227" s="8"/>
    </row>
    <row r="228" spans="4:5">
      <c r="D228" s="8"/>
      <c r="E228" s="8"/>
    </row>
    <row r="229" spans="4:5">
      <c r="D229" s="8"/>
      <c r="E229" s="8"/>
    </row>
    <row r="230" spans="4:5">
      <c r="D230" s="8"/>
      <c r="E230" s="8"/>
    </row>
    <row r="231" spans="4:5">
      <c r="D231" s="8"/>
      <c r="E231" s="8"/>
    </row>
    <row r="232" spans="4:5">
      <c r="D232" s="8"/>
      <c r="E232" s="8"/>
    </row>
    <row r="233" spans="4:5">
      <c r="D233" s="8"/>
      <c r="E233" s="8"/>
    </row>
    <row r="234" spans="4:5">
      <c r="D234" s="8"/>
      <c r="E234" s="8"/>
    </row>
    <row r="235" spans="4:5">
      <c r="D235" s="8"/>
      <c r="E235" s="8"/>
    </row>
    <row r="236" spans="4:5">
      <c r="D236" s="8"/>
      <c r="E236" s="8"/>
    </row>
    <row r="237" spans="4:5">
      <c r="D237" s="8"/>
      <c r="E237" s="8"/>
    </row>
    <row r="238" spans="4:5">
      <c r="D238" s="8"/>
      <c r="E238" s="8"/>
    </row>
    <row r="239" spans="4:5">
      <c r="D239" s="8"/>
      <c r="E239" s="8"/>
    </row>
    <row r="240" spans="4:5">
      <c r="D240" s="8"/>
      <c r="E240" s="8"/>
    </row>
    <row r="241" spans="4:5">
      <c r="D241" s="8"/>
      <c r="E241" s="8"/>
    </row>
    <row r="242" spans="4:5">
      <c r="D242" s="8"/>
      <c r="E242" s="8"/>
    </row>
    <row r="243" spans="4:5">
      <c r="D243" s="8"/>
      <c r="E243" s="8"/>
    </row>
    <row r="244" spans="4:5">
      <c r="D244" s="8"/>
      <c r="E244" s="8"/>
    </row>
    <row r="245" spans="4:5">
      <c r="D245" s="8"/>
      <c r="E245" s="8"/>
    </row>
    <row r="246" spans="4:5">
      <c r="D246" s="8"/>
      <c r="E246" s="8"/>
    </row>
    <row r="247" spans="4:5">
      <c r="D247" s="8"/>
      <c r="E247" s="8"/>
    </row>
    <row r="248" spans="4:5">
      <c r="D248" s="8"/>
      <c r="E248" s="8"/>
    </row>
    <row r="249" spans="4:5">
      <c r="D249" s="8"/>
      <c r="E249" s="8"/>
    </row>
    <row r="250" spans="4:5">
      <c r="D250" s="8"/>
      <c r="E250" s="8"/>
    </row>
    <row r="251" spans="4:5">
      <c r="D251" s="8"/>
      <c r="E251" s="8"/>
    </row>
    <row r="252" spans="4:5">
      <c r="D252" s="8"/>
      <c r="E252" s="8"/>
    </row>
    <row r="253" spans="4:5">
      <c r="D253" s="8"/>
      <c r="E253" s="8"/>
    </row>
    <row r="254" spans="4:5">
      <c r="D254" s="8"/>
      <c r="E254" s="8"/>
    </row>
    <row r="255" spans="4:5">
      <c r="D255" s="8"/>
      <c r="E255" s="8"/>
    </row>
    <row r="256" spans="4:5">
      <c r="D256" s="8"/>
      <c r="E256" s="8"/>
    </row>
    <row r="257" spans="4:5">
      <c r="D257" s="8"/>
      <c r="E257" s="8"/>
    </row>
    <row r="258" spans="4:5">
      <c r="D258" s="8"/>
      <c r="E258" s="8"/>
    </row>
    <row r="259" spans="4:5">
      <c r="D259" s="8"/>
      <c r="E259" s="8"/>
    </row>
    <row r="260" spans="4:5">
      <c r="D260" s="8"/>
      <c r="E260" s="8"/>
    </row>
    <row r="261" spans="4:5">
      <c r="D261" s="8"/>
      <c r="E261" s="8"/>
    </row>
    <row r="262" spans="4:5">
      <c r="D262" s="8"/>
      <c r="E262" s="8"/>
    </row>
    <row r="263" spans="4:5">
      <c r="D263" s="8"/>
      <c r="E263" s="8"/>
    </row>
    <row r="264" spans="4:5">
      <c r="D264" s="8"/>
      <c r="E264" s="8"/>
    </row>
    <row r="265" spans="4:5">
      <c r="D265" s="8"/>
      <c r="E265" s="8"/>
    </row>
    <row r="266" spans="4:5">
      <c r="D266" s="8"/>
      <c r="E266" s="8"/>
    </row>
    <row r="267" spans="4:5">
      <c r="D267" s="8"/>
      <c r="E267" s="8"/>
    </row>
    <row r="268" spans="4:5">
      <c r="D268" s="8"/>
      <c r="E268" s="8"/>
    </row>
    <row r="269" spans="4:5">
      <c r="D269" s="8"/>
      <c r="E269" s="8"/>
    </row>
    <row r="270" spans="4:5">
      <c r="D270" s="8"/>
      <c r="E270" s="8"/>
    </row>
    <row r="271" spans="4:5">
      <c r="D271" s="8"/>
      <c r="E271" s="8"/>
    </row>
    <row r="272" spans="4:5">
      <c r="D272" s="8"/>
      <c r="E272" s="8"/>
    </row>
    <row r="273" spans="4:5">
      <c r="D273" s="8"/>
      <c r="E273" s="8"/>
    </row>
    <row r="274" spans="4:5">
      <c r="D274" s="8"/>
      <c r="E274" s="8"/>
    </row>
    <row r="275" spans="4:5">
      <c r="D275" s="8"/>
      <c r="E275" s="8"/>
    </row>
  </sheetData>
  <customSheetViews>
    <customSheetView guid="{ACF06C40-177A-4CED-8E17-2347D4DD1C3A}" showGridLines="0" topLeftCell="F1">
      <selection activeCell="D1" sqref="D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sheetPr>
  <dimension ref="A1:T57"/>
  <sheetViews>
    <sheetView showGridLines="0" zoomScaleNormal="100" workbookViewId="0"/>
  </sheetViews>
  <sheetFormatPr defaultColWidth="9.42578125" defaultRowHeight="12.75"/>
  <cols>
    <col min="1" max="1" width="9.42578125" style="7"/>
    <col min="2" max="3" width="0" style="7" hidden="1" customWidth="1"/>
    <col min="4" max="5" width="9.42578125" style="7"/>
    <col min="6" max="6" width="13.7109375" style="7" bestFit="1" customWidth="1"/>
    <col min="7" max="7" width="17.42578125" style="7" bestFit="1" customWidth="1"/>
    <col min="8" max="8" width="9.42578125" style="7"/>
    <col min="9" max="9" width="12.42578125" style="7" customWidth="1"/>
    <col min="10" max="10" width="24.5703125" style="7" customWidth="1"/>
    <col min="11" max="11" width="10.42578125" style="7" bestFit="1" customWidth="1"/>
    <col min="12" max="16" width="9.42578125" style="7"/>
    <col min="17" max="18" width="9.42578125" style="309"/>
    <col min="19" max="19" width="9.42578125" style="313"/>
    <col min="20" max="20" width="9.42578125" style="7"/>
    <col min="21" max="16384" width="9.42578125" style="309"/>
  </cols>
  <sheetData>
    <row r="1" spans="1:20">
      <c r="A1" s="19" t="s">
        <v>84</v>
      </c>
      <c r="B1" s="19"/>
      <c r="C1" s="19"/>
      <c r="D1" s="309" t="str">
        <f>IF(Content!$E$1=1,D2,D3)</f>
        <v>Всього</v>
      </c>
      <c r="E1" s="309" t="str">
        <f>IF(Content!$E$1=1,E2,E3)</f>
        <v>C/г (п.ш.)</v>
      </c>
      <c r="F1" s="309" t="str">
        <f>IF(Content!$E$1=1,F2,F3)</f>
        <v>Промисловість</v>
      </c>
      <c r="G1" s="309" t="str">
        <f>IF(Content!$E$1=1,G2,G3)</f>
        <v>Будівництво (п.ш.)</v>
      </c>
      <c r="H1" s="309" t="str">
        <f>IF(Content!$E$1=1,H2,H3)</f>
        <v>Торгівля</v>
      </c>
      <c r="I1" s="309" t="str">
        <f>IF(Content!$E$1=1,I2,I3)</f>
        <v>Транспорт</v>
      </c>
      <c r="J1" s="309" t="str">
        <f>IF(Content!$E$1=1,J2,J3)</f>
        <v>Готелі, реcторани (п.ш.)</v>
      </c>
      <c r="L1" s="309" t="str">
        <f>IF(Content!$E$1=1,L2,L3)</f>
        <v>Розрив між зарплатами у вакансіях work.ua та зарплатами ДССУ в окремих видах діяльності, %</v>
      </c>
      <c r="T1" s="309"/>
    </row>
    <row r="2" spans="1:20" hidden="1">
      <c r="A2" s="19"/>
      <c r="B2" s="19"/>
      <c r="C2" s="19"/>
      <c r="D2" s="309" t="s">
        <v>1056</v>
      </c>
      <c r="E2" s="309" t="s">
        <v>1069</v>
      </c>
      <c r="F2" s="309" t="s">
        <v>119</v>
      </c>
      <c r="G2" s="309" t="s">
        <v>1070</v>
      </c>
      <c r="H2" s="309" t="s">
        <v>1023</v>
      </c>
      <c r="I2" s="309" t="s">
        <v>1024</v>
      </c>
      <c r="J2" s="309" t="s">
        <v>1130</v>
      </c>
      <c r="L2" s="310" t="s">
        <v>1071</v>
      </c>
      <c r="T2" s="309"/>
    </row>
    <row r="3" spans="1:20" ht="12" hidden="1" customHeight="1">
      <c r="D3" s="7" t="s">
        <v>1073</v>
      </c>
      <c r="E3" s="7" t="s">
        <v>1074</v>
      </c>
      <c r="F3" s="7" t="s">
        <v>124</v>
      </c>
      <c r="G3" s="7" t="s">
        <v>1075</v>
      </c>
      <c r="H3" s="7" t="s">
        <v>1027</v>
      </c>
      <c r="I3" s="7" t="s">
        <v>1028</v>
      </c>
      <c r="J3" s="309" t="s">
        <v>1076</v>
      </c>
      <c r="L3" s="310" t="s">
        <v>1072</v>
      </c>
      <c r="T3" s="309"/>
    </row>
    <row r="4" spans="1:20">
      <c r="A4" s="7">
        <f>IF(Content!$E$1=1,B4,C4)</f>
        <v>2013</v>
      </c>
      <c r="B4" s="7">
        <v>2013</v>
      </c>
      <c r="C4" s="7">
        <v>2013</v>
      </c>
      <c r="D4" s="7">
        <v>13.7</v>
      </c>
      <c r="E4" s="7">
        <v>111.8</v>
      </c>
      <c r="F4" s="7">
        <v>-3.5</v>
      </c>
      <c r="G4" s="7">
        <v>53.1</v>
      </c>
      <c r="H4" s="7">
        <v>26.6</v>
      </c>
      <c r="I4" s="7">
        <v>-0.1</v>
      </c>
      <c r="J4" s="473">
        <v>36</v>
      </c>
      <c r="T4" s="9" t="s">
        <v>22</v>
      </c>
    </row>
    <row r="5" spans="1:20">
      <c r="A5" s="7">
        <f>IF(Content!$E$1=1,B5,C5)</f>
        <v>2014</v>
      </c>
      <c r="B5" s="7">
        <v>2014</v>
      </c>
      <c r="C5" s="7">
        <v>2014</v>
      </c>
      <c r="D5" s="7">
        <v>19</v>
      </c>
      <c r="E5" s="7">
        <v>107.3</v>
      </c>
      <c r="F5" s="7">
        <v>2.8</v>
      </c>
      <c r="G5" s="7">
        <v>75.5</v>
      </c>
      <c r="H5" s="7">
        <v>20.9</v>
      </c>
      <c r="I5" s="7">
        <v>9.6999999999999993</v>
      </c>
      <c r="J5" s="473">
        <v>50.5</v>
      </c>
      <c r="S5" s="313" t="s">
        <v>23</v>
      </c>
      <c r="T5" s="9"/>
    </row>
    <row r="6" spans="1:20">
      <c r="A6" s="7">
        <f>IF(Content!$E$1=1,B6,C6)</f>
        <v>2015</v>
      </c>
      <c r="B6" s="7">
        <v>2015</v>
      </c>
      <c r="C6" s="7">
        <v>2015</v>
      </c>
      <c r="D6" s="7">
        <v>27.1</v>
      </c>
      <c r="E6" s="7">
        <v>103.7</v>
      </c>
      <c r="F6" s="7">
        <v>28.1</v>
      </c>
      <c r="G6" s="7">
        <v>150.5</v>
      </c>
      <c r="H6" s="7">
        <v>5.8</v>
      </c>
      <c r="I6" s="7">
        <v>20.399999999999999</v>
      </c>
      <c r="J6" s="473">
        <v>52.7</v>
      </c>
      <c r="Q6" s="7"/>
      <c r="T6" s="9" t="s">
        <v>24</v>
      </c>
    </row>
    <row r="7" spans="1:20">
      <c r="A7" s="7">
        <f>IF(Content!$E$1=1,B7,C7)</f>
        <v>2016</v>
      </c>
      <c r="B7" s="7">
        <v>2016</v>
      </c>
      <c r="C7" s="7">
        <v>2016</v>
      </c>
      <c r="D7" s="7">
        <v>21.5</v>
      </c>
      <c r="E7" s="7">
        <v>85.5</v>
      </c>
      <c r="F7" s="7">
        <v>11.5</v>
      </c>
      <c r="G7" s="7">
        <v>73.099999999999994</v>
      </c>
      <c r="H7" s="7">
        <v>11.4</v>
      </c>
      <c r="I7" s="7">
        <v>15.4</v>
      </c>
      <c r="J7" s="473">
        <v>47.9</v>
      </c>
      <c r="Q7" s="310"/>
      <c r="S7" s="313" t="s">
        <v>25</v>
      </c>
      <c r="T7" s="9"/>
    </row>
    <row r="8" spans="1:20">
      <c r="A8" s="7">
        <f>IF(Content!$E$1=1,B8,C8)</f>
        <v>2017</v>
      </c>
      <c r="B8" s="7">
        <v>2017</v>
      </c>
      <c r="C8" s="7">
        <v>2017</v>
      </c>
      <c r="D8" s="7">
        <v>8.6999999999999993</v>
      </c>
      <c r="E8" s="7">
        <v>60.5</v>
      </c>
      <c r="F8" s="7">
        <v>5.3</v>
      </c>
      <c r="G8" s="7">
        <v>58.7</v>
      </c>
      <c r="H8" s="7">
        <v>3.4</v>
      </c>
      <c r="I8" s="7">
        <v>4.4000000000000004</v>
      </c>
      <c r="J8" s="473">
        <v>28.1</v>
      </c>
      <c r="T8" s="9" t="s">
        <v>26</v>
      </c>
    </row>
    <row r="9" spans="1:20">
      <c r="A9" s="7">
        <f>IF(Content!$E$1=1,B9,C9)</f>
        <v>2018</v>
      </c>
      <c r="B9" s="7">
        <v>2018</v>
      </c>
      <c r="C9" s="7">
        <v>2018</v>
      </c>
      <c r="D9" s="7">
        <v>9.8000000000000007</v>
      </c>
      <c r="E9" s="7">
        <v>69.099999999999994</v>
      </c>
      <c r="F9" s="7">
        <v>2.2000000000000002</v>
      </c>
      <c r="G9" s="7">
        <v>50.7</v>
      </c>
      <c r="H9" s="7">
        <v>5.6</v>
      </c>
      <c r="I9" s="7">
        <v>-0.1</v>
      </c>
      <c r="J9" s="473">
        <v>37.4</v>
      </c>
      <c r="S9" s="313" t="s">
        <v>27</v>
      </c>
      <c r="T9" s="9"/>
    </row>
    <row r="10" spans="1:20" ht="14.25" customHeight="1">
      <c r="A10" s="7" t="str">
        <f>IF(Content!$E$1=1,B10,C10)</f>
        <v>І півр. 
2019</v>
      </c>
      <c r="B10" s="7" t="s">
        <v>1067</v>
      </c>
      <c r="C10" s="196" t="s">
        <v>1068</v>
      </c>
      <c r="D10" s="7">
        <v>12.3</v>
      </c>
      <c r="E10" s="7">
        <v>65.8</v>
      </c>
      <c r="F10" s="7">
        <v>0.5</v>
      </c>
      <c r="G10" s="7">
        <v>47.3</v>
      </c>
      <c r="H10" s="7">
        <v>10.6</v>
      </c>
      <c r="I10" s="7">
        <v>5.3</v>
      </c>
      <c r="J10" s="473">
        <v>48.2</v>
      </c>
      <c r="T10" s="9" t="s">
        <v>28</v>
      </c>
    </row>
    <row r="11" spans="1:20">
      <c r="A11"/>
      <c r="B11"/>
      <c r="C11"/>
      <c r="D11"/>
      <c r="E11"/>
      <c r="F11"/>
      <c r="G11"/>
      <c r="H11"/>
      <c r="I11"/>
      <c r="J11"/>
      <c r="S11" s="313" t="s">
        <v>29</v>
      </c>
      <c r="T11" s="9"/>
    </row>
    <row r="12" spans="1:20">
      <c r="A12"/>
      <c r="B12"/>
      <c r="C12"/>
      <c r="D12"/>
      <c r="E12"/>
      <c r="F12"/>
      <c r="G12"/>
      <c r="H12"/>
      <c r="I12"/>
      <c r="J12"/>
      <c r="T12" s="9" t="s">
        <v>30</v>
      </c>
    </row>
    <row r="13" spans="1:20">
      <c r="A13"/>
      <c r="B13"/>
      <c r="C13"/>
      <c r="D13"/>
      <c r="E13"/>
      <c r="F13"/>
      <c r="G13"/>
      <c r="H13"/>
      <c r="I13"/>
      <c r="J13"/>
      <c r="S13" s="313" t="s">
        <v>31</v>
      </c>
      <c r="T13" s="9"/>
    </row>
    <row r="14" spans="1:20">
      <c r="A14"/>
      <c r="B14"/>
      <c r="C14"/>
      <c r="D14"/>
      <c r="E14"/>
      <c r="F14"/>
      <c r="G14"/>
      <c r="H14"/>
      <c r="I14"/>
      <c r="J14"/>
      <c r="T14" s="9" t="s">
        <v>32</v>
      </c>
    </row>
    <row r="15" spans="1:20">
      <c r="A15"/>
      <c r="B15"/>
      <c r="C15"/>
      <c r="D15"/>
      <c r="E15"/>
      <c r="F15"/>
      <c r="G15"/>
      <c r="H15"/>
      <c r="I15"/>
      <c r="J15"/>
      <c r="S15" s="313" t="s">
        <v>33</v>
      </c>
      <c r="T15" s="9"/>
    </row>
    <row r="16" spans="1:20">
      <c r="A16"/>
      <c r="B16"/>
      <c r="C16"/>
      <c r="D16"/>
      <c r="E16"/>
      <c r="F16"/>
      <c r="G16"/>
      <c r="H16"/>
      <c r="I16"/>
      <c r="J16"/>
      <c r="T16" s="9" t="s">
        <v>34</v>
      </c>
    </row>
    <row r="17" spans="1:20">
      <c r="A17"/>
      <c r="B17"/>
      <c r="C17"/>
      <c r="D17"/>
      <c r="E17"/>
      <c r="F17"/>
      <c r="G17"/>
      <c r="H17"/>
      <c r="I17"/>
      <c r="J17"/>
      <c r="S17" s="313" t="s">
        <v>35</v>
      </c>
      <c r="T17" s="9"/>
    </row>
    <row r="18" spans="1:20">
      <c r="A18"/>
      <c r="B18"/>
      <c r="C18"/>
      <c r="D18"/>
      <c r="E18"/>
      <c r="F18"/>
      <c r="G18"/>
      <c r="H18"/>
      <c r="I18"/>
      <c r="J18"/>
      <c r="K18" s="46"/>
      <c r="T18" s="9" t="s">
        <v>36</v>
      </c>
    </row>
    <row r="19" spans="1:20">
      <c r="A19"/>
      <c r="B19"/>
      <c r="C19"/>
      <c r="D19"/>
      <c r="E19"/>
      <c r="F19"/>
      <c r="G19"/>
      <c r="H19"/>
      <c r="I19"/>
      <c r="J19"/>
      <c r="K19" s="46"/>
      <c r="L19" s="309" t="str">
        <f>IF(Content!$E$1=1,L21,L22)</f>
        <v>Джерело: ДССУ, work.ua, розрахунки НБУ.</v>
      </c>
      <c r="S19" s="313" t="s">
        <v>159</v>
      </c>
      <c r="T19" s="9"/>
    </row>
    <row r="20" spans="1:20">
      <c r="A20"/>
      <c r="B20"/>
      <c r="C20"/>
      <c r="D20"/>
      <c r="E20"/>
      <c r="F20"/>
      <c r="G20"/>
      <c r="H20"/>
      <c r="I20"/>
      <c r="J20"/>
      <c r="K20" s="46"/>
      <c r="T20" s="9"/>
    </row>
    <row r="21" spans="1:20">
      <c r="D21"/>
      <c r="E21"/>
      <c r="F21"/>
      <c r="G21"/>
      <c r="H21"/>
      <c r="I21"/>
      <c r="J21"/>
      <c r="K21" s="46"/>
      <c r="L21" s="313" t="s">
        <v>1118</v>
      </c>
      <c r="T21" s="9"/>
    </row>
    <row r="22" spans="1:20">
      <c r="D22"/>
      <c r="E22"/>
      <c r="F22"/>
      <c r="G22"/>
      <c r="H22"/>
      <c r="I22"/>
      <c r="J22"/>
      <c r="K22" s="46"/>
      <c r="L22" s="313" t="s">
        <v>1117</v>
      </c>
      <c r="T22" s="9"/>
    </row>
    <row r="23" spans="1:20">
      <c r="D23"/>
      <c r="E23"/>
      <c r="F23"/>
      <c r="G23"/>
      <c r="H23"/>
      <c r="I23"/>
      <c r="J23"/>
      <c r="K23" s="46"/>
      <c r="L23" s="313"/>
      <c r="T23" s="9"/>
    </row>
    <row r="24" spans="1:20">
      <c r="D24"/>
      <c r="E24"/>
      <c r="F24"/>
      <c r="G24"/>
      <c r="H24"/>
      <c r="I24"/>
      <c r="J24"/>
      <c r="K24" s="46"/>
      <c r="L24" s="313"/>
      <c r="T24" s="9"/>
    </row>
    <row r="25" spans="1:20">
      <c r="D25"/>
      <c r="E25"/>
      <c r="F25"/>
      <c r="G25"/>
      <c r="H25"/>
      <c r="I25"/>
      <c r="J25"/>
      <c r="K25" s="46"/>
      <c r="L25" s="313"/>
      <c r="T25" s="9"/>
    </row>
    <row r="26" spans="1:20">
      <c r="D26"/>
      <c r="E26"/>
      <c r="F26"/>
      <c r="G26"/>
      <c r="H26"/>
      <c r="I26"/>
      <c r="J26"/>
      <c r="K26" s="46"/>
      <c r="L26" s="9"/>
      <c r="T26" s="9"/>
    </row>
    <row r="27" spans="1:20">
      <c r="D27"/>
      <c r="E27"/>
      <c r="F27"/>
      <c r="G27"/>
      <c r="H27"/>
      <c r="I27"/>
      <c r="J27"/>
      <c r="K27" s="46"/>
      <c r="P27" s="8"/>
      <c r="T27" s="10"/>
    </row>
    <row r="28" spans="1:20">
      <c r="D28"/>
      <c r="E28"/>
      <c r="F28"/>
      <c r="G28"/>
      <c r="H28"/>
      <c r="I28"/>
      <c r="J28"/>
      <c r="K28" s="46"/>
      <c r="P28" s="8"/>
      <c r="T28" s="10"/>
    </row>
    <row r="29" spans="1:20">
      <c r="J29" s="8"/>
      <c r="K29" s="46"/>
      <c r="T29" s="9"/>
    </row>
    <row r="30" spans="1:20">
      <c r="J30" s="8"/>
      <c r="K30" s="46"/>
      <c r="T30" s="9"/>
    </row>
    <row r="31" spans="1:20">
      <c r="J31" s="8"/>
      <c r="K31" s="46"/>
      <c r="T31" s="9"/>
    </row>
    <row r="32" spans="1:20">
      <c r="J32" s="8"/>
      <c r="K32" s="46"/>
      <c r="T32" s="9"/>
    </row>
    <row r="33" spans="10:20">
      <c r="J33" s="8"/>
      <c r="K33" s="46"/>
      <c r="T33" s="9"/>
    </row>
    <row r="34" spans="10:20">
      <c r="J34" s="8"/>
    </row>
    <row r="35" spans="10:20">
      <c r="J35" s="8"/>
    </row>
    <row r="36" spans="10:20">
      <c r="J36" s="8"/>
    </row>
    <row r="37" spans="10:20">
      <c r="J37" s="8"/>
    </row>
    <row r="38" spans="10:20">
      <c r="J38" s="8"/>
    </row>
    <row r="39" spans="10:20">
      <c r="J39" s="8"/>
    </row>
    <row r="40" spans="10:20">
      <c r="J40" s="8"/>
    </row>
    <row r="41" spans="10:20">
      <c r="J41" s="8"/>
    </row>
    <row r="42" spans="10:20">
      <c r="J42" s="8"/>
    </row>
    <row r="43" spans="10:20">
      <c r="J43" s="8"/>
    </row>
    <row r="44" spans="10:20">
      <c r="J44" s="8"/>
    </row>
    <row r="45" spans="10:20">
      <c r="J45" s="8"/>
    </row>
    <row r="46" spans="10:20">
      <c r="J46" s="8"/>
    </row>
    <row r="47" spans="10:20">
      <c r="J47" s="8"/>
    </row>
    <row r="48" spans="10:20">
      <c r="J48" s="8"/>
    </row>
    <row r="49" spans="10:10">
      <c r="J49" s="8"/>
    </row>
    <row r="50" spans="10:10">
      <c r="J50" s="8"/>
    </row>
    <row r="51" spans="10:10">
      <c r="J51" s="8"/>
    </row>
    <row r="52" spans="10:10">
      <c r="J52" s="8"/>
    </row>
    <row r="53" spans="10:10">
      <c r="J53" s="8"/>
    </row>
    <row r="54" spans="10:10">
      <c r="J54" s="8"/>
    </row>
    <row r="55" spans="10:10">
      <c r="J55" s="8"/>
    </row>
    <row r="56" spans="10:10">
      <c r="J56" s="8"/>
    </row>
    <row r="57" spans="10:10">
      <c r="J57" s="8"/>
    </row>
  </sheetData>
  <customSheetViews>
    <customSheetView guid="{ACF06C40-177A-4CED-8E17-2347D4DD1C3A}" showGridLines="0" topLeftCell="H7">
      <selection activeCell="L1" sqref="L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tabColor theme="6"/>
  </sheetPr>
  <dimension ref="A1:V60"/>
  <sheetViews>
    <sheetView showGridLines="0" zoomScaleNormal="100" workbookViewId="0">
      <selection activeCell="L14" sqref="L14"/>
    </sheetView>
  </sheetViews>
  <sheetFormatPr defaultColWidth="9.42578125" defaultRowHeight="12.75"/>
  <cols>
    <col min="1" max="1" width="38.42578125" style="7" customWidth="1"/>
    <col min="2" max="2" width="12" style="7" hidden="1" customWidth="1"/>
    <col min="3" max="3" width="10.42578125" style="7" hidden="1" customWidth="1"/>
    <col min="4" max="4" width="16.28515625" style="7" customWidth="1"/>
    <col min="5" max="5" width="13.7109375" style="7" customWidth="1"/>
    <col min="6" max="7" width="9.42578125" style="7"/>
    <col min="8" max="8" width="13.7109375" style="7" bestFit="1" customWidth="1"/>
    <col min="9" max="9" width="17.42578125" style="7" bestFit="1" customWidth="1"/>
    <col min="10" max="10" width="9.42578125" style="7"/>
    <col min="11" max="11" width="12.42578125" style="7" customWidth="1"/>
    <col min="12" max="12" width="24.5703125" style="7" customWidth="1"/>
    <col min="13" max="13" width="10.42578125" style="7" bestFit="1" customWidth="1"/>
    <col min="14" max="18" width="9.42578125" style="7"/>
    <col min="19" max="20" width="9.42578125" style="309"/>
    <col min="21" max="21" width="9.42578125" style="313"/>
    <col min="22" max="22" width="9.42578125" style="7"/>
    <col min="23" max="16384" width="9.42578125" style="309"/>
  </cols>
  <sheetData>
    <row r="1" spans="1:22">
      <c r="A1" s="19" t="s">
        <v>84</v>
      </c>
      <c r="B1" s="19"/>
      <c r="C1" s="19"/>
      <c r="D1" s="7" t="str">
        <f>IF(Content!$E$1=1,D2,D3)</f>
        <v>Оцінка впливу факторів на зміну заробітної плати (с/с, % кв/кв)</v>
      </c>
      <c r="E1" s="19"/>
      <c r="F1" s="309"/>
      <c r="G1" s="309"/>
      <c r="H1" s="309"/>
      <c r="I1" s="309"/>
      <c r="J1" s="309"/>
      <c r="K1" s="309"/>
      <c r="L1" s="309"/>
      <c r="N1" s="309"/>
      <c r="V1" s="309"/>
    </row>
    <row r="2" spans="1:22" hidden="1">
      <c r="A2" s="19"/>
      <c r="B2" s="19"/>
      <c r="C2" s="19"/>
      <c r="D2" s="7" t="s">
        <v>1685</v>
      </c>
      <c r="E2" s="19"/>
      <c r="F2" s="309"/>
      <c r="G2" s="309"/>
      <c r="H2" s="309"/>
      <c r="I2" s="309"/>
      <c r="J2" s="309"/>
      <c r="K2" s="309"/>
      <c r="L2" s="309"/>
      <c r="N2" s="310"/>
      <c r="V2" s="309"/>
    </row>
    <row r="3" spans="1:22" ht="12" hidden="1" customHeight="1">
      <c r="D3" s="7" t="s">
        <v>1686</v>
      </c>
      <c r="L3" s="309"/>
      <c r="N3" s="310"/>
      <c r="V3" s="309"/>
    </row>
    <row r="4" spans="1:22" ht="32.25" customHeight="1" thickBot="1">
      <c r="A4" s="575"/>
      <c r="B4" s="576"/>
      <c r="C4" s="576"/>
      <c r="D4" s="575" t="str">
        <f>IF(Content!$E$1=1,D5,D6)</f>
        <v>Коефіцієнт</v>
      </c>
      <c r="E4" s="576" t="str">
        <f>IF(Content!$E$1=1,E5,E6)</f>
        <v>Бета-коефіцієнт+</v>
      </c>
      <c r="L4" s="309"/>
      <c r="N4" s="310"/>
      <c r="V4" s="309"/>
    </row>
    <row r="5" spans="1:22" ht="12" hidden="1" customHeight="1">
      <c r="D5" s="7" t="s">
        <v>1260</v>
      </c>
      <c r="E5" s="7" t="s">
        <v>1261</v>
      </c>
      <c r="L5" s="309"/>
      <c r="N5" s="310"/>
      <c r="V5" s="309"/>
    </row>
    <row r="6" spans="1:22" ht="12" hidden="1" customHeight="1">
      <c r="D6" s="7" t="s">
        <v>1258</v>
      </c>
      <c r="E6" s="7" t="s">
        <v>1259</v>
      </c>
      <c r="L6" s="309"/>
      <c r="N6" s="310"/>
      <c r="V6" s="309"/>
    </row>
    <row r="7" spans="1:22">
      <c r="A7" s="579" t="s">
        <v>1252</v>
      </c>
      <c r="D7" s="561">
        <v>0.13</v>
      </c>
      <c r="E7" s="561">
        <v>0.09</v>
      </c>
      <c r="L7" s="473"/>
      <c r="V7" s="9" t="s">
        <v>22</v>
      </c>
    </row>
    <row r="8" spans="1:22">
      <c r="A8" s="617" t="s">
        <v>1253</v>
      </c>
      <c r="B8" s="618"/>
      <c r="C8" s="618"/>
      <c r="D8" s="618" t="s">
        <v>1239</v>
      </c>
      <c r="E8" s="618" t="s">
        <v>1240</v>
      </c>
      <c r="L8" s="473"/>
      <c r="U8" s="313" t="s">
        <v>23</v>
      </c>
      <c r="V8" s="9"/>
    </row>
    <row r="9" spans="1:22" ht="38.25">
      <c r="A9" s="617" t="str">
        <f>IF(Content!$E$1=1,B9,C9)</f>
        <v>Мінімальна зарплата, % кв/кв</v>
      </c>
      <c r="B9" s="618" t="s">
        <v>1683</v>
      </c>
      <c r="C9" s="618" t="s">
        <v>1684</v>
      </c>
      <c r="D9" s="618" t="s">
        <v>1241</v>
      </c>
      <c r="E9" s="618" t="s">
        <v>1242</v>
      </c>
      <c r="L9" s="473"/>
      <c r="S9" s="7"/>
      <c r="V9" s="9" t="s">
        <v>24</v>
      </c>
    </row>
    <row r="10" spans="1:22" ht="30.75" customHeight="1">
      <c r="A10" s="617" t="str">
        <f>IF(Content!$E$1=1,B10,C10)</f>
        <v>Співвідношення кількості вакансій до кількості безробітних, с/с</v>
      </c>
      <c r="B10" s="619" t="s">
        <v>1263</v>
      </c>
      <c r="C10" s="619" t="s">
        <v>1254</v>
      </c>
      <c r="D10" s="618" t="s">
        <v>1243</v>
      </c>
      <c r="E10" s="618" t="s">
        <v>1244</v>
      </c>
      <c r="L10" s="473"/>
      <c r="S10" s="310"/>
      <c r="U10" s="313" t="s">
        <v>25</v>
      </c>
      <c r="V10" s="9"/>
    </row>
    <row r="11" spans="1:22">
      <c r="A11" s="579" t="str">
        <f>IF(Content!$E$1=1,B11,C11)</f>
        <v>Продуктивність праці, кв/кв</v>
      </c>
      <c r="B11" s="7" t="s">
        <v>1265</v>
      </c>
      <c r="C11" s="7" t="s">
        <v>1255</v>
      </c>
      <c r="D11" s="561" t="s">
        <v>1245</v>
      </c>
      <c r="E11" s="561" t="s">
        <v>1246</v>
      </c>
      <c r="L11" s="473"/>
      <c r="V11" s="9" t="s">
        <v>26</v>
      </c>
    </row>
    <row r="12" spans="1:22" ht="25.5">
      <c r="A12" s="617" t="str">
        <f>IF(Content!$E$1=1,B12,C12)</f>
        <v>Інфляція, % р/р</v>
      </c>
      <c r="B12" s="619" t="s">
        <v>1680</v>
      </c>
      <c r="C12" s="619" t="s">
        <v>1682</v>
      </c>
      <c r="D12" s="618" t="s">
        <v>1247</v>
      </c>
      <c r="E12" s="618" t="s">
        <v>1248</v>
      </c>
      <c r="L12" s="473"/>
      <c r="U12" s="313" t="s">
        <v>27</v>
      </c>
      <c r="V12" s="9"/>
    </row>
    <row r="13" spans="1:22" ht="14.25" customHeight="1">
      <c r="A13" s="579" t="str">
        <f>IF(Content!$E$1=1,B13,C13)</f>
        <v>Рівень безробіття, с/с, кв/кв</v>
      </c>
      <c r="B13" s="443" t="s">
        <v>1264</v>
      </c>
      <c r="C13" s="443" t="s">
        <v>1256</v>
      </c>
      <c r="D13" s="561" t="s">
        <v>1249</v>
      </c>
      <c r="E13" s="577" t="s">
        <v>1250</v>
      </c>
      <c r="L13" s="473"/>
      <c r="V13" s="9" t="s">
        <v>28</v>
      </c>
    </row>
    <row r="14" spans="1:22" ht="26.25" customHeight="1" thickBot="1">
      <c r="A14" s="617" t="str">
        <f>IF(Content!$E$1=1,B14,C14)</f>
        <v>Частка підприємств, що зазначили брак кваліфікованої робочої сили, кв/кв</v>
      </c>
      <c r="B14" s="620" t="s">
        <v>1262</v>
      </c>
      <c r="C14" s="620" t="s">
        <v>1615</v>
      </c>
      <c r="D14" s="618" t="s">
        <v>1251</v>
      </c>
      <c r="E14" s="618" t="s">
        <v>1239</v>
      </c>
      <c r="F14" s="1"/>
      <c r="G14"/>
      <c r="H14"/>
      <c r="I14"/>
      <c r="J14"/>
      <c r="K14"/>
      <c r="L14"/>
      <c r="U14" s="313" t="s">
        <v>29</v>
      </c>
      <c r="V14" s="9"/>
    </row>
    <row r="15" spans="1:22" ht="13.5" customHeight="1" thickBot="1">
      <c r="A15" s="621" t="str">
        <f>IF(Content!$E$1=1,B15,C15)</f>
        <v>Кількість спостережень</v>
      </c>
      <c r="B15" s="622" t="s">
        <v>1266</v>
      </c>
      <c r="C15" s="622" t="s">
        <v>1273</v>
      </c>
      <c r="D15" s="645">
        <v>51</v>
      </c>
      <c r="E15" s="645"/>
      <c r="F15" s="1"/>
      <c r="G15"/>
      <c r="H15"/>
      <c r="I15"/>
      <c r="J15"/>
      <c r="K15"/>
      <c r="L15"/>
      <c r="V15" s="9" t="s">
        <v>30</v>
      </c>
    </row>
    <row r="16" spans="1:22" ht="13.5" customHeight="1" thickBot="1">
      <c r="A16" s="621" t="str">
        <f>IF(Content!$E$1=1,B16,C16)</f>
        <v xml:space="preserve">Період спостереження </v>
      </c>
      <c r="B16" s="622" t="s">
        <v>1267</v>
      </c>
      <c r="C16" s="622" t="s">
        <v>1257</v>
      </c>
      <c r="D16" s="644" t="str">
        <f>IF(Content!$E$1=1,G16,H16)</f>
        <v>III кв. 2006 – I кв. 2019</v>
      </c>
      <c r="E16" s="644"/>
      <c r="F16" s="1"/>
      <c r="G16" s="2" t="s">
        <v>1681</v>
      </c>
      <c r="H16" s="2" t="s">
        <v>1269</v>
      </c>
      <c r="I16"/>
      <c r="J16"/>
      <c r="K16"/>
      <c r="L16"/>
      <c r="U16" s="313" t="s">
        <v>31</v>
      </c>
      <c r="V16" s="9"/>
    </row>
    <row r="17" spans="1:22" ht="15" thickBot="1">
      <c r="A17" s="580" t="s">
        <v>1268</v>
      </c>
      <c r="D17" s="643">
        <v>0.93</v>
      </c>
      <c r="E17" s="643"/>
      <c r="F17" s="1"/>
      <c r="G17"/>
      <c r="H17"/>
      <c r="I17"/>
      <c r="J17"/>
      <c r="K17"/>
      <c r="L17"/>
      <c r="V17" s="9" t="s">
        <v>32</v>
      </c>
    </row>
    <row r="18" spans="1:22">
      <c r="A18" s="578" t="s">
        <v>1270</v>
      </c>
      <c r="D18" s="1"/>
      <c r="E18" s="1"/>
      <c r="F18" s="1"/>
      <c r="G18"/>
      <c r="H18"/>
      <c r="I18"/>
      <c r="J18"/>
      <c r="K18"/>
      <c r="L18"/>
      <c r="U18" s="313" t="s">
        <v>33</v>
      </c>
      <c r="V18" s="9"/>
    </row>
    <row r="19" spans="1:22">
      <c r="A19" s="7" t="str">
        <f>IF(Content!$E$1=1,A21,A22)</f>
        <v>+ Бета-коефіцієнт приймає значення від -1 до 1 і вимірює силу і напрям впливу фактора на залежну змінну.</v>
      </c>
      <c r="B19" s="1"/>
      <c r="C19"/>
      <c r="D19"/>
      <c r="E19"/>
      <c r="F19"/>
      <c r="G19"/>
      <c r="H19"/>
      <c r="I19"/>
      <c r="J19"/>
      <c r="K19"/>
      <c r="L19"/>
      <c r="V19" s="9" t="s">
        <v>34</v>
      </c>
    </row>
    <row r="20" spans="1:22">
      <c r="A20" t="str">
        <f>IF(Content!$E$1=1,A23,A24)</f>
        <v>Джерело: ДССУ, ДСЗУ, опитування щодо ділових очікувань підприємств НБУ, розрахунки НБУ.</v>
      </c>
      <c r="B20"/>
      <c r="C20"/>
      <c r="D20"/>
      <c r="E20"/>
      <c r="F20"/>
      <c r="G20"/>
      <c r="H20"/>
      <c r="I20"/>
      <c r="J20"/>
      <c r="K20"/>
      <c r="L20"/>
      <c r="U20" s="313" t="s">
        <v>35</v>
      </c>
      <c r="V20" s="9"/>
    </row>
    <row r="21" spans="1:22">
      <c r="A21" s="307" t="s">
        <v>1271</v>
      </c>
      <c r="B21"/>
      <c r="C21"/>
      <c r="D21"/>
      <c r="E21"/>
      <c r="F21"/>
      <c r="G21"/>
      <c r="H21"/>
      <c r="I21"/>
      <c r="J21"/>
      <c r="K21"/>
      <c r="L21"/>
      <c r="M21" s="46"/>
      <c r="V21" s="9" t="s">
        <v>36</v>
      </c>
    </row>
    <row r="22" spans="1:22">
      <c r="A22" s="307" t="s">
        <v>1368</v>
      </c>
      <c r="B22"/>
      <c r="C22"/>
      <c r="D22"/>
      <c r="E22"/>
      <c r="F22"/>
      <c r="G22"/>
      <c r="H22"/>
      <c r="I22"/>
      <c r="J22"/>
      <c r="K22"/>
      <c r="L22"/>
      <c r="M22" s="46"/>
      <c r="N22" s="309"/>
      <c r="U22" s="313" t="s">
        <v>159</v>
      </c>
      <c r="V22" s="9"/>
    </row>
    <row r="23" spans="1:22">
      <c r="A23" s="2" t="s">
        <v>1275</v>
      </c>
      <c r="B23"/>
      <c r="C23"/>
      <c r="D23"/>
      <c r="E23"/>
      <c r="F23"/>
      <c r="G23"/>
      <c r="H23"/>
      <c r="I23"/>
      <c r="J23"/>
      <c r="K23"/>
      <c r="L23"/>
      <c r="M23" s="46"/>
      <c r="V23" s="9"/>
    </row>
    <row r="24" spans="1:22">
      <c r="A24" s="9" t="s">
        <v>1274</v>
      </c>
      <c r="D24"/>
      <c r="E24"/>
      <c r="F24"/>
      <c r="G24"/>
      <c r="H24"/>
      <c r="I24"/>
      <c r="J24"/>
      <c r="K24"/>
      <c r="L24"/>
      <c r="M24" s="46"/>
      <c r="N24" s="313"/>
      <c r="V24" s="9"/>
    </row>
    <row r="25" spans="1:22">
      <c r="D25"/>
      <c r="E25"/>
      <c r="F25"/>
      <c r="G25"/>
      <c r="H25"/>
      <c r="I25"/>
      <c r="J25"/>
      <c r="K25"/>
      <c r="L25"/>
      <c r="M25" s="46"/>
      <c r="N25" s="313"/>
      <c r="V25" s="9"/>
    </row>
    <row r="26" spans="1:22">
      <c r="D26"/>
      <c r="E26"/>
      <c r="F26"/>
      <c r="G26"/>
      <c r="H26"/>
      <c r="I26"/>
      <c r="J26"/>
      <c r="K26"/>
      <c r="L26"/>
      <c r="M26" s="46"/>
      <c r="N26" s="313"/>
      <c r="V26" s="9"/>
    </row>
    <row r="27" spans="1:22">
      <c r="D27"/>
      <c r="E27"/>
      <c r="F27"/>
      <c r="G27"/>
      <c r="H27"/>
      <c r="I27"/>
      <c r="J27"/>
      <c r="K27"/>
      <c r="L27"/>
      <c r="M27" s="46"/>
      <c r="N27" s="313"/>
      <c r="V27" s="9"/>
    </row>
    <row r="28" spans="1:22">
      <c r="D28"/>
      <c r="E28"/>
      <c r="F28"/>
      <c r="G28"/>
      <c r="H28"/>
      <c r="I28"/>
      <c r="J28"/>
      <c r="K28"/>
      <c r="L28"/>
      <c r="M28" s="46"/>
      <c r="N28" s="313"/>
      <c r="V28" s="9"/>
    </row>
    <row r="29" spans="1:22">
      <c r="D29"/>
      <c r="E29"/>
      <c r="F29"/>
      <c r="G29"/>
      <c r="H29"/>
      <c r="I29"/>
      <c r="J29"/>
      <c r="K29"/>
      <c r="L29"/>
      <c r="M29" s="46"/>
      <c r="N29" s="9"/>
      <c r="V29" s="9"/>
    </row>
    <row r="30" spans="1:22">
      <c r="D30"/>
      <c r="E30"/>
      <c r="F30"/>
      <c r="G30"/>
      <c r="H30"/>
      <c r="I30"/>
      <c r="J30"/>
      <c r="K30"/>
      <c r="L30"/>
      <c r="M30" s="46"/>
      <c r="R30" s="8"/>
      <c r="V30" s="10"/>
    </row>
    <row r="31" spans="1:22">
      <c r="D31"/>
      <c r="E31"/>
      <c r="F31"/>
      <c r="G31"/>
      <c r="H31"/>
      <c r="I31"/>
      <c r="J31"/>
      <c r="K31"/>
      <c r="L31"/>
      <c r="M31" s="46"/>
      <c r="R31" s="8"/>
      <c r="V31" s="10"/>
    </row>
    <row r="32" spans="1:22">
      <c r="D32"/>
      <c r="E32"/>
      <c r="F32"/>
      <c r="L32" s="8"/>
      <c r="M32" s="46"/>
      <c r="U32" s="313" t="s">
        <v>1238</v>
      </c>
      <c r="V32" s="9"/>
    </row>
    <row r="33" spans="4:22">
      <c r="D33"/>
      <c r="E33"/>
      <c r="F33"/>
      <c r="L33" s="8"/>
      <c r="M33" s="46"/>
      <c r="V33" s="9"/>
    </row>
    <row r="34" spans="4:22">
      <c r="D34"/>
      <c r="E34"/>
      <c r="F34"/>
      <c r="L34" s="8"/>
      <c r="M34" s="46"/>
      <c r="V34" s="9"/>
    </row>
    <row r="35" spans="4:22">
      <c r="D35"/>
      <c r="E35"/>
      <c r="F35"/>
      <c r="L35" s="8"/>
      <c r="M35" s="46"/>
      <c r="V35" s="9"/>
    </row>
    <row r="36" spans="4:22">
      <c r="D36"/>
      <c r="E36"/>
      <c r="F36"/>
      <c r="L36" s="8"/>
      <c r="M36" s="46"/>
      <c r="V36" s="9"/>
    </row>
    <row r="37" spans="4:22">
      <c r="D37"/>
      <c r="E37"/>
      <c r="F37"/>
      <c r="L37" s="8"/>
    </row>
    <row r="38" spans="4:22">
      <c r="D38"/>
      <c r="E38"/>
      <c r="F38"/>
      <c r="L38" s="8"/>
    </row>
    <row r="39" spans="4:22">
      <c r="L39" s="8"/>
    </row>
    <row r="40" spans="4:22">
      <c r="L40" s="8"/>
    </row>
    <row r="41" spans="4:22">
      <c r="L41" s="8"/>
    </row>
    <row r="42" spans="4:22">
      <c r="L42" s="8"/>
    </row>
    <row r="43" spans="4:22">
      <c r="L43" s="8"/>
    </row>
    <row r="44" spans="4:22">
      <c r="L44" s="8"/>
    </row>
    <row r="45" spans="4:22">
      <c r="L45" s="8"/>
    </row>
    <row r="46" spans="4:22">
      <c r="L46" s="8"/>
    </row>
    <row r="47" spans="4:22">
      <c r="L47" s="8"/>
    </row>
    <row r="48" spans="4:22">
      <c r="L48" s="8"/>
    </row>
    <row r="49" spans="12:21">
      <c r="L49" s="8"/>
    </row>
    <row r="50" spans="12:21">
      <c r="L50" s="8"/>
    </row>
    <row r="51" spans="12:21">
      <c r="L51" s="8"/>
    </row>
    <row r="52" spans="12:21" s="7" customFormat="1">
      <c r="L52" s="8"/>
      <c r="S52" s="309"/>
      <c r="T52" s="309"/>
      <c r="U52" s="313"/>
    </row>
    <row r="53" spans="12:21" s="7" customFormat="1">
      <c r="L53" s="8"/>
      <c r="S53" s="309"/>
      <c r="T53" s="309"/>
      <c r="U53" s="313"/>
    </row>
    <row r="54" spans="12:21" s="7" customFormat="1">
      <c r="L54" s="8"/>
      <c r="S54" s="309"/>
      <c r="T54" s="309"/>
      <c r="U54" s="313"/>
    </row>
    <row r="55" spans="12:21" s="7" customFormat="1">
      <c r="L55" s="8"/>
      <c r="S55" s="309"/>
      <c r="T55" s="309"/>
      <c r="U55" s="313"/>
    </row>
    <row r="56" spans="12:21" s="7" customFormat="1">
      <c r="L56" s="8"/>
      <c r="S56" s="309"/>
      <c r="T56" s="309"/>
      <c r="U56" s="313"/>
    </row>
    <row r="57" spans="12:21" s="7" customFormat="1">
      <c r="L57" s="8"/>
      <c r="S57" s="309"/>
      <c r="T57" s="309"/>
      <c r="U57" s="313"/>
    </row>
    <row r="58" spans="12:21" s="7" customFormat="1">
      <c r="L58" s="8"/>
      <c r="S58" s="309"/>
      <c r="T58" s="309"/>
      <c r="U58" s="313"/>
    </row>
    <row r="59" spans="12:21" s="7" customFormat="1">
      <c r="L59" s="8"/>
      <c r="S59" s="309"/>
      <c r="T59" s="309"/>
      <c r="U59" s="313"/>
    </row>
    <row r="60" spans="12:21" s="7" customFormat="1">
      <c r="L60" s="8"/>
      <c r="S60" s="309"/>
      <c r="T60" s="309"/>
      <c r="U60" s="313"/>
    </row>
  </sheetData>
  <mergeCells count="3">
    <mergeCell ref="D17:E17"/>
    <mergeCell ref="D16:E16"/>
    <mergeCell ref="D15:E15"/>
  </mergeCells>
  <hyperlinks>
    <hyperlink ref="A1" location="Content!A1" display="&lt;&lt;"/>
  </hyperlinks>
  <pageMargins left="0.7" right="0.7" top="0.75" bottom="0.75" header="0.3" footer="0.3"/>
  <pageSetup paperSize="9" orientation="portrait" horizontalDpi="4294967293"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tabColor theme="6"/>
  </sheetPr>
  <dimension ref="A1:Z145"/>
  <sheetViews>
    <sheetView showGridLines="0" zoomScaleNormal="100" workbookViewId="0">
      <selection activeCell="K28" sqref="K28"/>
    </sheetView>
  </sheetViews>
  <sheetFormatPr defaultColWidth="9.42578125" defaultRowHeight="12.75"/>
  <cols>
    <col min="1" max="1" width="9.42578125" style="7"/>
    <col min="2" max="2" width="21" style="7" bestFit="1" customWidth="1"/>
    <col min="3" max="3" width="19.28515625" style="7" bestFit="1" customWidth="1"/>
    <col min="4" max="4" width="19.42578125" style="7" bestFit="1" customWidth="1"/>
    <col min="5" max="5" width="8.28515625" style="7" bestFit="1" customWidth="1"/>
    <col min="6" max="6" width="16.28515625" style="7" bestFit="1" customWidth="1"/>
    <col min="7" max="7" width="11.7109375" style="7" bestFit="1" customWidth="1"/>
    <col min="8" max="8" width="18.42578125" style="7" bestFit="1" customWidth="1"/>
    <col min="9" max="9" width="10.42578125" style="7" bestFit="1" customWidth="1"/>
    <col min="10" max="14" width="9.42578125" style="7"/>
    <col min="15" max="16" width="9.42578125" style="309"/>
    <col min="17" max="17" width="9.42578125" style="313"/>
    <col min="18" max="18" width="9.42578125" style="7"/>
    <col min="19" max="16384" width="9.42578125" style="309"/>
  </cols>
  <sheetData>
    <row r="1" spans="1:18">
      <c r="A1" s="19" t="s">
        <v>84</v>
      </c>
      <c r="B1" s="309" t="str">
        <f>IF(Content!$E$1=1,B2,B3)</f>
        <v>Брак робочої сили**</v>
      </c>
      <c r="C1" s="309" t="str">
        <f>IF(Content!$E$1=1,C2,C3)</f>
        <v>Мінімальна зарплата</v>
      </c>
      <c r="D1" s="309" t="str">
        <f>IF(Content!$E$1=1,D2,D3)</f>
        <v>Продуктивність праці</v>
      </c>
      <c r="E1" s="309" t="str">
        <f>IF(Content!$E$1=1,E2,E3)</f>
        <v>Інфляція</v>
      </c>
      <c r="F1" s="309" t="str">
        <f>IF(Content!$E$1=1,F2,F3)</f>
        <v>Рівень безробіття</v>
      </c>
      <c r="G1" s="309" t="str">
        <f>IF(Content!$E$1=1,G2,G3)</f>
        <v>Інші фактори</v>
      </c>
      <c r="H1" s="309" t="str">
        <f>IF(Content!$E$1=1,H2,H3)</f>
        <v>Зарплата</v>
      </c>
      <c r="J1" s="309" t="str">
        <f>IF(Content!$E$1=1,J2,J3)</f>
        <v>Декомпозиція зміни заробітної плати*, с/с, % кв/кв</v>
      </c>
      <c r="R1" s="309"/>
    </row>
    <row r="2" spans="1:18" hidden="1">
      <c r="A2" s="19"/>
      <c r="B2" s="309" t="s">
        <v>1623</v>
      </c>
      <c r="C2" s="309" t="s">
        <v>1081</v>
      </c>
      <c r="D2" s="309" t="s">
        <v>1082</v>
      </c>
      <c r="E2" s="309" t="s">
        <v>1083</v>
      </c>
      <c r="F2" s="309" t="s">
        <v>1084</v>
      </c>
      <c r="G2" s="309" t="s">
        <v>1085</v>
      </c>
      <c r="H2" s="309" t="s">
        <v>1622</v>
      </c>
      <c r="J2" s="310" t="s">
        <v>1687</v>
      </c>
      <c r="R2" s="309"/>
    </row>
    <row r="3" spans="1:18" ht="12" hidden="1" customHeight="1">
      <c r="B3" s="309" t="s">
        <v>1624</v>
      </c>
      <c r="C3" s="309" t="s">
        <v>1086</v>
      </c>
      <c r="D3" s="309" t="s">
        <v>1111</v>
      </c>
      <c r="E3" s="309" t="s">
        <v>1087</v>
      </c>
      <c r="F3" s="309" t="s">
        <v>353</v>
      </c>
      <c r="G3" s="309" t="s">
        <v>1088</v>
      </c>
      <c r="H3" s="309" t="s">
        <v>1627</v>
      </c>
      <c r="J3" s="310" t="s">
        <v>1688</v>
      </c>
      <c r="R3" s="309"/>
    </row>
    <row r="4" spans="1:18">
      <c r="A4" s="309" t="s">
        <v>1089</v>
      </c>
      <c r="B4" s="473">
        <v>3.3</v>
      </c>
      <c r="C4" s="473">
        <v>0.6</v>
      </c>
      <c r="D4" s="473">
        <v>0.4</v>
      </c>
      <c r="E4" s="473">
        <v>1</v>
      </c>
      <c r="F4" s="473">
        <v>0.8</v>
      </c>
      <c r="G4" s="473">
        <v>1.4</v>
      </c>
      <c r="H4" s="473">
        <v>7.6</v>
      </c>
      <c r="R4" s="9" t="s">
        <v>22</v>
      </c>
    </row>
    <row r="5" spans="1:18">
      <c r="A5" s="309" t="s">
        <v>1090</v>
      </c>
      <c r="B5" s="473">
        <v>3.3</v>
      </c>
      <c r="C5" s="473">
        <v>0.6</v>
      </c>
      <c r="D5" s="473">
        <v>0.5</v>
      </c>
      <c r="E5" s="473">
        <v>1.1000000000000001</v>
      </c>
      <c r="F5" s="473">
        <v>0</v>
      </c>
      <c r="G5" s="473">
        <v>0.3</v>
      </c>
      <c r="H5" s="473">
        <v>5.8</v>
      </c>
      <c r="Q5" s="313" t="s">
        <v>23</v>
      </c>
      <c r="R5" s="9"/>
    </row>
    <row r="6" spans="1:18">
      <c r="A6" s="309" t="s">
        <v>1091</v>
      </c>
      <c r="B6" s="473">
        <v>4.2</v>
      </c>
      <c r="C6" s="473">
        <v>0.7</v>
      </c>
      <c r="D6" s="473">
        <v>0</v>
      </c>
      <c r="E6" s="473">
        <v>1.3</v>
      </c>
      <c r="F6" s="473">
        <v>0.4</v>
      </c>
      <c r="G6" s="473">
        <v>2</v>
      </c>
      <c r="H6" s="473">
        <v>8.6</v>
      </c>
      <c r="O6" s="7"/>
      <c r="R6" s="9" t="s">
        <v>24</v>
      </c>
    </row>
    <row r="7" spans="1:18">
      <c r="A7" s="309" t="s">
        <v>1092</v>
      </c>
      <c r="B7" s="473">
        <v>4.0999999999999996</v>
      </c>
      <c r="C7" s="473">
        <v>0.7</v>
      </c>
      <c r="D7" s="473">
        <v>1.1000000000000001</v>
      </c>
      <c r="E7" s="473">
        <v>1.4</v>
      </c>
      <c r="F7" s="473">
        <v>0.1</v>
      </c>
      <c r="G7" s="473">
        <v>1</v>
      </c>
      <c r="H7" s="473">
        <v>8.3000000000000007</v>
      </c>
      <c r="O7" s="310"/>
      <c r="Q7" s="313" t="s">
        <v>25</v>
      </c>
      <c r="R7" s="9"/>
    </row>
    <row r="8" spans="1:18">
      <c r="A8" s="309" t="s">
        <v>1093</v>
      </c>
      <c r="B8" s="473">
        <v>3.7</v>
      </c>
      <c r="C8" s="473">
        <v>1.4</v>
      </c>
      <c r="D8" s="473">
        <v>0.4</v>
      </c>
      <c r="E8" s="473">
        <v>2</v>
      </c>
      <c r="F8" s="473">
        <v>0</v>
      </c>
      <c r="G8" s="473">
        <v>4.3</v>
      </c>
      <c r="H8" s="473">
        <v>11.8</v>
      </c>
      <c r="R8" s="9" t="s">
        <v>26</v>
      </c>
    </row>
    <row r="9" spans="1:18">
      <c r="A9" s="309" t="s">
        <v>1094</v>
      </c>
      <c r="B9" s="473">
        <v>3.6</v>
      </c>
      <c r="C9" s="473">
        <v>0.5</v>
      </c>
      <c r="D9" s="473">
        <v>0</v>
      </c>
      <c r="E9" s="473">
        <v>2.6</v>
      </c>
      <c r="F9" s="473">
        <v>0.4</v>
      </c>
      <c r="G9" s="473">
        <v>-1.3</v>
      </c>
      <c r="H9" s="473">
        <v>5.8</v>
      </c>
      <c r="Q9" s="313" t="s">
        <v>27</v>
      </c>
      <c r="R9" s="9"/>
    </row>
    <row r="10" spans="1:18">
      <c r="A10" s="309" t="s">
        <v>1095</v>
      </c>
      <c r="B10" s="473">
        <v>3.5</v>
      </c>
      <c r="C10" s="473">
        <v>0.3</v>
      </c>
      <c r="D10" s="473">
        <v>0.1</v>
      </c>
      <c r="E10" s="473">
        <v>2.5</v>
      </c>
      <c r="F10" s="473">
        <v>-0.5</v>
      </c>
      <c r="G10" s="473">
        <v>-1</v>
      </c>
      <c r="H10" s="473">
        <v>4.8</v>
      </c>
      <c r="R10" s="9" t="s">
        <v>28</v>
      </c>
    </row>
    <row r="11" spans="1:18">
      <c r="A11" s="309" t="s">
        <v>1096</v>
      </c>
      <c r="B11" s="473">
        <v>1.5</v>
      </c>
      <c r="C11" s="473">
        <v>0.8</v>
      </c>
      <c r="D11" s="473">
        <v>-1.8</v>
      </c>
      <c r="E11" s="473">
        <v>2.2999999999999998</v>
      </c>
      <c r="F11" s="473">
        <v>-0.4</v>
      </c>
      <c r="G11" s="473">
        <v>-2.4</v>
      </c>
      <c r="H11" s="473">
        <v>0</v>
      </c>
      <c r="Q11" s="313" t="s">
        <v>29</v>
      </c>
      <c r="R11" s="9"/>
    </row>
    <row r="12" spans="1:18">
      <c r="A12" s="309" t="s">
        <v>1097</v>
      </c>
      <c r="B12" s="473">
        <v>-0.4</v>
      </c>
      <c r="C12" s="473">
        <v>0.8</v>
      </c>
      <c r="D12" s="473">
        <v>-2.5</v>
      </c>
      <c r="E12" s="473">
        <v>2.1</v>
      </c>
      <c r="F12" s="473">
        <v>-2.2999999999999998</v>
      </c>
      <c r="G12" s="473">
        <v>-0.6</v>
      </c>
      <c r="H12" s="473">
        <v>-2.8</v>
      </c>
      <c r="R12" s="9" t="s">
        <v>30</v>
      </c>
    </row>
    <row r="13" spans="1:18">
      <c r="A13" s="309" t="s">
        <v>1098</v>
      </c>
      <c r="B13" s="473">
        <v>1.4</v>
      </c>
      <c r="C13" s="473">
        <v>0.6</v>
      </c>
      <c r="D13" s="473">
        <v>0</v>
      </c>
      <c r="E13" s="473">
        <v>1.6</v>
      </c>
      <c r="F13" s="473">
        <v>-0.6</v>
      </c>
      <c r="G13" s="473">
        <v>0.2</v>
      </c>
      <c r="H13" s="473">
        <v>3.2</v>
      </c>
      <c r="Q13" s="313" t="s">
        <v>31</v>
      </c>
      <c r="R13" s="9"/>
    </row>
    <row r="14" spans="1:18">
      <c r="A14" s="309" t="s">
        <v>1099</v>
      </c>
      <c r="B14" s="473">
        <v>0.5</v>
      </c>
      <c r="C14" s="473">
        <v>0.3</v>
      </c>
      <c r="D14" s="473">
        <v>0</v>
      </c>
      <c r="E14" s="473">
        <v>1.6</v>
      </c>
      <c r="F14" s="473">
        <v>-0.2</v>
      </c>
      <c r="G14" s="473">
        <v>0.7</v>
      </c>
      <c r="H14" s="473">
        <v>2.8</v>
      </c>
      <c r="R14" s="9" t="s">
        <v>32</v>
      </c>
    </row>
    <row r="15" spans="1:18">
      <c r="A15" s="309" t="s">
        <v>1100</v>
      </c>
      <c r="B15" s="473">
        <v>1.8</v>
      </c>
      <c r="C15" s="473">
        <v>1.5</v>
      </c>
      <c r="D15" s="473">
        <v>0.5</v>
      </c>
      <c r="E15" s="473">
        <v>1.3</v>
      </c>
      <c r="F15" s="473">
        <v>0</v>
      </c>
      <c r="G15" s="473">
        <v>-1.5</v>
      </c>
      <c r="H15" s="473">
        <v>3.6</v>
      </c>
      <c r="Q15" s="313" t="s">
        <v>33</v>
      </c>
      <c r="R15" s="9"/>
    </row>
    <row r="16" spans="1:18">
      <c r="A16" s="309" t="s">
        <v>1101</v>
      </c>
      <c r="B16" s="473">
        <v>1</v>
      </c>
      <c r="C16" s="473">
        <v>2.5</v>
      </c>
      <c r="D16" s="473">
        <v>-0.2</v>
      </c>
      <c r="E16" s="473">
        <v>1.2</v>
      </c>
      <c r="F16" s="473">
        <v>0.4</v>
      </c>
      <c r="G16" s="473">
        <v>-0.7</v>
      </c>
      <c r="H16" s="473">
        <v>4.2</v>
      </c>
      <c r="R16" s="9" t="s">
        <v>34</v>
      </c>
    </row>
    <row r="17" spans="1:18">
      <c r="A17" s="309" t="s">
        <v>1102</v>
      </c>
      <c r="B17" s="473">
        <v>2</v>
      </c>
      <c r="C17" s="473">
        <v>0.8</v>
      </c>
      <c r="D17" s="473">
        <v>0.5</v>
      </c>
      <c r="E17" s="473">
        <v>0.9</v>
      </c>
      <c r="F17" s="473">
        <v>0.1</v>
      </c>
      <c r="G17" s="473">
        <v>1.5</v>
      </c>
      <c r="H17" s="473">
        <v>5.8</v>
      </c>
      <c r="Q17" s="313" t="s">
        <v>35</v>
      </c>
      <c r="R17" s="9"/>
    </row>
    <row r="18" spans="1:18">
      <c r="A18" s="309" t="s">
        <v>1103</v>
      </c>
      <c r="B18" s="473">
        <v>2.2999999999999998</v>
      </c>
      <c r="C18" s="473">
        <v>0.6</v>
      </c>
      <c r="D18" s="473">
        <v>0.2</v>
      </c>
      <c r="E18" s="473">
        <v>0.9</v>
      </c>
      <c r="F18" s="473">
        <v>0.3</v>
      </c>
      <c r="G18" s="473">
        <v>-0.1</v>
      </c>
      <c r="H18" s="473">
        <v>4.2</v>
      </c>
      <c r="I18" s="46"/>
      <c r="R18" s="9" t="s">
        <v>36</v>
      </c>
    </row>
    <row r="19" spans="1:18">
      <c r="A19" s="309" t="s">
        <v>1104</v>
      </c>
      <c r="B19" s="473">
        <v>0.3</v>
      </c>
      <c r="C19" s="473">
        <v>0.3</v>
      </c>
      <c r="D19" s="473">
        <v>0.5</v>
      </c>
      <c r="E19" s="473">
        <v>0.9</v>
      </c>
      <c r="F19" s="473">
        <v>0.2</v>
      </c>
      <c r="G19" s="473">
        <v>1.5</v>
      </c>
      <c r="H19" s="473">
        <v>3.8</v>
      </c>
      <c r="I19" s="46"/>
      <c r="J19" s="7" t="str">
        <f>IF(Content!$E$1=1,J23,J24)</f>
        <v xml:space="preserve">* Блакитними стовпчиками позначені залишки регресії. Інші стовпчики відображають ефект факторів на заробітну плату: як одномоментний, так і лаговий через вплив на заробітну плату в попередні періоди. </v>
      </c>
      <c r="Q19" s="313" t="s">
        <v>159</v>
      </c>
      <c r="R19" s="9"/>
    </row>
    <row r="20" spans="1:18">
      <c r="A20" s="309" t="s">
        <v>1105</v>
      </c>
      <c r="B20" s="473">
        <v>1.4</v>
      </c>
      <c r="C20" s="473">
        <v>0.4</v>
      </c>
      <c r="D20" s="473">
        <v>0.4</v>
      </c>
      <c r="E20" s="473">
        <v>0.8</v>
      </c>
      <c r="F20" s="473">
        <v>-0.1</v>
      </c>
      <c r="G20" s="473">
        <v>1.6</v>
      </c>
      <c r="H20" s="473">
        <v>4.5</v>
      </c>
      <c r="I20" s="46"/>
      <c r="J20" s="1" t="str">
        <f>IF(Content!$E$1=1,J25,J26)</f>
        <v>** Сума внесків двох змінних: співвідношення кількості вакансій до безробітних та частки підприємств, що зазначили брак кваліфікованих працівників. Цей фактор відображає як фізичний брак робітників, так і невідповідність навичок пошукачів роботи вимогам роботодавців.</v>
      </c>
      <c r="R20" s="9"/>
    </row>
    <row r="21" spans="1:18">
      <c r="A21" s="309" t="s">
        <v>1106</v>
      </c>
      <c r="B21" s="473">
        <v>0.8</v>
      </c>
      <c r="C21" s="473">
        <v>0.3</v>
      </c>
      <c r="D21" s="473">
        <v>0.4</v>
      </c>
      <c r="E21" s="473">
        <v>1</v>
      </c>
      <c r="F21" s="473">
        <v>0</v>
      </c>
      <c r="G21" s="473">
        <v>1</v>
      </c>
      <c r="H21" s="473">
        <v>3.5</v>
      </c>
      <c r="I21" s="46"/>
      <c r="J21" s="1" t="str">
        <f>IF(Content!$E$1=1,J27,J28)</f>
        <v xml:space="preserve">Джерело: ДССУ, ДСЗУ, опитування щодо ділових очікувань підприємств НБУ, розрахунки НБУ. </v>
      </c>
      <c r="R21" s="9"/>
    </row>
    <row r="22" spans="1:18">
      <c r="A22" s="309" t="s">
        <v>1107</v>
      </c>
      <c r="B22" s="473">
        <v>2.2000000000000002</v>
      </c>
      <c r="C22" s="473">
        <v>0.1</v>
      </c>
      <c r="D22" s="473">
        <v>0.5</v>
      </c>
      <c r="E22" s="473">
        <v>0.8</v>
      </c>
      <c r="F22" s="473">
        <v>0.2</v>
      </c>
      <c r="G22" s="473">
        <v>0.6</v>
      </c>
      <c r="H22" s="473">
        <v>4.4000000000000004</v>
      </c>
      <c r="I22" s="46"/>
      <c r="R22" s="9"/>
    </row>
    <row r="23" spans="1:18" ht="14.25">
      <c r="A23" s="309" t="s">
        <v>1108</v>
      </c>
      <c r="B23" s="473">
        <v>0.9</v>
      </c>
      <c r="C23" s="473">
        <v>0.4</v>
      </c>
      <c r="D23" s="473">
        <v>0.2</v>
      </c>
      <c r="E23" s="473">
        <v>0.6</v>
      </c>
      <c r="F23" s="473">
        <v>0.2</v>
      </c>
      <c r="G23" s="473">
        <v>1.1000000000000001</v>
      </c>
      <c r="H23" s="473">
        <v>3.4</v>
      </c>
      <c r="I23" s="46"/>
      <c r="J23" s="613" t="s">
        <v>1628</v>
      </c>
      <c r="R23" s="9"/>
    </row>
    <row r="24" spans="1:18" ht="14.25">
      <c r="A24" s="309" t="s">
        <v>628</v>
      </c>
      <c r="B24" s="473">
        <v>0.8</v>
      </c>
      <c r="C24" s="473">
        <v>0.9</v>
      </c>
      <c r="D24" s="473">
        <v>0</v>
      </c>
      <c r="E24" s="473">
        <v>0.4</v>
      </c>
      <c r="F24" s="473">
        <v>0</v>
      </c>
      <c r="G24" s="473">
        <v>2.7</v>
      </c>
      <c r="H24" s="473">
        <v>4.8</v>
      </c>
      <c r="I24" s="46"/>
      <c r="J24" s="613" t="s">
        <v>1629</v>
      </c>
      <c r="R24" s="9"/>
    </row>
    <row r="25" spans="1:18">
      <c r="A25" s="309" t="s">
        <v>629</v>
      </c>
      <c r="B25" s="473">
        <v>2</v>
      </c>
      <c r="C25" s="473">
        <v>0.4</v>
      </c>
      <c r="D25" s="473">
        <v>-0.1</v>
      </c>
      <c r="E25" s="473">
        <v>0.1</v>
      </c>
      <c r="F25" s="473">
        <v>0.3</v>
      </c>
      <c r="G25" s="473">
        <v>-0.2</v>
      </c>
      <c r="H25" s="473">
        <v>2.4</v>
      </c>
      <c r="I25" s="46"/>
      <c r="J25" s="2" t="s">
        <v>1625</v>
      </c>
      <c r="R25" s="9"/>
    </row>
    <row r="26" spans="1:18">
      <c r="A26" s="309" t="s">
        <v>1109</v>
      </c>
      <c r="B26" s="473">
        <v>0.9</v>
      </c>
      <c r="C26" s="473">
        <v>0.3</v>
      </c>
      <c r="D26" s="473">
        <v>-0.3</v>
      </c>
      <c r="E26" s="473">
        <v>0</v>
      </c>
      <c r="F26" s="473">
        <v>0</v>
      </c>
      <c r="G26" s="473">
        <v>1.8</v>
      </c>
      <c r="H26" s="473">
        <v>2.7</v>
      </c>
      <c r="I26" s="46"/>
      <c r="J26" s="2" t="s">
        <v>1626</v>
      </c>
      <c r="R26" s="9"/>
    </row>
    <row r="27" spans="1:18">
      <c r="A27" s="309" t="s">
        <v>631</v>
      </c>
      <c r="B27" s="473">
        <v>1.8</v>
      </c>
      <c r="C27" s="473">
        <v>0.3</v>
      </c>
      <c r="D27" s="473">
        <v>-0.1</v>
      </c>
      <c r="E27" s="473">
        <v>0</v>
      </c>
      <c r="F27" s="473">
        <v>0.1</v>
      </c>
      <c r="G27" s="473">
        <v>-0.1</v>
      </c>
      <c r="H27" s="473">
        <v>1.9</v>
      </c>
      <c r="I27" s="46"/>
      <c r="J27" s="2" t="s">
        <v>1276</v>
      </c>
      <c r="N27" s="8"/>
      <c r="R27" s="10"/>
    </row>
    <row r="28" spans="1:18">
      <c r="A28" s="309" t="s">
        <v>632</v>
      </c>
      <c r="B28" s="473">
        <v>0.3</v>
      </c>
      <c r="C28" s="473">
        <v>0.3</v>
      </c>
      <c r="D28" s="473">
        <v>0</v>
      </c>
      <c r="E28" s="473">
        <v>0</v>
      </c>
      <c r="F28" s="473">
        <v>0.1</v>
      </c>
      <c r="G28" s="473">
        <v>1.8</v>
      </c>
      <c r="H28" s="473">
        <v>2.4</v>
      </c>
      <c r="I28" s="46"/>
      <c r="J28" s="2" t="s">
        <v>1287</v>
      </c>
      <c r="N28" s="8"/>
      <c r="R28" s="10"/>
    </row>
    <row r="29" spans="1:18">
      <c r="A29" s="309" t="s">
        <v>633</v>
      </c>
      <c r="B29" s="473">
        <v>1.6</v>
      </c>
      <c r="C29" s="473">
        <v>0.1</v>
      </c>
      <c r="D29" s="473">
        <v>-0.2</v>
      </c>
      <c r="E29" s="473">
        <v>-0.1</v>
      </c>
      <c r="F29" s="473">
        <v>0.1</v>
      </c>
      <c r="G29" s="473">
        <v>-0.2</v>
      </c>
      <c r="H29" s="473">
        <v>1.4</v>
      </c>
      <c r="I29" s="46"/>
      <c r="J29" s="9"/>
      <c r="R29" s="9"/>
    </row>
    <row r="30" spans="1:18">
      <c r="A30" s="309" t="s">
        <v>1110</v>
      </c>
      <c r="B30" s="473">
        <v>0.6</v>
      </c>
      <c r="C30" s="473">
        <v>0</v>
      </c>
      <c r="D30" s="473">
        <v>-0.3</v>
      </c>
      <c r="E30" s="473">
        <v>0</v>
      </c>
      <c r="F30" s="473">
        <v>0.3</v>
      </c>
      <c r="G30" s="473">
        <v>1.2</v>
      </c>
      <c r="H30" s="473">
        <v>1.8</v>
      </c>
      <c r="I30" s="46"/>
      <c r="R30" s="9"/>
    </row>
    <row r="31" spans="1:18">
      <c r="A31" s="309" t="s">
        <v>635</v>
      </c>
      <c r="B31" s="473">
        <v>1.4</v>
      </c>
      <c r="C31" s="473">
        <v>0.2</v>
      </c>
      <c r="D31" s="473">
        <v>1.5</v>
      </c>
      <c r="E31" s="473">
        <v>0</v>
      </c>
      <c r="F31" s="473">
        <v>0.1</v>
      </c>
      <c r="G31" s="473">
        <v>-2.8</v>
      </c>
      <c r="H31" s="473">
        <v>0.5</v>
      </c>
      <c r="I31" s="46"/>
      <c r="R31" s="9"/>
    </row>
    <row r="32" spans="1:18">
      <c r="A32" s="309" t="s">
        <v>18</v>
      </c>
      <c r="B32" s="473">
        <v>0.3</v>
      </c>
      <c r="C32" s="473">
        <v>0.5</v>
      </c>
      <c r="D32" s="473">
        <v>0.1</v>
      </c>
      <c r="E32" s="473">
        <v>0.1</v>
      </c>
      <c r="F32" s="473">
        <v>-1.5</v>
      </c>
      <c r="G32" s="473">
        <v>2</v>
      </c>
      <c r="H32" s="473">
        <v>1.5</v>
      </c>
      <c r="I32" s="46"/>
      <c r="R32" s="9"/>
    </row>
    <row r="33" spans="1:26">
      <c r="A33" s="309" t="s">
        <v>19</v>
      </c>
      <c r="B33" s="473">
        <v>0.3</v>
      </c>
      <c r="C33" s="473">
        <v>0.1</v>
      </c>
      <c r="D33" s="473">
        <v>-0.4</v>
      </c>
      <c r="E33" s="473">
        <v>0.7</v>
      </c>
      <c r="F33" s="473">
        <v>-0.3</v>
      </c>
      <c r="G33" s="473">
        <v>1.6</v>
      </c>
      <c r="H33" s="473">
        <v>2</v>
      </c>
      <c r="I33" s="46"/>
      <c r="R33" s="9"/>
    </row>
    <row r="34" spans="1:26">
      <c r="A34" s="309" t="s">
        <v>20</v>
      </c>
      <c r="B34" s="473">
        <v>0.4</v>
      </c>
      <c r="C34" s="473">
        <v>0.1</v>
      </c>
      <c r="D34" s="473">
        <v>-0.2</v>
      </c>
      <c r="E34" s="473">
        <v>1.2</v>
      </c>
      <c r="F34" s="473">
        <v>-1.8</v>
      </c>
      <c r="G34" s="473">
        <v>0.5</v>
      </c>
      <c r="H34" s="473">
        <v>0.2</v>
      </c>
    </row>
    <row r="35" spans="1:26">
      <c r="A35" s="309" t="s">
        <v>21</v>
      </c>
      <c r="B35" s="473">
        <v>0.8</v>
      </c>
      <c r="C35" s="473">
        <v>0</v>
      </c>
      <c r="D35" s="473">
        <v>-0.8</v>
      </c>
      <c r="E35" s="473">
        <v>1.9</v>
      </c>
      <c r="F35" s="473">
        <v>0</v>
      </c>
      <c r="G35" s="473">
        <v>2.7</v>
      </c>
      <c r="H35" s="473">
        <v>4.5999999999999996</v>
      </c>
      <c r="J35"/>
      <c r="K35"/>
      <c r="L35"/>
      <c r="M35"/>
      <c r="N35"/>
      <c r="O35"/>
      <c r="P35"/>
      <c r="Q35" s="8"/>
      <c r="R35" s="8"/>
      <c r="S35" s="8"/>
      <c r="T35" s="8"/>
      <c r="U35" s="8"/>
      <c r="V35" s="8"/>
      <c r="W35" s="8"/>
      <c r="X35" s="8"/>
      <c r="Y35" s="8"/>
      <c r="Z35" s="8"/>
    </row>
    <row r="36" spans="1:26">
      <c r="A36" s="309" t="s">
        <v>22</v>
      </c>
      <c r="B36" s="473">
        <v>0.5</v>
      </c>
      <c r="C36" s="473">
        <v>0</v>
      </c>
      <c r="D36" s="473">
        <v>0.6</v>
      </c>
      <c r="E36" s="473">
        <v>3.1</v>
      </c>
      <c r="F36" s="473">
        <v>0.4</v>
      </c>
      <c r="G36" s="473">
        <v>0.4</v>
      </c>
      <c r="H36" s="473">
        <v>4.9000000000000004</v>
      </c>
      <c r="J36"/>
      <c r="K36"/>
      <c r="L36"/>
      <c r="M36"/>
      <c r="N36"/>
      <c r="O36"/>
      <c r="P36"/>
      <c r="Q36" s="8"/>
    </row>
    <row r="37" spans="1:26">
      <c r="A37" s="309" t="s">
        <v>23</v>
      </c>
      <c r="B37" s="473">
        <v>0.8</v>
      </c>
      <c r="C37" s="473">
        <v>0</v>
      </c>
      <c r="D37" s="473">
        <v>-0.4</v>
      </c>
      <c r="E37" s="473">
        <v>5</v>
      </c>
      <c r="F37" s="473">
        <v>0.1</v>
      </c>
      <c r="G37" s="473">
        <v>1.9</v>
      </c>
      <c r="H37" s="473">
        <v>7.3</v>
      </c>
      <c r="J37"/>
      <c r="K37"/>
      <c r="L37"/>
      <c r="M37"/>
      <c r="N37"/>
      <c r="O37"/>
      <c r="P37"/>
      <c r="Q37" s="8"/>
    </row>
    <row r="38" spans="1:26">
      <c r="A38" s="309" t="s">
        <v>24</v>
      </c>
      <c r="B38" s="473">
        <v>0.8</v>
      </c>
      <c r="C38" s="473">
        <v>0.5</v>
      </c>
      <c r="D38" s="473">
        <v>0.3</v>
      </c>
      <c r="E38" s="473">
        <v>5</v>
      </c>
      <c r="F38" s="473">
        <v>0.1</v>
      </c>
      <c r="G38" s="473">
        <v>-0.6</v>
      </c>
      <c r="H38" s="473">
        <v>5.9</v>
      </c>
      <c r="J38"/>
      <c r="K38"/>
      <c r="L38"/>
      <c r="M38"/>
      <c r="N38"/>
      <c r="O38"/>
      <c r="P38"/>
      <c r="Q38" s="8"/>
    </row>
    <row r="39" spans="1:26">
      <c r="A39" s="309" t="s">
        <v>25</v>
      </c>
      <c r="B39" s="473">
        <v>0.7</v>
      </c>
      <c r="C39" s="473">
        <v>0.9</v>
      </c>
      <c r="D39" s="473">
        <v>0</v>
      </c>
      <c r="E39" s="473">
        <v>4.7</v>
      </c>
      <c r="F39" s="473">
        <v>0.2</v>
      </c>
      <c r="G39" s="473">
        <v>1.4</v>
      </c>
      <c r="H39" s="473">
        <v>8</v>
      </c>
      <c r="J39"/>
      <c r="K39"/>
      <c r="L39"/>
      <c r="M39"/>
      <c r="N39"/>
      <c r="O39"/>
      <c r="P39"/>
      <c r="Q39" s="8"/>
    </row>
    <row r="40" spans="1:26">
      <c r="A40" s="309" t="s">
        <v>26</v>
      </c>
      <c r="B40" s="473">
        <v>0.7</v>
      </c>
      <c r="C40" s="473">
        <v>0.2</v>
      </c>
      <c r="D40" s="473">
        <v>0.3</v>
      </c>
      <c r="E40" s="473">
        <v>3.5</v>
      </c>
      <c r="F40" s="473">
        <v>-0.3</v>
      </c>
      <c r="G40" s="473">
        <v>-1.8</v>
      </c>
      <c r="H40" s="473">
        <v>2.6</v>
      </c>
      <c r="J40"/>
      <c r="K40"/>
      <c r="L40"/>
      <c r="M40"/>
      <c r="N40"/>
      <c r="O40"/>
      <c r="P40"/>
      <c r="Q40" s="8"/>
    </row>
    <row r="41" spans="1:26">
      <c r="A41" s="309" t="s">
        <v>27</v>
      </c>
      <c r="B41" s="473">
        <v>1</v>
      </c>
      <c r="C41" s="473">
        <v>0.6</v>
      </c>
      <c r="D41" s="473">
        <v>0.3</v>
      </c>
      <c r="E41" s="473">
        <v>1.6</v>
      </c>
      <c r="F41" s="473">
        <v>0</v>
      </c>
      <c r="G41" s="473">
        <v>1.7</v>
      </c>
      <c r="H41" s="473">
        <v>5.0999999999999996</v>
      </c>
      <c r="J41"/>
      <c r="K41"/>
      <c r="L41"/>
      <c r="M41"/>
      <c r="N41"/>
      <c r="O41"/>
      <c r="P41"/>
      <c r="Q41" s="8"/>
    </row>
    <row r="42" spans="1:26">
      <c r="A42" s="309" t="s">
        <v>28</v>
      </c>
      <c r="B42" s="473">
        <v>1.8</v>
      </c>
      <c r="C42" s="473">
        <v>0.2</v>
      </c>
      <c r="D42" s="473">
        <v>0.5</v>
      </c>
      <c r="E42" s="473">
        <v>1.1000000000000001</v>
      </c>
      <c r="F42" s="473">
        <v>-0.1</v>
      </c>
      <c r="G42" s="473">
        <v>2.2999999999999998</v>
      </c>
      <c r="H42" s="473">
        <v>5.9</v>
      </c>
      <c r="J42"/>
      <c r="K42"/>
      <c r="L42"/>
      <c r="M42"/>
      <c r="N42"/>
      <c r="O42"/>
      <c r="P42"/>
      <c r="Q42" s="8"/>
    </row>
    <row r="43" spans="1:26">
      <c r="A43" s="309" t="s">
        <v>29</v>
      </c>
      <c r="B43" s="473">
        <v>0.9</v>
      </c>
      <c r="C43" s="473">
        <v>0.5</v>
      </c>
      <c r="D43" s="473">
        <v>0.6</v>
      </c>
      <c r="E43" s="473">
        <v>1.1000000000000001</v>
      </c>
      <c r="F43" s="473">
        <v>0.1</v>
      </c>
      <c r="G43" s="473">
        <v>2.8</v>
      </c>
      <c r="H43" s="473">
        <v>6</v>
      </c>
      <c r="J43"/>
      <c r="K43"/>
      <c r="L43"/>
      <c r="M43"/>
      <c r="N43"/>
      <c r="O43"/>
      <c r="P43"/>
      <c r="Q43" s="8"/>
    </row>
    <row r="44" spans="1:26">
      <c r="A44" s="309" t="s">
        <v>30</v>
      </c>
      <c r="B44" s="473">
        <v>1.6</v>
      </c>
      <c r="C44" s="473">
        <v>12</v>
      </c>
      <c r="D44" s="473">
        <v>0.3</v>
      </c>
      <c r="E44" s="473">
        <v>1.3</v>
      </c>
      <c r="F44" s="473">
        <v>-0.2</v>
      </c>
      <c r="G44" s="473">
        <v>0.9</v>
      </c>
      <c r="H44" s="473">
        <v>15.9</v>
      </c>
      <c r="J44"/>
      <c r="K44"/>
      <c r="L44"/>
      <c r="M44"/>
      <c r="N44"/>
      <c r="O44"/>
      <c r="P44"/>
      <c r="Q44" s="8"/>
    </row>
    <row r="45" spans="1:26">
      <c r="A45" s="309" t="s">
        <v>31</v>
      </c>
      <c r="B45" s="473">
        <v>1.2</v>
      </c>
      <c r="C45" s="473">
        <v>1.6</v>
      </c>
      <c r="D45" s="473">
        <v>0.3</v>
      </c>
      <c r="E45" s="473">
        <v>1.3</v>
      </c>
      <c r="F45" s="473">
        <v>0</v>
      </c>
      <c r="G45" s="473">
        <v>0.9</v>
      </c>
      <c r="H45" s="473">
        <v>5.3</v>
      </c>
      <c r="J45"/>
      <c r="K45"/>
      <c r="L45"/>
      <c r="M45"/>
      <c r="N45"/>
      <c r="O45"/>
      <c r="P45"/>
      <c r="Q45" s="8"/>
    </row>
    <row r="46" spans="1:26">
      <c r="A46" s="309" t="s">
        <v>32</v>
      </c>
      <c r="B46" s="473">
        <v>2</v>
      </c>
      <c r="C46" s="473">
        <v>2.5</v>
      </c>
      <c r="D46" s="473">
        <v>0.2</v>
      </c>
      <c r="E46" s="473">
        <v>1.5</v>
      </c>
      <c r="F46" s="473">
        <v>-0.1</v>
      </c>
      <c r="G46" s="473">
        <v>-0.2</v>
      </c>
      <c r="H46" s="473">
        <v>6</v>
      </c>
      <c r="J46"/>
      <c r="K46"/>
      <c r="L46"/>
      <c r="M46"/>
      <c r="N46"/>
      <c r="O46"/>
      <c r="P46"/>
      <c r="Q46" s="8"/>
    </row>
    <row r="47" spans="1:26">
      <c r="A47" s="309" t="s">
        <v>33</v>
      </c>
      <c r="B47" s="473">
        <v>2.2999999999999998</v>
      </c>
      <c r="C47" s="473">
        <v>0</v>
      </c>
      <c r="D47" s="473">
        <v>0.2</v>
      </c>
      <c r="E47" s="473">
        <v>1.4</v>
      </c>
      <c r="F47" s="473">
        <v>0.1</v>
      </c>
      <c r="G47" s="473">
        <v>2.2000000000000002</v>
      </c>
      <c r="H47" s="473">
        <v>6.2</v>
      </c>
      <c r="J47"/>
      <c r="K47"/>
      <c r="L47"/>
      <c r="M47"/>
      <c r="N47"/>
      <c r="O47"/>
      <c r="P47"/>
      <c r="Q47" s="8"/>
    </row>
    <row r="48" spans="1:26">
      <c r="A48" s="309" t="s">
        <v>34</v>
      </c>
      <c r="B48" s="473">
        <v>1.3</v>
      </c>
      <c r="C48" s="473">
        <v>1.7</v>
      </c>
      <c r="D48" s="473">
        <v>0.1</v>
      </c>
      <c r="E48" s="473">
        <v>1.4</v>
      </c>
      <c r="F48" s="473">
        <v>0.2</v>
      </c>
      <c r="G48" s="473">
        <v>1.5</v>
      </c>
      <c r="H48" s="473">
        <v>6.3</v>
      </c>
      <c r="J48"/>
      <c r="K48"/>
      <c r="L48"/>
      <c r="M48"/>
      <c r="N48"/>
      <c r="O48"/>
      <c r="P48"/>
      <c r="Q48" s="8"/>
    </row>
    <row r="49" spans="1:17">
      <c r="A49" s="309" t="s">
        <v>35</v>
      </c>
      <c r="B49" s="473">
        <v>1.8</v>
      </c>
      <c r="C49" s="473">
        <v>0.2</v>
      </c>
      <c r="D49" s="473">
        <v>0.2</v>
      </c>
      <c r="E49" s="473">
        <v>1.2</v>
      </c>
      <c r="F49" s="473">
        <v>0.3</v>
      </c>
      <c r="G49" s="473">
        <v>1.9</v>
      </c>
      <c r="H49" s="473">
        <v>5.6</v>
      </c>
      <c r="J49"/>
      <c r="K49"/>
      <c r="L49"/>
      <c r="M49"/>
      <c r="N49"/>
      <c r="O49"/>
      <c r="P49"/>
      <c r="Q49" s="8"/>
    </row>
    <row r="50" spans="1:17">
      <c r="A50" s="309" t="s">
        <v>36</v>
      </c>
      <c r="B50" s="473">
        <v>2.8</v>
      </c>
      <c r="C50" s="473">
        <v>0.4</v>
      </c>
      <c r="D50" s="473">
        <v>0.1</v>
      </c>
      <c r="E50" s="473">
        <v>1</v>
      </c>
      <c r="F50" s="473">
        <v>0.2</v>
      </c>
      <c r="G50" s="473">
        <v>0.2</v>
      </c>
      <c r="H50" s="473">
        <v>4.7</v>
      </c>
      <c r="J50"/>
      <c r="K50"/>
      <c r="L50"/>
      <c r="M50"/>
      <c r="N50"/>
      <c r="O50"/>
      <c r="P50"/>
      <c r="Q50" s="8"/>
    </row>
    <row r="51" spans="1:17">
      <c r="A51" s="309" t="s">
        <v>159</v>
      </c>
      <c r="B51" s="473">
        <v>1.9</v>
      </c>
      <c r="C51" s="473">
        <v>0</v>
      </c>
      <c r="D51" s="473">
        <v>0.2</v>
      </c>
      <c r="E51" s="473">
        <v>1</v>
      </c>
      <c r="F51" s="473">
        <v>0</v>
      </c>
      <c r="G51" s="473">
        <v>1.1000000000000001</v>
      </c>
      <c r="H51" s="473">
        <v>4.2</v>
      </c>
      <c r="J51"/>
      <c r="K51"/>
      <c r="L51"/>
      <c r="M51"/>
      <c r="N51"/>
      <c r="O51"/>
      <c r="P51"/>
      <c r="Q51" s="8"/>
    </row>
    <row r="52" spans="1:17">
      <c r="A52" s="309" t="s">
        <v>189</v>
      </c>
      <c r="B52" s="473">
        <v>1.5</v>
      </c>
      <c r="C52" s="473">
        <v>1.3</v>
      </c>
      <c r="D52" s="473">
        <v>-0.1</v>
      </c>
      <c r="E52" s="473">
        <v>0.9</v>
      </c>
      <c r="F52" s="473">
        <v>0.1</v>
      </c>
      <c r="G52" s="473">
        <v>1.2</v>
      </c>
      <c r="H52" s="473">
        <v>5</v>
      </c>
      <c r="J52"/>
      <c r="K52"/>
      <c r="L52"/>
      <c r="M52"/>
      <c r="N52"/>
      <c r="O52"/>
      <c r="P52"/>
      <c r="Q52" s="8"/>
    </row>
    <row r="53" spans="1:17">
      <c r="A53" s="309"/>
      <c r="J53"/>
      <c r="K53"/>
      <c r="L53"/>
      <c r="M53"/>
      <c r="N53"/>
      <c r="O53"/>
      <c r="P53"/>
      <c r="Q53" s="8"/>
    </row>
    <row r="54" spans="1:17">
      <c r="J54"/>
      <c r="K54"/>
      <c r="L54"/>
      <c r="M54"/>
      <c r="N54"/>
      <c r="O54"/>
      <c r="P54"/>
      <c r="Q54" s="8"/>
    </row>
    <row r="55" spans="1:17">
      <c r="J55"/>
      <c r="K55"/>
      <c r="L55"/>
      <c r="M55"/>
      <c r="N55"/>
      <c r="O55"/>
      <c r="P55"/>
      <c r="Q55" s="8"/>
    </row>
    <row r="56" spans="1:17">
      <c r="J56"/>
      <c r="K56"/>
      <c r="L56"/>
      <c r="M56"/>
      <c r="N56"/>
      <c r="O56"/>
      <c r="P56"/>
      <c r="Q56" s="8"/>
    </row>
    <row r="57" spans="1:17">
      <c r="J57"/>
      <c r="K57"/>
      <c r="L57"/>
      <c r="M57"/>
      <c r="N57"/>
      <c r="O57"/>
      <c r="P57"/>
      <c r="Q57" s="8"/>
    </row>
    <row r="58" spans="1:17">
      <c r="J58"/>
      <c r="K58"/>
      <c r="L58"/>
      <c r="M58"/>
      <c r="N58"/>
      <c r="O58"/>
      <c r="P58"/>
      <c r="Q58" s="8"/>
    </row>
    <row r="59" spans="1:17">
      <c r="J59"/>
      <c r="K59"/>
      <c r="L59"/>
      <c r="M59"/>
      <c r="N59"/>
      <c r="O59"/>
      <c r="P59"/>
      <c r="Q59" s="8"/>
    </row>
    <row r="60" spans="1:17">
      <c r="J60"/>
      <c r="K60"/>
      <c r="L60"/>
      <c r="M60"/>
      <c r="N60"/>
      <c r="O60"/>
      <c r="P60"/>
      <c r="Q60" s="8"/>
    </row>
    <row r="61" spans="1:17">
      <c r="J61"/>
      <c r="K61"/>
      <c r="L61"/>
      <c r="M61"/>
      <c r="N61"/>
      <c r="O61"/>
      <c r="P61"/>
      <c r="Q61" s="8"/>
    </row>
    <row r="62" spans="1:17">
      <c r="J62"/>
      <c r="K62"/>
      <c r="L62"/>
      <c r="M62"/>
      <c r="N62"/>
      <c r="O62"/>
      <c r="P62"/>
      <c r="Q62" s="8"/>
    </row>
    <row r="63" spans="1:17">
      <c r="J63"/>
      <c r="K63"/>
      <c r="L63"/>
      <c r="M63"/>
      <c r="N63"/>
      <c r="O63"/>
      <c r="P63"/>
      <c r="Q63" s="8"/>
    </row>
    <row r="64" spans="1:17">
      <c r="J64"/>
      <c r="K64"/>
      <c r="L64"/>
      <c r="M64"/>
      <c r="N64"/>
      <c r="O64"/>
      <c r="P64"/>
      <c r="Q64" s="8"/>
    </row>
    <row r="65" spans="10:17">
      <c r="J65"/>
      <c r="K65"/>
      <c r="L65"/>
      <c r="M65"/>
      <c r="N65"/>
      <c r="O65"/>
      <c r="P65"/>
      <c r="Q65" s="8"/>
    </row>
    <row r="66" spans="10:17">
      <c r="J66"/>
      <c r="K66"/>
      <c r="L66"/>
      <c r="M66"/>
      <c r="N66"/>
      <c r="O66"/>
      <c r="P66"/>
      <c r="Q66" s="8"/>
    </row>
    <row r="67" spans="10:17">
      <c r="J67"/>
      <c r="K67"/>
      <c r="L67"/>
      <c r="M67"/>
      <c r="N67"/>
      <c r="O67"/>
      <c r="P67"/>
      <c r="Q67" s="8"/>
    </row>
    <row r="68" spans="10:17">
      <c r="J68"/>
      <c r="K68"/>
      <c r="L68"/>
      <c r="M68"/>
      <c r="N68"/>
      <c r="O68"/>
      <c r="P68"/>
      <c r="Q68" s="8"/>
    </row>
    <row r="69" spans="10:17">
      <c r="J69"/>
      <c r="K69"/>
      <c r="L69"/>
      <c r="M69"/>
      <c r="N69"/>
      <c r="O69"/>
      <c r="P69"/>
      <c r="Q69" s="8"/>
    </row>
    <row r="70" spans="10:17">
      <c r="J70"/>
      <c r="K70"/>
      <c r="L70"/>
      <c r="M70"/>
      <c r="N70"/>
      <c r="O70"/>
      <c r="P70"/>
      <c r="Q70" s="8"/>
    </row>
    <row r="71" spans="10:17">
      <c r="J71"/>
      <c r="K71"/>
      <c r="L71"/>
      <c r="M71"/>
      <c r="N71"/>
      <c r="O71"/>
      <c r="P71"/>
      <c r="Q71" s="8"/>
    </row>
    <row r="72" spans="10:17">
      <c r="J72"/>
      <c r="K72"/>
      <c r="L72"/>
      <c r="M72"/>
      <c r="N72"/>
      <c r="O72"/>
      <c r="P72"/>
      <c r="Q72" s="8"/>
    </row>
    <row r="73" spans="10:17">
      <c r="J73"/>
      <c r="K73"/>
      <c r="L73"/>
      <c r="M73"/>
      <c r="N73"/>
      <c r="O73"/>
      <c r="P73"/>
      <c r="Q73" s="8"/>
    </row>
    <row r="74" spans="10:17">
      <c r="J74"/>
      <c r="K74"/>
      <c r="L74"/>
      <c r="M74"/>
      <c r="N74"/>
      <c r="O74"/>
      <c r="P74"/>
      <c r="Q74" s="8"/>
    </row>
    <row r="75" spans="10:17">
      <c r="J75"/>
      <c r="K75"/>
      <c r="L75"/>
      <c r="M75"/>
      <c r="N75"/>
      <c r="O75"/>
      <c r="P75"/>
      <c r="Q75" s="8"/>
    </row>
    <row r="76" spans="10:17">
      <c r="J76"/>
      <c r="K76"/>
      <c r="L76"/>
      <c r="M76"/>
      <c r="N76"/>
      <c r="O76"/>
      <c r="P76"/>
      <c r="Q76" s="8"/>
    </row>
    <row r="77" spans="10:17">
      <c r="J77"/>
      <c r="K77"/>
      <c r="L77"/>
      <c r="M77"/>
      <c r="N77"/>
      <c r="O77"/>
      <c r="P77"/>
      <c r="Q77" s="8"/>
    </row>
    <row r="78" spans="10:17">
      <c r="J78"/>
      <c r="K78"/>
      <c r="L78"/>
      <c r="M78"/>
      <c r="N78"/>
      <c r="O78"/>
      <c r="P78"/>
      <c r="Q78" s="8"/>
    </row>
    <row r="79" spans="10:17">
      <c r="J79"/>
      <c r="K79"/>
      <c r="L79"/>
      <c r="M79"/>
      <c r="N79"/>
      <c r="O79"/>
      <c r="P79"/>
      <c r="Q79" s="8"/>
    </row>
    <row r="80" spans="10:17">
      <c r="J80"/>
      <c r="K80"/>
      <c r="L80"/>
      <c r="M80"/>
      <c r="N80"/>
      <c r="O80"/>
      <c r="P80"/>
      <c r="Q80" s="8"/>
    </row>
    <row r="81" spans="10:17">
      <c r="J81"/>
      <c r="K81"/>
      <c r="L81"/>
      <c r="M81"/>
      <c r="N81"/>
      <c r="O81"/>
      <c r="P81"/>
      <c r="Q81" s="8"/>
    </row>
    <row r="82" spans="10:17">
      <c r="J82"/>
      <c r="K82"/>
      <c r="L82"/>
      <c r="M82"/>
      <c r="N82"/>
      <c r="O82"/>
      <c r="P82"/>
      <c r="Q82" s="8"/>
    </row>
    <row r="83" spans="10:17">
      <c r="J83"/>
      <c r="K83"/>
      <c r="L83"/>
      <c r="M83"/>
      <c r="N83"/>
      <c r="O83"/>
      <c r="P83"/>
      <c r="Q83" s="8"/>
    </row>
    <row r="84" spans="10:17">
      <c r="J84"/>
      <c r="K84"/>
      <c r="L84"/>
      <c r="M84"/>
      <c r="N84"/>
      <c r="O84"/>
      <c r="P84"/>
      <c r="Q84" s="8"/>
    </row>
    <row r="85" spans="10:17">
      <c r="J85"/>
      <c r="K85"/>
      <c r="L85"/>
      <c r="M85"/>
      <c r="N85"/>
      <c r="O85"/>
      <c r="P85"/>
      <c r="Q85" s="8"/>
    </row>
    <row r="86" spans="10:17">
      <c r="J86"/>
      <c r="K86"/>
      <c r="L86"/>
      <c r="M86"/>
      <c r="N86"/>
      <c r="O86"/>
      <c r="P86"/>
      <c r="Q86" s="8"/>
    </row>
    <row r="87" spans="10:17">
      <c r="J87"/>
      <c r="K87"/>
      <c r="L87"/>
      <c r="M87"/>
      <c r="N87"/>
      <c r="O87"/>
      <c r="P87"/>
      <c r="Q87" s="8"/>
    </row>
    <row r="88" spans="10:17">
      <c r="J88"/>
      <c r="K88"/>
      <c r="L88"/>
      <c r="M88"/>
      <c r="N88"/>
      <c r="O88"/>
      <c r="P88"/>
      <c r="Q88" s="8"/>
    </row>
    <row r="89" spans="10:17">
      <c r="J89"/>
      <c r="K89"/>
      <c r="L89"/>
      <c r="M89"/>
      <c r="N89"/>
      <c r="O89"/>
      <c r="P89"/>
      <c r="Q89" s="8"/>
    </row>
    <row r="90" spans="10:17">
      <c r="J90"/>
      <c r="K90"/>
      <c r="L90"/>
      <c r="M90"/>
      <c r="N90"/>
      <c r="O90"/>
      <c r="P90"/>
      <c r="Q90" s="8"/>
    </row>
    <row r="91" spans="10:17">
      <c r="J91"/>
      <c r="K91"/>
      <c r="L91"/>
      <c r="M91"/>
      <c r="N91"/>
      <c r="O91"/>
      <c r="P91"/>
      <c r="Q91" s="8"/>
    </row>
    <row r="92" spans="10:17">
      <c r="J92"/>
      <c r="K92"/>
      <c r="L92"/>
      <c r="M92"/>
      <c r="N92"/>
      <c r="O92"/>
      <c r="P92"/>
      <c r="Q92" s="8"/>
    </row>
    <row r="93" spans="10:17">
      <c r="J93"/>
      <c r="K93"/>
      <c r="L93"/>
      <c r="M93"/>
      <c r="N93"/>
      <c r="O93"/>
      <c r="P93"/>
      <c r="Q93" s="8"/>
    </row>
    <row r="94" spans="10:17">
      <c r="J94"/>
      <c r="K94"/>
      <c r="L94"/>
      <c r="M94"/>
      <c r="N94"/>
      <c r="O94"/>
      <c r="P94"/>
      <c r="Q94" s="8"/>
    </row>
    <row r="95" spans="10:17">
      <c r="J95"/>
      <c r="K95"/>
      <c r="L95"/>
      <c r="M95"/>
      <c r="N95"/>
      <c r="O95"/>
      <c r="P95"/>
      <c r="Q95" s="8"/>
    </row>
    <row r="96" spans="10:17">
      <c r="J96"/>
      <c r="K96"/>
      <c r="L96"/>
      <c r="M96"/>
      <c r="N96"/>
      <c r="O96"/>
      <c r="P96"/>
      <c r="Q96" s="8"/>
    </row>
    <row r="97" spans="10:17">
      <c r="J97"/>
      <c r="K97"/>
      <c r="L97"/>
      <c r="M97"/>
      <c r="N97"/>
      <c r="O97"/>
      <c r="P97"/>
      <c r="Q97" s="8"/>
    </row>
    <row r="98" spans="10:17">
      <c r="J98"/>
      <c r="K98"/>
      <c r="L98"/>
      <c r="M98"/>
      <c r="N98"/>
      <c r="O98"/>
      <c r="P98"/>
      <c r="Q98" s="8"/>
    </row>
    <row r="99" spans="10:17">
      <c r="J99"/>
      <c r="K99"/>
      <c r="L99"/>
      <c r="M99"/>
      <c r="N99"/>
      <c r="O99"/>
      <c r="P99"/>
      <c r="Q99" s="8"/>
    </row>
    <row r="100" spans="10:17">
      <c r="J100"/>
      <c r="K100"/>
      <c r="L100"/>
      <c r="M100"/>
      <c r="N100"/>
      <c r="O100"/>
      <c r="P100"/>
      <c r="Q100" s="8"/>
    </row>
    <row r="101" spans="10:17">
      <c r="J101"/>
      <c r="K101"/>
      <c r="L101"/>
      <c r="M101"/>
      <c r="N101"/>
      <c r="O101"/>
      <c r="P101"/>
      <c r="Q101" s="8"/>
    </row>
    <row r="102" spans="10:17">
      <c r="J102"/>
      <c r="K102"/>
      <c r="L102"/>
      <c r="M102"/>
      <c r="N102"/>
      <c r="O102"/>
      <c r="P102"/>
      <c r="Q102" s="8"/>
    </row>
    <row r="103" spans="10:17">
      <c r="J103"/>
      <c r="K103"/>
      <c r="L103"/>
      <c r="M103"/>
      <c r="N103"/>
      <c r="O103"/>
      <c r="P103"/>
      <c r="Q103" s="8"/>
    </row>
    <row r="104" spans="10:17">
      <c r="J104"/>
      <c r="K104"/>
      <c r="L104"/>
      <c r="M104"/>
      <c r="N104"/>
      <c r="O104"/>
      <c r="P104"/>
      <c r="Q104" s="8"/>
    </row>
    <row r="105" spans="10:17">
      <c r="J105"/>
      <c r="K105"/>
      <c r="L105"/>
      <c r="M105"/>
      <c r="N105"/>
      <c r="O105"/>
      <c r="P105"/>
      <c r="Q105" s="8"/>
    </row>
    <row r="106" spans="10:17">
      <c r="J106"/>
      <c r="K106"/>
      <c r="L106"/>
      <c r="M106"/>
      <c r="N106"/>
      <c r="O106"/>
      <c r="P106"/>
      <c r="Q106" s="8"/>
    </row>
    <row r="107" spans="10:17">
      <c r="J107"/>
      <c r="K107"/>
      <c r="L107"/>
      <c r="M107"/>
      <c r="N107"/>
      <c r="O107"/>
      <c r="P107"/>
      <c r="Q107" s="8"/>
    </row>
    <row r="108" spans="10:17">
      <c r="J108"/>
      <c r="K108"/>
      <c r="L108"/>
      <c r="M108"/>
      <c r="N108"/>
      <c r="O108"/>
      <c r="P108"/>
      <c r="Q108" s="8"/>
    </row>
    <row r="109" spans="10:17">
      <c r="J109"/>
      <c r="K109"/>
      <c r="L109"/>
      <c r="M109"/>
      <c r="N109"/>
      <c r="O109"/>
      <c r="P109"/>
      <c r="Q109" s="8"/>
    </row>
    <row r="110" spans="10:17">
      <c r="J110"/>
      <c r="K110"/>
      <c r="L110"/>
      <c r="M110"/>
      <c r="N110"/>
      <c r="O110"/>
      <c r="P110"/>
      <c r="Q110" s="8"/>
    </row>
    <row r="111" spans="10:17">
      <c r="J111"/>
      <c r="K111"/>
      <c r="L111"/>
      <c r="M111"/>
      <c r="N111"/>
      <c r="O111"/>
      <c r="P111"/>
      <c r="Q111" s="8"/>
    </row>
    <row r="112" spans="10:17">
      <c r="J112"/>
      <c r="K112"/>
      <c r="L112"/>
      <c r="M112"/>
      <c r="N112"/>
      <c r="O112"/>
      <c r="P112"/>
      <c r="Q112" s="8"/>
    </row>
    <row r="113" spans="10:17">
      <c r="J113"/>
      <c r="K113"/>
      <c r="L113"/>
      <c r="M113"/>
      <c r="N113"/>
      <c r="O113"/>
      <c r="P113"/>
      <c r="Q113" s="8"/>
    </row>
    <row r="114" spans="10:17">
      <c r="J114"/>
      <c r="K114"/>
      <c r="L114"/>
      <c r="M114"/>
      <c r="N114"/>
      <c r="O114"/>
      <c r="P114"/>
      <c r="Q114" s="8"/>
    </row>
    <row r="115" spans="10:17">
      <c r="J115"/>
      <c r="K115"/>
      <c r="L115"/>
      <c r="M115"/>
      <c r="N115"/>
      <c r="O115"/>
      <c r="P115"/>
      <c r="Q115" s="8"/>
    </row>
    <row r="116" spans="10:17">
      <c r="J116"/>
      <c r="K116"/>
      <c r="L116"/>
      <c r="M116"/>
      <c r="N116"/>
      <c r="O116"/>
      <c r="P116"/>
      <c r="Q116" s="8"/>
    </row>
    <row r="117" spans="10:17">
      <c r="J117"/>
      <c r="K117"/>
      <c r="L117"/>
      <c r="M117"/>
      <c r="N117"/>
      <c r="O117"/>
      <c r="P117"/>
      <c r="Q117" s="8"/>
    </row>
    <row r="118" spans="10:17">
      <c r="J118"/>
      <c r="K118"/>
      <c r="L118"/>
      <c r="M118"/>
      <c r="N118"/>
      <c r="O118"/>
      <c r="P118"/>
      <c r="Q118" s="8"/>
    </row>
    <row r="119" spans="10:17">
      <c r="J119"/>
      <c r="K119"/>
      <c r="L119"/>
      <c r="M119"/>
      <c r="N119"/>
      <c r="O119"/>
      <c r="P119"/>
      <c r="Q119" s="8"/>
    </row>
    <row r="120" spans="10:17">
      <c r="J120"/>
      <c r="K120"/>
      <c r="L120"/>
      <c r="M120"/>
      <c r="N120"/>
      <c r="O120"/>
      <c r="P120"/>
      <c r="Q120" s="8"/>
    </row>
    <row r="121" spans="10:17">
      <c r="J121"/>
      <c r="K121"/>
      <c r="L121"/>
      <c r="M121"/>
      <c r="N121"/>
      <c r="O121"/>
      <c r="P121"/>
      <c r="Q121" s="8"/>
    </row>
    <row r="122" spans="10:17">
      <c r="J122"/>
      <c r="K122"/>
      <c r="L122"/>
      <c r="M122"/>
      <c r="N122"/>
      <c r="O122"/>
      <c r="P122"/>
      <c r="Q122" s="8"/>
    </row>
    <row r="123" spans="10:17">
      <c r="J123"/>
      <c r="K123"/>
      <c r="L123"/>
      <c r="M123"/>
      <c r="N123"/>
      <c r="O123"/>
      <c r="P123"/>
      <c r="Q123" s="8"/>
    </row>
    <row r="124" spans="10:17">
      <c r="J124"/>
      <c r="K124"/>
      <c r="L124"/>
      <c r="M124"/>
      <c r="N124"/>
      <c r="O124"/>
      <c r="P124"/>
      <c r="Q124" s="8"/>
    </row>
    <row r="125" spans="10:17">
      <c r="J125"/>
      <c r="K125"/>
      <c r="L125"/>
      <c r="M125"/>
      <c r="N125"/>
      <c r="O125"/>
      <c r="P125"/>
      <c r="Q125" s="8"/>
    </row>
    <row r="126" spans="10:17">
      <c r="J126"/>
      <c r="K126"/>
      <c r="L126"/>
      <c r="M126"/>
      <c r="N126"/>
      <c r="O126"/>
      <c r="P126"/>
      <c r="Q126" s="8"/>
    </row>
    <row r="127" spans="10:17">
      <c r="J127"/>
      <c r="K127"/>
      <c r="L127"/>
      <c r="M127"/>
      <c r="N127"/>
      <c r="O127"/>
      <c r="P127"/>
      <c r="Q127" s="8"/>
    </row>
    <row r="128" spans="10:17">
      <c r="J128"/>
      <c r="K128"/>
      <c r="L128"/>
      <c r="M128"/>
      <c r="N128"/>
      <c r="O128"/>
      <c r="P128"/>
      <c r="Q128" s="8"/>
    </row>
    <row r="129" spans="10:17">
      <c r="J129"/>
      <c r="K129"/>
      <c r="L129"/>
      <c r="M129"/>
      <c r="N129"/>
      <c r="O129"/>
      <c r="P129"/>
      <c r="Q129" s="8"/>
    </row>
    <row r="130" spans="10:17">
      <c r="J130"/>
      <c r="K130"/>
      <c r="L130"/>
      <c r="M130"/>
      <c r="N130"/>
      <c r="O130"/>
      <c r="P130"/>
      <c r="Q130" s="8"/>
    </row>
    <row r="131" spans="10:17">
      <c r="J131"/>
      <c r="K131"/>
      <c r="L131"/>
      <c r="M131"/>
      <c r="N131"/>
      <c r="O131"/>
      <c r="P131"/>
      <c r="Q131" s="8"/>
    </row>
    <row r="132" spans="10:17">
      <c r="J132"/>
      <c r="K132"/>
      <c r="L132"/>
      <c r="M132"/>
      <c r="N132"/>
      <c r="O132"/>
      <c r="P132"/>
      <c r="Q132" s="8"/>
    </row>
    <row r="133" spans="10:17">
      <c r="J133"/>
      <c r="K133"/>
      <c r="L133"/>
      <c r="M133"/>
      <c r="N133"/>
      <c r="O133"/>
      <c r="P133"/>
      <c r="Q133" s="8"/>
    </row>
    <row r="134" spans="10:17">
      <c r="J134"/>
      <c r="K134"/>
      <c r="L134"/>
      <c r="M134"/>
      <c r="N134"/>
      <c r="O134"/>
      <c r="P134"/>
      <c r="Q134" s="8"/>
    </row>
    <row r="135" spans="10:17">
      <c r="J135"/>
      <c r="K135"/>
      <c r="L135"/>
      <c r="M135"/>
      <c r="N135"/>
      <c r="O135"/>
      <c r="P135"/>
      <c r="Q135" s="8"/>
    </row>
    <row r="136" spans="10:17">
      <c r="J136"/>
      <c r="K136"/>
      <c r="L136"/>
      <c r="M136"/>
      <c r="N136"/>
      <c r="O136"/>
      <c r="P136"/>
      <c r="Q136" s="8"/>
    </row>
    <row r="137" spans="10:17">
      <c r="J137"/>
      <c r="K137"/>
      <c r="L137"/>
      <c r="M137"/>
      <c r="N137"/>
      <c r="O137"/>
      <c r="P137"/>
      <c r="Q137" s="8"/>
    </row>
    <row r="138" spans="10:17">
      <c r="J138"/>
      <c r="K138"/>
      <c r="L138"/>
      <c r="M138"/>
      <c r="N138"/>
      <c r="O138"/>
      <c r="P138"/>
      <c r="Q138" s="8"/>
    </row>
    <row r="139" spans="10:17">
      <c r="J139"/>
      <c r="K139"/>
      <c r="L139"/>
      <c r="M139"/>
      <c r="N139"/>
      <c r="O139"/>
      <c r="P139"/>
      <c r="Q139" s="8"/>
    </row>
    <row r="140" spans="10:17">
      <c r="J140"/>
      <c r="K140"/>
      <c r="L140"/>
      <c r="M140"/>
      <c r="N140"/>
      <c r="O140"/>
      <c r="P140"/>
      <c r="Q140" s="8"/>
    </row>
    <row r="141" spans="10:17">
      <c r="J141"/>
      <c r="K141"/>
      <c r="L141"/>
      <c r="M141"/>
      <c r="N141"/>
      <c r="O141"/>
      <c r="P141"/>
      <c r="Q141" s="8"/>
    </row>
    <row r="142" spans="10:17">
      <c r="J142"/>
      <c r="K142"/>
      <c r="L142"/>
      <c r="M142"/>
      <c r="N142"/>
      <c r="O142"/>
      <c r="P142"/>
      <c r="Q142" s="8"/>
    </row>
    <row r="143" spans="10:17">
      <c r="J143"/>
      <c r="K143"/>
      <c r="L143"/>
      <c r="M143"/>
      <c r="N143"/>
      <c r="O143"/>
      <c r="P143"/>
      <c r="Q143" s="8"/>
    </row>
    <row r="144" spans="10:17">
      <c r="J144"/>
      <c r="K144"/>
      <c r="L144"/>
      <c r="M144"/>
      <c r="N144"/>
      <c r="O144"/>
      <c r="P144"/>
      <c r="Q144" s="8"/>
    </row>
    <row r="145" spans="10:17">
      <c r="J145"/>
      <c r="K145"/>
      <c r="L145"/>
      <c r="M145"/>
      <c r="N145"/>
      <c r="O145"/>
      <c r="P145"/>
      <c r="Q145" s="8"/>
    </row>
  </sheetData>
  <customSheetViews>
    <customSheetView guid="{ACF06C40-177A-4CED-8E17-2347D4DD1C3A}" showGridLines="0" topLeftCell="E4">
      <selection activeCell="J4" sqref="J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tabColor theme="6"/>
  </sheetPr>
  <dimension ref="A1:T407"/>
  <sheetViews>
    <sheetView showGridLines="0" zoomScaleNormal="100" workbookViewId="0"/>
  </sheetViews>
  <sheetFormatPr defaultColWidth="9.42578125" defaultRowHeight="12.75"/>
  <cols>
    <col min="1" max="1" width="9.42578125" style="7"/>
    <col min="2" max="5" width="14.42578125" style="7" customWidth="1"/>
    <col min="6" max="6" width="10.42578125" style="7" customWidth="1"/>
    <col min="7" max="11" width="9.42578125" style="7"/>
    <col min="12" max="13" width="9.42578125" style="309"/>
    <col min="14" max="14" width="9.42578125" style="313"/>
    <col min="15" max="15" width="9.42578125" style="7"/>
    <col min="16" max="16384" width="9.42578125" style="309"/>
  </cols>
  <sheetData>
    <row r="1" spans="1:15">
      <c r="A1" s="19" t="s">
        <v>84</v>
      </c>
      <c r="B1" s="309" t="str">
        <f>IF(Content!$E$1=1,B2,B3)</f>
        <v>Приватний, % р/р</v>
      </c>
      <c r="C1" s="309" t="str">
        <f>IF(Content!$E$1=1,C2,C3)</f>
        <v>Бюджетний, % р/р</v>
      </c>
      <c r="D1" s="309" t="str">
        <f>IF(Content!$E$1=1,D2,D3)</f>
        <v>Всього, % р/р</v>
      </c>
      <c r="E1" s="309" t="str">
        <f>IF(Content!$E$1=1,E2,E3)</f>
        <v>Різниця, в.п.</v>
      </c>
      <c r="G1" s="309" t="str">
        <f>IF(Content!$E$1=1,G2,G3)</f>
        <v>Номінальна заробітна плата у приватному і бюджетному секторах та їх різниця</v>
      </c>
      <c r="O1" s="309"/>
    </row>
    <row r="2" spans="1:15" hidden="1">
      <c r="A2" s="19"/>
      <c r="B2" s="309" t="s">
        <v>1124</v>
      </c>
      <c r="C2" s="309" t="s">
        <v>1125</v>
      </c>
      <c r="D2" s="309" t="s">
        <v>1126</v>
      </c>
      <c r="E2" s="309" t="s">
        <v>1078</v>
      </c>
      <c r="G2" s="310" t="s">
        <v>1079</v>
      </c>
      <c r="O2" s="309"/>
    </row>
    <row r="3" spans="1:15" ht="12" hidden="1" customHeight="1">
      <c r="B3" s="309" t="s">
        <v>1127</v>
      </c>
      <c r="C3" s="309" t="s">
        <v>1128</v>
      </c>
      <c r="D3" s="309" t="s">
        <v>1129</v>
      </c>
      <c r="E3" s="309" t="s">
        <v>1080</v>
      </c>
      <c r="G3" s="310" t="s">
        <v>1369</v>
      </c>
      <c r="O3" s="309"/>
    </row>
    <row r="4" spans="1:15">
      <c r="A4" s="37" t="s">
        <v>1228</v>
      </c>
      <c r="B4" s="473">
        <v>16.566817010499562</v>
      </c>
      <c r="C4" s="473">
        <v>14.541490135336389</v>
      </c>
      <c r="D4" s="473">
        <v>20.214683302299193</v>
      </c>
      <c r="E4" s="473">
        <v>-2.0253268751631737</v>
      </c>
      <c r="O4" s="9" t="s">
        <v>22</v>
      </c>
    </row>
    <row r="5" spans="1:15">
      <c r="A5" s="37" t="s">
        <v>1229</v>
      </c>
      <c r="B5" s="473">
        <v>16.949823403903338</v>
      </c>
      <c r="C5" s="473">
        <v>19.882390993939907</v>
      </c>
      <c r="D5" s="473">
        <v>22.519618705760621</v>
      </c>
      <c r="E5" s="473">
        <v>2.9325675900365695</v>
      </c>
      <c r="N5" s="313" t="s">
        <v>23</v>
      </c>
      <c r="O5" s="9"/>
    </row>
    <row r="6" spans="1:15">
      <c r="A6" s="37" t="s">
        <v>1230</v>
      </c>
      <c r="B6" s="473">
        <v>17.06535840908046</v>
      </c>
      <c r="C6" s="473">
        <v>31.136432239447117</v>
      </c>
      <c r="D6" s="473">
        <v>24.388837540595802</v>
      </c>
      <c r="E6" s="473">
        <v>14.071073830366657</v>
      </c>
      <c r="L6" s="7"/>
      <c r="O6" s="9" t="s">
        <v>24</v>
      </c>
    </row>
    <row r="7" spans="1:15">
      <c r="A7" s="37" t="s">
        <v>1231</v>
      </c>
      <c r="B7" s="473">
        <v>18.568761371134528</v>
      </c>
      <c r="C7" s="473">
        <v>28.911274334556254</v>
      </c>
      <c r="D7" s="473">
        <v>24.486692015209101</v>
      </c>
      <c r="E7" s="473">
        <v>10.342512963421726</v>
      </c>
      <c r="L7" s="310"/>
      <c r="N7" s="313" t="s">
        <v>25</v>
      </c>
      <c r="O7" s="9"/>
    </row>
    <row r="8" spans="1:15">
      <c r="A8" s="37" t="s">
        <v>1177</v>
      </c>
      <c r="B8" s="473">
        <v>20.913518108386796</v>
      </c>
      <c r="C8" s="473">
        <v>23.23724392336311</v>
      </c>
      <c r="D8" s="473">
        <v>28.784540454575563</v>
      </c>
      <c r="E8" s="473">
        <v>2.3237258149763136</v>
      </c>
      <c r="O8" s="9" t="s">
        <v>26</v>
      </c>
    </row>
    <row r="9" spans="1:15">
      <c r="A9" s="37" t="s">
        <v>1178</v>
      </c>
      <c r="B9" s="473">
        <v>19.449718099622373</v>
      </c>
      <c r="C9" s="473">
        <v>24.924007476315623</v>
      </c>
      <c r="D9" s="473">
        <v>27.377428998505238</v>
      </c>
      <c r="E9" s="473">
        <v>5.4742893766932497</v>
      </c>
      <c r="N9" s="313" t="s">
        <v>27</v>
      </c>
      <c r="O9" s="9"/>
    </row>
    <row r="10" spans="1:15">
      <c r="A10" s="37" t="s">
        <v>1232</v>
      </c>
      <c r="B10" s="473">
        <v>20.508386235139</v>
      </c>
      <c r="C10" s="473">
        <v>16.558187825146646</v>
      </c>
      <c r="D10" s="473">
        <v>25.635170049013922</v>
      </c>
      <c r="E10" s="473">
        <v>-3.9501984099923533</v>
      </c>
      <c r="O10" s="9" t="s">
        <v>28</v>
      </c>
    </row>
    <row r="11" spans="1:15">
      <c r="A11" s="37" t="s">
        <v>1180</v>
      </c>
      <c r="B11" s="473">
        <v>23.53450285237264</v>
      </c>
      <c r="C11" s="473">
        <v>22.16425415386783</v>
      </c>
      <c r="D11" s="473">
        <v>28.949557441609585</v>
      </c>
      <c r="E11" s="473">
        <v>-1.3702486985048097</v>
      </c>
      <c r="N11" s="313" t="s">
        <v>29</v>
      </c>
      <c r="O11" s="9"/>
    </row>
    <row r="12" spans="1:15">
      <c r="A12" s="37" t="s">
        <v>1181</v>
      </c>
      <c r="B12" s="473">
        <v>25.196412971169792</v>
      </c>
      <c r="C12" s="473">
        <v>38.162409431970332</v>
      </c>
      <c r="D12" s="473">
        <v>30.540458840100598</v>
      </c>
      <c r="E12" s="473">
        <v>12.96599646080054</v>
      </c>
      <c r="O12" s="9" t="s">
        <v>30</v>
      </c>
    </row>
    <row r="13" spans="1:15">
      <c r="A13" s="37" t="s">
        <v>1182</v>
      </c>
      <c r="B13" s="473">
        <v>29.772118111051668</v>
      </c>
      <c r="C13" s="473">
        <v>47.447100769710659</v>
      </c>
      <c r="D13" s="473">
        <v>36.191185875808969</v>
      </c>
      <c r="E13" s="473">
        <v>17.67498265865899</v>
      </c>
      <c r="N13" s="313" t="s">
        <v>31</v>
      </c>
      <c r="O13" s="9"/>
    </row>
    <row r="14" spans="1:15">
      <c r="A14" s="37" t="s">
        <v>1233</v>
      </c>
      <c r="B14" s="473">
        <v>30.552922933991823</v>
      </c>
      <c r="C14" s="473">
        <v>49.771066550436871</v>
      </c>
      <c r="D14" s="473">
        <v>36.980867942137138</v>
      </c>
      <c r="E14" s="473">
        <v>19.218143616445047</v>
      </c>
      <c r="O14" s="9" t="s">
        <v>32</v>
      </c>
    </row>
    <row r="15" spans="1:15">
      <c r="A15" s="37" t="s">
        <v>1184</v>
      </c>
      <c r="B15" s="473">
        <v>30.955523156742203</v>
      </c>
      <c r="C15" s="473">
        <v>64.160486237226564</v>
      </c>
      <c r="D15" s="473">
        <v>41.030112133047766</v>
      </c>
      <c r="E15" s="473">
        <v>33.204963080484362</v>
      </c>
      <c r="G15" s="309"/>
      <c r="N15" s="313" t="s">
        <v>33</v>
      </c>
      <c r="O15" s="9"/>
    </row>
    <row r="16" spans="1:15">
      <c r="A16" s="37" t="s">
        <v>1185</v>
      </c>
      <c r="B16" s="473">
        <v>33.153144232490973</v>
      </c>
      <c r="C16" s="473">
        <v>47.097045240080774</v>
      </c>
      <c r="D16" s="473">
        <v>35.797165000517339</v>
      </c>
      <c r="E16" s="473">
        <v>13.943901007589801</v>
      </c>
      <c r="O16" s="9" t="s">
        <v>34</v>
      </c>
    </row>
    <row r="17" spans="1:20">
      <c r="A17" s="37" t="s">
        <v>1186</v>
      </c>
      <c r="B17" s="473">
        <v>30.493997075734626</v>
      </c>
      <c r="C17" s="473">
        <v>37.584488007542461</v>
      </c>
      <c r="D17" s="473">
        <v>31.434824567450221</v>
      </c>
      <c r="E17" s="473">
        <v>7.0904909318078353</v>
      </c>
      <c r="N17" s="313" t="s">
        <v>35</v>
      </c>
      <c r="O17" s="9"/>
    </row>
    <row r="18" spans="1:20">
      <c r="A18" s="37" t="s">
        <v>1234</v>
      </c>
      <c r="B18" s="473">
        <v>27.422973115488205</v>
      </c>
      <c r="C18" s="473">
        <v>34.582111322641964</v>
      </c>
      <c r="D18" s="473">
        <v>28.282888300000423</v>
      </c>
      <c r="E18" s="473">
        <v>7.1591382071537595</v>
      </c>
      <c r="F18" s="46"/>
      <c r="G18" s="310" t="str">
        <f>IF(Content!$E$1=1,G19,G20)</f>
        <v>Джерело: ДССУ, розрахунки НБУ.</v>
      </c>
      <c r="O18" s="9" t="s">
        <v>36</v>
      </c>
    </row>
    <row r="19" spans="1:20">
      <c r="A19" s="37" t="s">
        <v>1188</v>
      </c>
      <c r="B19" s="473">
        <v>27.920291302197043</v>
      </c>
      <c r="C19" s="473">
        <v>16.853468811473491</v>
      </c>
      <c r="D19" s="473">
        <v>23.965208566354221</v>
      </c>
      <c r="E19" s="473">
        <v>-11.066822490723553</v>
      </c>
      <c r="F19" s="46"/>
      <c r="G19" s="313" t="s">
        <v>37</v>
      </c>
      <c r="N19" s="313" t="s">
        <v>159</v>
      </c>
      <c r="O19" s="9"/>
    </row>
    <row r="20" spans="1:20">
      <c r="A20" s="37" t="s">
        <v>1089</v>
      </c>
      <c r="B20" s="473">
        <v>32.609888082308998</v>
      </c>
      <c r="C20" s="473">
        <v>19.998897264269957</v>
      </c>
      <c r="D20" s="473">
        <v>26.406838450318929</v>
      </c>
      <c r="E20" s="473">
        <v>-12.610990818039042</v>
      </c>
      <c r="F20" s="46"/>
      <c r="G20" s="9" t="s">
        <v>38</v>
      </c>
      <c r="O20" s="9"/>
    </row>
    <row r="21" spans="1:20">
      <c r="A21" s="37" t="s">
        <v>1090</v>
      </c>
      <c r="B21" s="473">
        <v>33.272397501523386</v>
      </c>
      <c r="C21" s="473">
        <v>21.578636396107328</v>
      </c>
      <c r="D21" s="473">
        <v>26.820857753477824</v>
      </c>
      <c r="E21" s="473">
        <v>-11.693761105416058</v>
      </c>
      <c r="F21" s="46"/>
      <c r="G21" s="313"/>
      <c r="O21" s="9"/>
    </row>
    <row r="22" spans="1:20">
      <c r="A22" s="37" t="s">
        <v>1235</v>
      </c>
      <c r="B22" s="473">
        <v>35.635879190032625</v>
      </c>
      <c r="C22" s="473">
        <v>33.35211299627889</v>
      </c>
      <c r="D22" s="473">
        <v>31.077584343562222</v>
      </c>
      <c r="E22" s="473">
        <v>-2.2837661937537348</v>
      </c>
      <c r="F22" s="46"/>
      <c r="G22" s="313"/>
      <c r="O22" s="9"/>
    </row>
    <row r="23" spans="1:20">
      <c r="A23" s="37" t="s">
        <v>1092</v>
      </c>
      <c r="B23" s="473">
        <v>35.599105056065241</v>
      </c>
      <c r="C23" s="473">
        <v>34.851561796354815</v>
      </c>
      <c r="D23" s="473">
        <v>33.61083645860657</v>
      </c>
      <c r="E23" s="473">
        <v>-0.7475432597104259</v>
      </c>
      <c r="F23" s="46"/>
      <c r="G23" s="310"/>
      <c r="O23" s="9"/>
    </row>
    <row r="24" spans="1:20">
      <c r="A24" s="37" t="s">
        <v>1093</v>
      </c>
      <c r="B24" s="473">
        <v>39.408946361933317</v>
      </c>
      <c r="C24" s="473">
        <v>46.392317590541353</v>
      </c>
      <c r="D24" s="473">
        <v>39.380022962112548</v>
      </c>
      <c r="E24" s="473">
        <v>6.9833712286080356</v>
      </c>
      <c r="F24" s="46"/>
      <c r="O24" s="9"/>
      <c r="T24" s="7"/>
    </row>
    <row r="25" spans="1:20">
      <c r="A25" s="37" t="s">
        <v>1094</v>
      </c>
      <c r="B25" s="473">
        <v>39.241458643535367</v>
      </c>
      <c r="C25" s="473">
        <v>43.374290044175581</v>
      </c>
      <c r="D25" s="473">
        <v>39.364176789868168</v>
      </c>
      <c r="E25" s="473">
        <v>4.1328314006402138</v>
      </c>
      <c r="F25" s="46"/>
      <c r="O25" s="9"/>
      <c r="T25" s="9">
        <v>2003</v>
      </c>
    </row>
    <row r="26" spans="1:20">
      <c r="A26" s="37" t="s">
        <v>1236</v>
      </c>
      <c r="B26" s="473">
        <v>36.057795030775139</v>
      </c>
      <c r="C26" s="473">
        <v>28.170746168854492</v>
      </c>
      <c r="D26" s="473">
        <v>34.699646643109531</v>
      </c>
      <c r="E26" s="473">
        <v>-7.8870488619206469</v>
      </c>
      <c r="F26" s="46"/>
      <c r="G26"/>
      <c r="H26"/>
      <c r="I26"/>
      <c r="J26"/>
      <c r="K26" s="8"/>
      <c r="L26" s="8"/>
      <c r="O26" s="9"/>
      <c r="T26" s="9"/>
    </row>
    <row r="27" spans="1:20">
      <c r="A27" s="37" t="s">
        <v>1096</v>
      </c>
      <c r="B27" s="473">
        <v>19.490713182872767</v>
      </c>
      <c r="C27" s="473">
        <v>34.847844371367017</v>
      </c>
      <c r="D27" s="473">
        <v>23.861920172599781</v>
      </c>
      <c r="E27" s="473">
        <v>15.35713118849425</v>
      </c>
      <c r="F27" s="46"/>
      <c r="G27"/>
      <c r="H27"/>
      <c r="I27"/>
      <c r="J27"/>
      <c r="K27" s="8"/>
      <c r="O27" s="10"/>
      <c r="T27" s="9">
        <v>2005</v>
      </c>
    </row>
    <row r="28" spans="1:20">
      <c r="A28" s="37" t="s">
        <v>1097</v>
      </c>
      <c r="B28" s="473">
        <v>-0.86781285237495354</v>
      </c>
      <c r="C28" s="473">
        <v>11.089689543946761</v>
      </c>
      <c r="D28" s="473">
        <v>7.2075782537067425</v>
      </c>
      <c r="E28" s="473">
        <v>11.957502396321715</v>
      </c>
      <c r="F28" s="46"/>
      <c r="G28"/>
      <c r="H28"/>
      <c r="I28"/>
      <c r="J28"/>
      <c r="K28" s="8"/>
      <c r="O28" s="10"/>
      <c r="T28" s="9"/>
    </row>
    <row r="29" spans="1:20">
      <c r="A29" s="37" t="s">
        <v>1098</v>
      </c>
      <c r="B29" s="473">
        <v>-6.4323436516933015</v>
      </c>
      <c r="C29" s="473">
        <v>9.7068362392180347</v>
      </c>
      <c r="D29" s="473">
        <v>5.2670623145400555</v>
      </c>
      <c r="E29" s="473">
        <v>16.139179890911336</v>
      </c>
      <c r="F29" s="46"/>
      <c r="G29"/>
      <c r="H29"/>
      <c r="I29"/>
      <c r="J29"/>
      <c r="O29" s="9"/>
      <c r="T29" s="9">
        <v>2007</v>
      </c>
    </row>
    <row r="30" spans="1:20">
      <c r="A30" s="37" t="s">
        <v>1237</v>
      </c>
      <c r="B30" s="473">
        <v>-9.6060488475957015</v>
      </c>
      <c r="C30" s="473">
        <v>9.7521007593333451</v>
      </c>
      <c r="D30" s="473">
        <v>3.0255334032878665</v>
      </c>
      <c r="E30" s="473">
        <v>19.358149606929047</v>
      </c>
      <c r="F30" s="46"/>
      <c r="G30"/>
      <c r="H30"/>
      <c r="I30"/>
      <c r="J30"/>
      <c r="O30" s="9"/>
      <c r="T30" s="9"/>
    </row>
    <row r="31" spans="1:20">
      <c r="A31" s="37" t="s">
        <v>1100</v>
      </c>
      <c r="B31" s="473">
        <v>-0.47422616206281987</v>
      </c>
      <c r="C31" s="473">
        <v>-0.3701575580134886</v>
      </c>
      <c r="D31" s="473">
        <v>6.9151715728966963</v>
      </c>
      <c r="E31" s="473">
        <v>0.10406860404933127</v>
      </c>
      <c r="F31" s="46"/>
      <c r="G31"/>
      <c r="H31"/>
      <c r="I31"/>
      <c r="J31"/>
      <c r="O31" s="9"/>
      <c r="T31" s="9">
        <v>2009</v>
      </c>
    </row>
    <row r="32" spans="1:20">
      <c r="A32" s="37" t="s">
        <v>1101</v>
      </c>
      <c r="B32" s="473">
        <v>12.548345395313603</v>
      </c>
      <c r="C32" s="473">
        <v>14.522194297440791</v>
      </c>
      <c r="D32" s="473">
        <v>14.86746062235882</v>
      </c>
      <c r="E32" s="473">
        <v>1.9738489021271874</v>
      </c>
      <c r="F32" s="46"/>
      <c r="G32"/>
      <c r="H32"/>
      <c r="I32"/>
      <c r="J32"/>
      <c r="O32" s="9"/>
      <c r="T32" s="9"/>
    </row>
    <row r="33" spans="1:20">
      <c r="A33" s="37" t="s">
        <v>1102</v>
      </c>
      <c r="B33" s="473">
        <v>17.171746566222581</v>
      </c>
      <c r="C33" s="473">
        <v>18.211047300211348</v>
      </c>
      <c r="D33" s="473">
        <v>17.706131078224104</v>
      </c>
      <c r="E33" s="473">
        <v>1.0393007339887674</v>
      </c>
      <c r="F33" s="46"/>
      <c r="G33"/>
      <c r="H33"/>
      <c r="I33"/>
      <c r="J33"/>
      <c r="O33" s="9"/>
      <c r="T33" s="9">
        <v>2011</v>
      </c>
    </row>
    <row r="34" spans="1:20">
      <c r="A34" s="37" t="s">
        <v>1132</v>
      </c>
      <c r="B34" s="473">
        <v>20.440222954341252</v>
      </c>
      <c r="C34" s="473">
        <v>17.323389308806142</v>
      </c>
      <c r="D34" s="473">
        <v>18.757426582923102</v>
      </c>
      <c r="E34" s="473">
        <v>-3.1168336455351096</v>
      </c>
      <c r="G34"/>
      <c r="H34"/>
      <c r="I34"/>
      <c r="J34"/>
      <c r="T34" s="9"/>
    </row>
    <row r="35" spans="1:20">
      <c r="A35" s="37" t="s">
        <v>1104</v>
      </c>
      <c r="B35" s="473">
        <v>22.188992207739602</v>
      </c>
      <c r="C35" s="473">
        <v>19.491977322189015</v>
      </c>
      <c r="D35" s="473">
        <v>18.996415770609303</v>
      </c>
      <c r="E35" s="473">
        <v>-2.6970148855505869</v>
      </c>
      <c r="G35"/>
      <c r="H35"/>
      <c r="I35"/>
      <c r="J35"/>
      <c r="T35" s="9">
        <v>2013</v>
      </c>
    </row>
    <row r="36" spans="1:20">
      <c r="A36" s="37" t="s">
        <v>1105</v>
      </c>
      <c r="B36" s="473">
        <v>21.360874208539158</v>
      </c>
      <c r="C36" s="473">
        <v>12.685264463037356</v>
      </c>
      <c r="D36" s="473">
        <v>19.832775919732455</v>
      </c>
      <c r="E36" s="473">
        <v>-8.6756097455018022</v>
      </c>
      <c r="G36"/>
      <c r="H36"/>
      <c r="I36"/>
      <c r="J36"/>
      <c r="T36" s="9"/>
    </row>
    <row r="37" spans="1:20">
      <c r="A37" s="37" t="s">
        <v>1106</v>
      </c>
      <c r="B37" s="473">
        <v>20.625199459628035</v>
      </c>
      <c r="C37" s="473">
        <v>6.8506335440360289</v>
      </c>
      <c r="D37" s="473">
        <v>16.958539140847179</v>
      </c>
      <c r="E37" s="473">
        <v>-13.774565915592007</v>
      </c>
      <c r="G37"/>
      <c r="H37"/>
      <c r="I37"/>
      <c r="J37"/>
      <c r="T37" s="9">
        <v>2015</v>
      </c>
    </row>
    <row r="38" spans="1:20">
      <c r="A38" s="37" t="s">
        <v>1133</v>
      </c>
      <c r="B38" s="473">
        <v>19.021307078669196</v>
      </c>
      <c r="C38" s="473">
        <v>8.9906320422785626</v>
      </c>
      <c r="D38" s="473">
        <v>16.923956546598035</v>
      </c>
      <c r="E38" s="473">
        <v>-10.030675036390633</v>
      </c>
      <c r="G38"/>
      <c r="H38"/>
      <c r="I38"/>
      <c r="J38"/>
      <c r="T38" s="9"/>
    </row>
    <row r="39" spans="1:20">
      <c r="A39" s="37" t="s">
        <v>1108</v>
      </c>
      <c r="B39" s="473">
        <v>16.739137242055108</v>
      </c>
      <c r="C39" s="473">
        <v>10.670847031717784</v>
      </c>
      <c r="D39" s="473">
        <v>16.511500547645113</v>
      </c>
      <c r="E39" s="473">
        <v>-6.0682902103373237</v>
      </c>
      <c r="G39"/>
      <c r="H39"/>
      <c r="I39"/>
      <c r="J39"/>
      <c r="T39" s="9">
        <v>2017</v>
      </c>
    </row>
    <row r="40" spans="1:20">
      <c r="A40" s="37" t="s">
        <v>628</v>
      </c>
      <c r="B40" s="473">
        <v>16.975758798946217</v>
      </c>
      <c r="C40" s="473">
        <v>21.027287138946548</v>
      </c>
      <c r="D40" s="473">
        <v>17.834217136477818</v>
      </c>
      <c r="E40" s="473">
        <v>4.0515283400003312</v>
      </c>
      <c r="G40"/>
      <c r="H40"/>
      <c r="I40"/>
      <c r="J40"/>
      <c r="T40" s="9"/>
    </row>
    <row r="41" spans="1:20">
      <c r="A41" s="37" t="s">
        <v>629</v>
      </c>
      <c r="B41" s="473">
        <v>14.34471572842881</v>
      </c>
      <c r="C41" s="473">
        <v>21.384327703033691</v>
      </c>
      <c r="D41" s="473">
        <v>16.022523675454309</v>
      </c>
      <c r="E41" s="473">
        <v>7.0396119746048811</v>
      </c>
      <c r="G41"/>
      <c r="H41"/>
      <c r="I41"/>
      <c r="J41"/>
      <c r="T41" s="9" t="s">
        <v>717</v>
      </c>
    </row>
    <row r="42" spans="1:20">
      <c r="A42" s="37" t="s">
        <v>630</v>
      </c>
      <c r="B42" s="473">
        <v>11.344422461025431</v>
      </c>
      <c r="C42" s="473">
        <v>19.631904306942218</v>
      </c>
      <c r="D42" s="473">
        <v>13.545232273838636</v>
      </c>
      <c r="E42" s="473">
        <v>8.2874818459167869</v>
      </c>
      <c r="G42"/>
      <c r="H42"/>
      <c r="I42"/>
      <c r="J42"/>
    </row>
    <row r="43" spans="1:20">
      <c r="A43" s="37" t="s">
        <v>631</v>
      </c>
      <c r="B43" s="473">
        <v>10.53219037939111</v>
      </c>
      <c r="C43" s="473">
        <v>17.644059556331442</v>
      </c>
      <c r="D43" s="473">
        <v>12.632197414806129</v>
      </c>
      <c r="E43" s="473">
        <v>7.1118691769403313</v>
      </c>
      <c r="G43"/>
      <c r="H43"/>
      <c r="I43"/>
      <c r="J43"/>
    </row>
    <row r="44" spans="1:20">
      <c r="A44" s="37" t="s">
        <v>632</v>
      </c>
      <c r="B44" s="473">
        <v>1.3426925780487551</v>
      </c>
      <c r="C44" s="473">
        <v>9.0433712662281636</v>
      </c>
      <c r="D44" s="473">
        <v>9.6162955945049902</v>
      </c>
      <c r="E44" s="473">
        <v>7.7006786881794085</v>
      </c>
      <c r="G44"/>
      <c r="H44"/>
      <c r="I44"/>
      <c r="J44"/>
    </row>
    <row r="45" spans="1:20">
      <c r="A45" s="37" t="s">
        <v>633</v>
      </c>
      <c r="B45" s="473">
        <v>0.20504323313406303</v>
      </c>
      <c r="C45" s="473">
        <v>8.4847214805765958</v>
      </c>
      <c r="D45" s="473">
        <v>8.8241782484005995</v>
      </c>
      <c r="E45" s="473">
        <v>8.2796782474425328</v>
      </c>
      <c r="G45"/>
      <c r="H45"/>
      <c r="I45"/>
      <c r="J45"/>
    </row>
    <row r="46" spans="1:20">
      <c r="A46" s="37" t="s">
        <v>634</v>
      </c>
      <c r="B46" s="473">
        <v>-1.4280949885505834</v>
      </c>
      <c r="C46" s="473">
        <v>7.6711246265592763</v>
      </c>
      <c r="D46" s="473">
        <v>7.6012058570198207</v>
      </c>
      <c r="E46" s="473">
        <v>9.0992196151098597</v>
      </c>
      <c r="G46"/>
      <c r="H46"/>
      <c r="I46"/>
      <c r="J46"/>
    </row>
    <row r="47" spans="1:20">
      <c r="A47" s="37" t="s">
        <v>635</v>
      </c>
      <c r="B47" s="473">
        <v>-2.3391554765485552</v>
      </c>
      <c r="C47" s="473">
        <v>4.6646980566583949</v>
      </c>
      <c r="D47" s="473">
        <v>6.1032863849765278</v>
      </c>
      <c r="E47" s="473">
        <v>7.00385353320695</v>
      </c>
      <c r="G47"/>
      <c r="H47"/>
      <c r="I47"/>
      <c r="J47"/>
    </row>
    <row r="48" spans="1:20">
      <c r="A48" s="37" t="s">
        <v>18</v>
      </c>
      <c r="B48" s="473">
        <v>1.6348090012137106</v>
      </c>
      <c r="C48" s="473">
        <v>3.4106609998799655</v>
      </c>
      <c r="D48" s="473">
        <v>5.7800345721693986</v>
      </c>
      <c r="E48" s="473">
        <v>1.7758519986662549</v>
      </c>
      <c r="G48"/>
      <c r="H48"/>
      <c r="I48"/>
      <c r="J48"/>
    </row>
    <row r="49" spans="1:10">
      <c r="A49" s="37" t="s">
        <v>19</v>
      </c>
      <c r="B49" s="473">
        <v>-2.4980789460040285</v>
      </c>
      <c r="C49" s="473">
        <v>2.293537118515971</v>
      </c>
      <c r="D49" s="473">
        <v>6.0510845327386988</v>
      </c>
      <c r="E49" s="473">
        <v>4.7916160645199994</v>
      </c>
      <c r="G49"/>
      <c r="H49"/>
      <c r="I49"/>
      <c r="J49"/>
    </row>
    <row r="50" spans="1:10">
      <c r="A50" s="37" t="s">
        <v>20</v>
      </c>
      <c r="B50" s="473">
        <v>-6.7497836818483989</v>
      </c>
      <c r="C50" s="473">
        <v>-0.91402407078071235</v>
      </c>
      <c r="D50" s="473">
        <v>3.9423654192515443</v>
      </c>
      <c r="E50" s="473">
        <v>5.8357596110676866</v>
      </c>
      <c r="G50"/>
      <c r="H50"/>
      <c r="I50"/>
      <c r="J50"/>
    </row>
    <row r="51" spans="1:10">
      <c r="A51" s="37" t="s">
        <v>21</v>
      </c>
      <c r="B51" s="473">
        <v>-8.6724915376024256</v>
      </c>
      <c r="C51" s="473">
        <v>3.4181515211017626</v>
      </c>
      <c r="D51" s="473">
        <v>8.7020648967551608</v>
      </c>
      <c r="E51" s="473">
        <v>12.090643058704188</v>
      </c>
      <c r="G51"/>
      <c r="H51"/>
      <c r="I51"/>
      <c r="J51"/>
    </row>
    <row r="52" spans="1:10">
      <c r="A52" s="37" t="s">
        <v>22</v>
      </c>
      <c r="B52" s="473">
        <v>-16.277860012634576</v>
      </c>
      <c r="C52" s="473">
        <v>4.0143546512186674</v>
      </c>
      <c r="D52" s="473">
        <v>11.847615156776641</v>
      </c>
      <c r="E52" s="473">
        <v>20.292214663853244</v>
      </c>
      <c r="G52"/>
      <c r="H52"/>
      <c r="I52"/>
      <c r="J52"/>
    </row>
    <row r="53" spans="1:10">
      <c r="A53" s="37" t="s">
        <v>23</v>
      </c>
      <c r="B53" s="473">
        <v>-7.8457480526606957</v>
      </c>
      <c r="C53" s="473">
        <v>8.6971234543775466</v>
      </c>
      <c r="D53" s="473">
        <v>17.92984803593616</v>
      </c>
      <c r="E53" s="473">
        <v>16.542871507038242</v>
      </c>
      <c r="G53"/>
      <c r="H53"/>
      <c r="I53"/>
      <c r="J53"/>
    </row>
    <row r="54" spans="1:10">
      <c r="A54" s="37" t="s">
        <v>24</v>
      </c>
      <c r="B54" s="473">
        <v>-0.33456203336558588</v>
      </c>
      <c r="C54" s="473">
        <v>14.023136874763509</v>
      </c>
      <c r="D54" s="473">
        <v>24.547554871005019</v>
      </c>
      <c r="E54" s="473">
        <v>14.357698908129095</v>
      </c>
      <c r="G54"/>
      <c r="H54"/>
      <c r="I54"/>
      <c r="J54"/>
    </row>
    <row r="55" spans="1:10">
      <c r="A55" s="37" t="s">
        <v>25</v>
      </c>
      <c r="B55" s="473">
        <v>5.4776127576589033</v>
      </c>
      <c r="C55" s="473">
        <v>32.107625492373302</v>
      </c>
      <c r="D55" s="473">
        <v>28.991406603346888</v>
      </c>
      <c r="E55" s="473">
        <v>26.630012734714398</v>
      </c>
      <c r="G55"/>
      <c r="H55"/>
      <c r="I55"/>
      <c r="J55"/>
    </row>
    <row r="56" spans="1:10">
      <c r="A56" s="37" t="s">
        <v>26</v>
      </c>
      <c r="B56" s="473">
        <v>20.069871687976999</v>
      </c>
      <c r="C56" s="473">
        <v>25.785310537925525</v>
      </c>
      <c r="D56" s="473">
        <v>26.627705232398853</v>
      </c>
      <c r="E56" s="473">
        <v>5.7154388499485265</v>
      </c>
      <c r="G56"/>
      <c r="H56"/>
      <c r="I56"/>
      <c r="J56"/>
    </row>
    <row r="57" spans="1:10">
      <c r="A57" s="37" t="s">
        <v>27</v>
      </c>
      <c r="B57" s="473">
        <v>17.039602316932985</v>
      </c>
      <c r="C57" s="473">
        <v>27.268653542325723</v>
      </c>
      <c r="D57" s="473">
        <v>23.316314125942128</v>
      </c>
      <c r="E57" s="473">
        <v>10.229051225392737</v>
      </c>
      <c r="G57"/>
      <c r="H57"/>
      <c r="I57"/>
      <c r="J57"/>
    </row>
    <row r="58" spans="1:10">
      <c r="A58" s="37" t="s">
        <v>28</v>
      </c>
      <c r="B58" s="473">
        <v>17.855536265754424</v>
      </c>
      <c r="C58" s="473">
        <v>26.995803720383677</v>
      </c>
      <c r="D58" s="473">
        <v>23.156592981913732</v>
      </c>
      <c r="E58" s="473">
        <v>9.1402674546292531</v>
      </c>
      <c r="G58"/>
      <c r="H58"/>
      <c r="I58"/>
      <c r="J58"/>
    </row>
    <row r="59" spans="1:10">
      <c r="A59" s="37" t="s">
        <v>29</v>
      </c>
      <c r="B59" s="473">
        <v>19.861239042824181</v>
      </c>
      <c r="C59" s="473">
        <v>16.532923487880581</v>
      </c>
      <c r="D59" s="473">
        <v>20.834992987377277</v>
      </c>
      <c r="E59" s="473">
        <v>-3.3283155549436003</v>
      </c>
      <c r="G59"/>
      <c r="H59"/>
      <c r="I59"/>
      <c r="J59"/>
    </row>
    <row r="60" spans="1:10">
      <c r="A60" s="37" t="s">
        <v>30</v>
      </c>
      <c r="B60" s="473">
        <v>26.022580279812331</v>
      </c>
      <c r="C60" s="473">
        <v>56.921588158085228</v>
      </c>
      <c r="D60" s="473">
        <v>36.790365616211176</v>
      </c>
      <c r="E60" s="473">
        <v>30.899007878272897</v>
      </c>
      <c r="G60"/>
      <c r="H60"/>
      <c r="I60"/>
      <c r="J60"/>
    </row>
    <row r="61" spans="1:10">
      <c r="A61" s="37" t="s">
        <v>31</v>
      </c>
      <c r="B61" s="473">
        <v>26.924899189904878</v>
      </c>
      <c r="C61" s="473">
        <v>52.162353318434526</v>
      </c>
      <c r="D61" s="473">
        <v>37.085962145110415</v>
      </c>
      <c r="E61" s="473">
        <v>25.237454128529649</v>
      </c>
      <c r="G61"/>
      <c r="H61"/>
      <c r="I61"/>
      <c r="J61"/>
    </row>
    <row r="62" spans="1:10">
      <c r="A62" s="37" t="s">
        <v>32</v>
      </c>
      <c r="B62" s="473">
        <v>27.539747169290933</v>
      </c>
      <c r="C62" s="473">
        <v>51.48634298976063</v>
      </c>
      <c r="D62" s="473">
        <v>36.84247521024227</v>
      </c>
      <c r="E62" s="473">
        <v>23.946595820469696</v>
      </c>
      <c r="G62"/>
      <c r="H62"/>
      <c r="I62"/>
      <c r="J62"/>
    </row>
    <row r="63" spans="1:10">
      <c r="A63" s="37" t="s">
        <v>33</v>
      </c>
      <c r="B63" s="473">
        <v>27.879495063269474</v>
      </c>
      <c r="C63" s="473">
        <v>51.508531544462016</v>
      </c>
      <c r="D63" s="473">
        <v>37.153931821993638</v>
      </c>
      <c r="E63" s="473">
        <v>23.629036481192543</v>
      </c>
      <c r="G63"/>
      <c r="H63"/>
      <c r="I63"/>
      <c r="J63"/>
    </row>
    <row r="64" spans="1:10">
      <c r="A64" s="37" t="s">
        <v>34</v>
      </c>
      <c r="B64" s="473">
        <v>26.220066386446433</v>
      </c>
      <c r="C64" s="473">
        <v>25.668380341454949</v>
      </c>
      <c r="D64" s="473">
        <v>26.110617901471471</v>
      </c>
      <c r="E64" s="473">
        <v>-0.55168604499148444</v>
      </c>
      <c r="G64"/>
      <c r="H64"/>
      <c r="I64"/>
      <c r="J64"/>
    </row>
    <row r="65" spans="1:20">
      <c r="A65" s="37" t="s">
        <v>35</v>
      </c>
      <c r="B65" s="473">
        <v>26.704113300014782</v>
      </c>
      <c r="C65" s="473">
        <v>25.179434042604058</v>
      </c>
      <c r="D65" s="473">
        <v>26.305959058439981</v>
      </c>
      <c r="E65" s="473">
        <v>-1.5246792574107246</v>
      </c>
      <c r="G65"/>
      <c r="H65"/>
      <c r="I65"/>
      <c r="J65"/>
    </row>
    <row r="66" spans="1:20">
      <c r="A66" s="37" t="s">
        <v>36</v>
      </c>
      <c r="B66" s="473">
        <v>24.497001996512907</v>
      </c>
      <c r="C66" s="473">
        <v>24.615299699580277</v>
      </c>
      <c r="D66" s="473">
        <v>24.695337838829474</v>
      </c>
      <c r="E66" s="473">
        <v>0.11829770306736975</v>
      </c>
      <c r="G66"/>
      <c r="H66"/>
      <c r="I66"/>
      <c r="J66"/>
    </row>
    <row r="67" spans="1:20">
      <c r="A67" s="37" t="s">
        <v>159</v>
      </c>
      <c r="B67" s="473">
        <v>23.38132421489243</v>
      </c>
      <c r="C67" s="473">
        <v>20.000652915983366</v>
      </c>
      <c r="D67" s="473">
        <v>22.503278242498112</v>
      </c>
      <c r="E67" s="473">
        <v>-3.3806712989090641</v>
      </c>
      <c r="G67"/>
      <c r="H67"/>
      <c r="I67"/>
      <c r="J67"/>
    </row>
    <row r="68" spans="1:20">
      <c r="A68" s="37" t="s">
        <v>189</v>
      </c>
      <c r="B68" s="473">
        <v>21.77709652917288</v>
      </c>
      <c r="C68" s="473">
        <v>16.777057970882623</v>
      </c>
      <c r="D68" s="473">
        <v>20.762516841494943</v>
      </c>
      <c r="E68" s="473">
        <v>-5.0000385582902567</v>
      </c>
      <c r="G68"/>
      <c r="H68"/>
      <c r="I68"/>
      <c r="J68"/>
    </row>
    <row r="69" spans="1:20" s="7" customFormat="1">
      <c r="A69" s="37" t="s">
        <v>190</v>
      </c>
      <c r="B69" s="473">
        <v>19.714037618430069</v>
      </c>
      <c r="C69" s="473">
        <v>15.511693761531831</v>
      </c>
      <c r="D69" s="473">
        <v>18.768693426290611</v>
      </c>
      <c r="E69" s="473">
        <v>-4.2023438568982385</v>
      </c>
      <c r="G69"/>
      <c r="H69"/>
      <c r="I69"/>
      <c r="J69"/>
      <c r="L69" s="309"/>
      <c r="M69" s="309"/>
      <c r="N69" s="313"/>
      <c r="P69" s="309"/>
      <c r="Q69" s="309"/>
      <c r="R69" s="309"/>
      <c r="S69" s="309"/>
      <c r="T69" s="309"/>
    </row>
    <row r="70" spans="1:20" s="7" customFormat="1">
      <c r="A70" s="37"/>
      <c r="B70" s="473"/>
      <c r="C70" s="473"/>
      <c r="D70" s="473"/>
      <c r="E70" s="473"/>
      <c r="G70"/>
      <c r="H70"/>
      <c r="I70"/>
      <c r="J70"/>
      <c r="L70" s="309"/>
      <c r="M70" s="309"/>
      <c r="N70" s="313"/>
      <c r="P70" s="309"/>
      <c r="Q70" s="309"/>
      <c r="R70" s="309"/>
      <c r="S70" s="309"/>
      <c r="T70" s="309"/>
    </row>
    <row r="71" spans="1:20" s="7" customFormat="1">
      <c r="A71" s="37"/>
      <c r="B71" s="473"/>
      <c r="C71" s="473"/>
      <c r="D71" s="473"/>
      <c r="E71" s="473"/>
      <c r="G71"/>
      <c r="H71"/>
      <c r="I71"/>
      <c r="J71"/>
      <c r="L71" s="309"/>
      <c r="M71" s="309"/>
      <c r="N71" s="313"/>
      <c r="P71" s="309"/>
      <c r="Q71" s="309"/>
      <c r="R71" s="309"/>
      <c r="S71" s="309"/>
      <c r="T71" s="309"/>
    </row>
    <row r="72" spans="1:20" s="7" customFormat="1">
      <c r="A72" s="37"/>
      <c r="B72" s="473"/>
      <c r="C72" s="473"/>
      <c r="D72" s="473"/>
      <c r="E72" s="473"/>
      <c r="G72"/>
      <c r="H72"/>
      <c r="I72"/>
      <c r="J72"/>
      <c r="L72" s="309"/>
      <c r="M72" s="309"/>
      <c r="N72" s="313"/>
      <c r="P72" s="309"/>
      <c r="Q72" s="309"/>
      <c r="R72" s="309"/>
      <c r="S72" s="309"/>
      <c r="T72" s="309"/>
    </row>
    <row r="73" spans="1:20" s="7" customFormat="1">
      <c r="A73" s="37"/>
      <c r="B73" s="473"/>
      <c r="C73" s="473"/>
      <c r="D73" s="473"/>
      <c r="E73" s="473"/>
      <c r="G73"/>
      <c r="H73"/>
      <c r="I73"/>
      <c r="J73"/>
      <c r="L73" s="309"/>
      <c r="M73" s="309"/>
      <c r="N73" s="313"/>
      <c r="P73" s="309"/>
      <c r="Q73" s="309"/>
      <c r="R73" s="309"/>
      <c r="S73" s="309"/>
      <c r="T73" s="309"/>
    </row>
    <row r="74" spans="1:20" s="7" customFormat="1">
      <c r="A74" s="37"/>
      <c r="B74" s="473"/>
      <c r="C74" s="473"/>
      <c r="D74" s="473"/>
      <c r="E74" s="473"/>
      <c r="G74"/>
      <c r="H74"/>
      <c r="I74"/>
      <c r="J74"/>
      <c r="L74" s="309"/>
      <c r="M74" s="309"/>
      <c r="N74" s="313"/>
      <c r="P74" s="309"/>
      <c r="Q74" s="309"/>
      <c r="R74" s="309"/>
      <c r="S74" s="309"/>
      <c r="T74" s="309"/>
    </row>
    <row r="75" spans="1:20" s="7" customFormat="1">
      <c r="A75" s="37"/>
      <c r="B75" s="473"/>
      <c r="C75" s="473"/>
      <c r="D75" s="473"/>
      <c r="E75" s="473"/>
      <c r="G75"/>
      <c r="H75"/>
      <c r="I75"/>
      <c r="J75"/>
      <c r="L75" s="309"/>
      <c r="M75" s="309"/>
      <c r="N75" s="313"/>
      <c r="P75" s="309"/>
      <c r="Q75" s="309"/>
      <c r="R75" s="309"/>
      <c r="S75" s="309"/>
      <c r="T75" s="309"/>
    </row>
    <row r="76" spans="1:20" s="7" customFormat="1">
      <c r="A76" s="37"/>
      <c r="B76" s="473"/>
      <c r="C76" s="473"/>
      <c r="D76" s="473"/>
      <c r="E76" s="473"/>
      <c r="G76"/>
      <c r="H76"/>
      <c r="I76"/>
      <c r="J76"/>
      <c r="L76" s="309"/>
      <c r="M76" s="309"/>
      <c r="N76" s="313"/>
      <c r="P76" s="309"/>
      <c r="Q76" s="309"/>
      <c r="R76" s="309"/>
      <c r="S76" s="309"/>
      <c r="T76" s="309"/>
    </row>
    <row r="77" spans="1:20" s="7" customFormat="1">
      <c r="A77" s="37"/>
      <c r="B77" s="473"/>
      <c r="C77" s="473"/>
      <c r="D77" s="473"/>
      <c r="E77" s="473"/>
      <c r="G77"/>
      <c r="H77"/>
      <c r="I77"/>
      <c r="J77"/>
      <c r="L77" s="309"/>
      <c r="M77" s="309"/>
      <c r="N77" s="313"/>
      <c r="P77" s="309"/>
      <c r="Q77" s="309"/>
      <c r="R77" s="309"/>
      <c r="S77" s="309"/>
      <c r="T77" s="309"/>
    </row>
    <row r="78" spans="1:20" s="7" customFormat="1">
      <c r="A78" s="37"/>
      <c r="B78" s="473"/>
      <c r="C78" s="473"/>
      <c r="D78" s="473"/>
      <c r="E78" s="473"/>
      <c r="G78"/>
      <c r="H78"/>
      <c r="I78"/>
      <c r="J78"/>
      <c r="L78" s="309"/>
      <c r="M78" s="309"/>
      <c r="N78" s="313"/>
      <c r="P78" s="309"/>
      <c r="Q78" s="309"/>
      <c r="R78" s="309"/>
      <c r="S78" s="309"/>
      <c r="T78" s="309"/>
    </row>
    <row r="79" spans="1:20" s="7" customFormat="1">
      <c r="A79" s="37"/>
      <c r="B79" s="473"/>
      <c r="C79" s="473"/>
      <c r="D79" s="473"/>
      <c r="E79" s="473"/>
      <c r="G79"/>
      <c r="H79"/>
      <c r="I79"/>
      <c r="J79"/>
      <c r="L79" s="309"/>
      <c r="M79" s="309"/>
      <c r="N79" s="313"/>
      <c r="P79" s="309"/>
      <c r="Q79" s="309"/>
      <c r="R79" s="309"/>
      <c r="S79" s="309"/>
      <c r="T79" s="309"/>
    </row>
    <row r="80" spans="1:20" s="7" customFormat="1">
      <c r="A80" s="37"/>
      <c r="B80" s="473"/>
      <c r="C80" s="473"/>
      <c r="D80" s="473"/>
      <c r="E80" s="473"/>
      <c r="G80"/>
      <c r="H80"/>
      <c r="I80"/>
      <c r="J80"/>
      <c r="L80" s="309"/>
      <c r="M80" s="309"/>
      <c r="N80" s="313"/>
      <c r="P80" s="309"/>
      <c r="Q80" s="309"/>
      <c r="R80" s="309"/>
      <c r="S80" s="309"/>
      <c r="T80" s="309"/>
    </row>
    <row r="81" spans="1:20" s="7" customFormat="1">
      <c r="A81" s="37"/>
      <c r="B81" s="473"/>
      <c r="C81" s="473"/>
      <c r="D81" s="473"/>
      <c r="E81" s="473"/>
      <c r="G81"/>
      <c r="H81"/>
      <c r="I81"/>
      <c r="J81"/>
      <c r="L81" s="309"/>
      <c r="M81" s="309"/>
      <c r="N81" s="313"/>
      <c r="P81" s="309"/>
      <c r="Q81" s="309"/>
      <c r="R81" s="309"/>
      <c r="S81" s="309"/>
      <c r="T81" s="309"/>
    </row>
    <row r="82" spans="1:20" s="7" customFormat="1">
      <c r="A82" s="37"/>
      <c r="B82" s="473"/>
      <c r="C82" s="473"/>
      <c r="D82" s="473"/>
      <c r="E82" s="473"/>
      <c r="G82"/>
      <c r="H82"/>
      <c r="I82"/>
      <c r="J82"/>
      <c r="L82" s="309"/>
      <c r="M82" s="309"/>
      <c r="N82" s="313"/>
      <c r="P82" s="309"/>
      <c r="Q82" s="309"/>
      <c r="R82" s="309"/>
      <c r="S82" s="309"/>
      <c r="T82" s="309"/>
    </row>
    <row r="83" spans="1:20" s="7" customFormat="1">
      <c r="A83" s="37"/>
      <c r="B83" s="473"/>
      <c r="C83" s="473"/>
      <c r="D83" s="473"/>
      <c r="E83" s="473"/>
      <c r="G83"/>
      <c r="H83"/>
      <c r="I83"/>
      <c r="J83"/>
      <c r="L83" s="309"/>
      <c r="M83" s="309"/>
      <c r="N83" s="313"/>
      <c r="P83" s="309"/>
      <c r="Q83" s="309"/>
      <c r="R83" s="309"/>
      <c r="S83" s="309"/>
      <c r="T83" s="309"/>
    </row>
    <row r="84" spans="1:20" s="7" customFormat="1">
      <c r="A84" s="37"/>
      <c r="B84" s="473"/>
      <c r="C84" s="473"/>
      <c r="D84" s="473"/>
      <c r="E84" s="473"/>
      <c r="G84"/>
      <c r="H84"/>
      <c r="I84"/>
      <c r="J84"/>
      <c r="L84" s="309"/>
      <c r="M84" s="309"/>
      <c r="N84" s="313"/>
      <c r="P84" s="309"/>
      <c r="Q84" s="309"/>
      <c r="R84" s="309"/>
      <c r="S84" s="309"/>
      <c r="T84" s="309"/>
    </row>
    <row r="85" spans="1:20" s="7" customFormat="1">
      <c r="A85" s="37"/>
      <c r="B85" s="473"/>
      <c r="C85" s="473"/>
      <c r="D85" s="473"/>
      <c r="E85" s="473"/>
      <c r="G85"/>
      <c r="H85"/>
      <c r="I85"/>
      <c r="J85"/>
      <c r="L85" s="309"/>
      <c r="M85" s="309"/>
      <c r="N85" s="313"/>
      <c r="P85" s="309"/>
      <c r="Q85" s="309"/>
      <c r="R85" s="309"/>
      <c r="S85" s="309"/>
      <c r="T85" s="309"/>
    </row>
    <row r="86" spans="1:20" s="7" customFormat="1">
      <c r="A86" s="37"/>
      <c r="B86" s="473"/>
      <c r="C86" s="473"/>
      <c r="D86" s="473"/>
      <c r="E86" s="473"/>
      <c r="G86"/>
      <c r="H86"/>
      <c r="I86"/>
      <c r="J86"/>
      <c r="L86" s="309"/>
      <c r="M86" s="309"/>
      <c r="N86" s="313"/>
      <c r="P86" s="309"/>
      <c r="Q86" s="309"/>
      <c r="R86" s="309"/>
      <c r="S86" s="309"/>
      <c r="T86" s="309"/>
    </row>
    <row r="87" spans="1:20" s="7" customFormat="1">
      <c r="A87" s="37"/>
      <c r="B87" s="473"/>
      <c r="C87" s="473"/>
      <c r="D87" s="473"/>
      <c r="E87" s="473"/>
      <c r="G87"/>
      <c r="H87"/>
      <c r="I87"/>
      <c r="J87"/>
      <c r="L87" s="309"/>
      <c r="M87" s="309"/>
      <c r="N87" s="313"/>
      <c r="P87" s="309"/>
      <c r="Q87" s="309"/>
      <c r="R87" s="309"/>
      <c r="S87" s="309"/>
      <c r="T87" s="309"/>
    </row>
    <row r="88" spans="1:20" s="7" customFormat="1">
      <c r="A88" s="37"/>
      <c r="B88" s="473"/>
      <c r="C88" s="473"/>
      <c r="D88" s="473"/>
      <c r="E88" s="473"/>
      <c r="G88"/>
      <c r="H88"/>
      <c r="I88"/>
      <c r="J88"/>
      <c r="L88" s="309"/>
      <c r="M88" s="309"/>
      <c r="N88" s="313"/>
      <c r="P88" s="309"/>
      <c r="Q88" s="309"/>
      <c r="R88" s="309"/>
      <c r="S88" s="309"/>
      <c r="T88" s="309"/>
    </row>
    <row r="89" spans="1:20" s="7" customFormat="1">
      <c r="A89" s="37"/>
      <c r="B89" s="473"/>
      <c r="C89" s="473"/>
      <c r="D89" s="473"/>
      <c r="E89" s="473"/>
      <c r="G89"/>
      <c r="H89"/>
      <c r="I89"/>
      <c r="J89"/>
      <c r="L89" s="309"/>
      <c r="M89" s="309"/>
      <c r="N89" s="313"/>
      <c r="P89" s="309"/>
      <c r="Q89" s="309"/>
      <c r="R89" s="309"/>
      <c r="S89" s="309"/>
      <c r="T89" s="309"/>
    </row>
    <row r="90" spans="1:20" s="7" customFormat="1">
      <c r="A90" s="37"/>
      <c r="B90" s="473"/>
      <c r="C90" s="473"/>
      <c r="D90" s="473"/>
      <c r="E90" s="473"/>
      <c r="G90"/>
      <c r="H90"/>
      <c r="I90"/>
      <c r="J90"/>
      <c r="L90" s="309"/>
      <c r="M90" s="309"/>
      <c r="N90" s="313"/>
      <c r="P90" s="309"/>
      <c r="Q90" s="309"/>
      <c r="R90" s="309"/>
      <c r="S90" s="309"/>
      <c r="T90" s="309"/>
    </row>
    <row r="91" spans="1:20" s="7" customFormat="1">
      <c r="A91" s="37"/>
      <c r="B91" s="473"/>
      <c r="C91" s="473"/>
      <c r="D91" s="473"/>
      <c r="E91" s="473"/>
      <c r="G91"/>
      <c r="H91"/>
      <c r="I91"/>
      <c r="J91"/>
      <c r="L91" s="309"/>
      <c r="M91" s="309"/>
      <c r="N91" s="313"/>
      <c r="P91" s="309"/>
      <c r="Q91" s="309"/>
      <c r="R91" s="309"/>
      <c r="S91" s="309"/>
      <c r="T91" s="309"/>
    </row>
    <row r="92" spans="1:20" s="7" customFormat="1">
      <c r="A92" s="37"/>
      <c r="B92" s="473"/>
      <c r="C92" s="473"/>
      <c r="D92" s="473"/>
      <c r="E92" s="473"/>
      <c r="G92"/>
      <c r="H92"/>
      <c r="I92"/>
      <c r="J92"/>
      <c r="L92" s="309"/>
      <c r="M92" s="309"/>
      <c r="N92" s="313"/>
      <c r="P92" s="309"/>
      <c r="Q92" s="309"/>
      <c r="R92" s="309"/>
      <c r="S92" s="309"/>
      <c r="T92" s="309"/>
    </row>
    <row r="93" spans="1:20" s="7" customFormat="1">
      <c r="A93" s="37"/>
      <c r="B93" s="473"/>
      <c r="C93" s="473"/>
      <c r="D93" s="473"/>
      <c r="E93" s="473"/>
      <c r="G93"/>
      <c r="H93"/>
      <c r="I93"/>
      <c r="J93"/>
      <c r="L93" s="309"/>
      <c r="M93" s="309"/>
      <c r="N93" s="313"/>
      <c r="P93" s="309"/>
      <c r="Q93" s="309"/>
      <c r="R93" s="309"/>
      <c r="S93" s="309"/>
      <c r="T93" s="309"/>
    </row>
    <row r="94" spans="1:20" s="7" customFormat="1">
      <c r="A94" s="37"/>
      <c r="B94" s="473"/>
      <c r="C94" s="473"/>
      <c r="D94" s="473"/>
      <c r="E94" s="473"/>
      <c r="G94"/>
      <c r="H94"/>
      <c r="I94"/>
      <c r="J94"/>
      <c r="L94" s="309"/>
      <c r="M94" s="309"/>
      <c r="N94" s="313"/>
      <c r="P94" s="309"/>
      <c r="Q94" s="309"/>
      <c r="R94" s="309"/>
      <c r="S94" s="309"/>
      <c r="T94" s="309"/>
    </row>
    <row r="95" spans="1:20" s="7" customFormat="1">
      <c r="A95" s="37"/>
      <c r="B95" s="473"/>
      <c r="C95" s="473"/>
      <c r="D95" s="473"/>
      <c r="E95" s="473"/>
      <c r="G95"/>
      <c r="H95"/>
      <c r="I95"/>
      <c r="J95"/>
      <c r="L95" s="309"/>
      <c r="M95" s="309"/>
      <c r="N95" s="313"/>
      <c r="P95" s="309"/>
      <c r="Q95" s="309"/>
      <c r="R95" s="309"/>
      <c r="S95" s="309"/>
      <c r="T95" s="309"/>
    </row>
    <row r="96" spans="1:20" s="7" customFormat="1">
      <c r="A96" s="37"/>
      <c r="B96" s="473"/>
      <c r="C96" s="473"/>
      <c r="D96" s="473"/>
      <c r="E96" s="473"/>
      <c r="G96"/>
      <c r="H96"/>
      <c r="I96"/>
      <c r="J96"/>
      <c r="L96" s="309"/>
      <c r="M96" s="309"/>
      <c r="N96" s="313"/>
      <c r="P96" s="309"/>
      <c r="Q96" s="309"/>
      <c r="R96" s="309"/>
      <c r="S96" s="309"/>
      <c r="T96" s="309"/>
    </row>
    <row r="97" spans="1:20" s="7" customFormat="1">
      <c r="A97" s="37"/>
      <c r="B97" s="473"/>
      <c r="C97" s="473"/>
      <c r="D97" s="473"/>
      <c r="E97" s="473"/>
      <c r="G97"/>
      <c r="H97"/>
      <c r="I97"/>
      <c r="J97"/>
      <c r="L97" s="309"/>
      <c r="M97" s="309"/>
      <c r="N97" s="313"/>
      <c r="P97" s="309"/>
      <c r="Q97" s="309"/>
      <c r="R97" s="309"/>
      <c r="S97" s="309"/>
      <c r="T97" s="309"/>
    </row>
    <row r="98" spans="1:20" s="7" customFormat="1">
      <c r="A98" s="37"/>
      <c r="B98" s="473"/>
      <c r="C98" s="473"/>
      <c r="D98" s="473"/>
      <c r="E98" s="473"/>
      <c r="G98"/>
      <c r="H98"/>
      <c r="I98"/>
      <c r="J98"/>
      <c r="L98" s="309"/>
      <c r="M98" s="309"/>
      <c r="N98" s="313"/>
      <c r="P98" s="309"/>
      <c r="Q98" s="309"/>
      <c r="R98" s="309"/>
      <c r="S98" s="309"/>
      <c r="T98" s="309"/>
    </row>
    <row r="99" spans="1:20" s="7" customFormat="1">
      <c r="A99" s="37"/>
      <c r="B99" s="473"/>
      <c r="C99" s="473"/>
      <c r="D99" s="473"/>
      <c r="E99" s="473"/>
      <c r="G99"/>
      <c r="H99"/>
      <c r="I99"/>
      <c r="J99"/>
      <c r="L99" s="309"/>
      <c r="M99" s="309"/>
      <c r="N99" s="313"/>
      <c r="P99" s="309"/>
      <c r="Q99" s="309"/>
      <c r="R99" s="309"/>
      <c r="S99" s="309"/>
      <c r="T99" s="309"/>
    </row>
    <row r="100" spans="1:20" s="7" customFormat="1">
      <c r="A100" s="37"/>
      <c r="B100" s="473"/>
      <c r="C100" s="473"/>
      <c r="D100" s="473"/>
      <c r="E100" s="473"/>
      <c r="G100"/>
      <c r="H100"/>
      <c r="I100"/>
      <c r="J100"/>
      <c r="L100" s="309"/>
      <c r="M100" s="309"/>
      <c r="N100" s="313"/>
      <c r="P100" s="309"/>
      <c r="Q100" s="309"/>
      <c r="R100" s="309"/>
      <c r="S100" s="309"/>
      <c r="T100" s="309"/>
    </row>
    <row r="101" spans="1:20" s="7" customFormat="1">
      <c r="A101" s="37"/>
      <c r="B101" s="473"/>
      <c r="C101" s="473"/>
      <c r="D101" s="473"/>
      <c r="E101" s="473"/>
      <c r="G101"/>
      <c r="H101"/>
      <c r="I101"/>
      <c r="J101"/>
      <c r="L101" s="309"/>
      <c r="M101" s="309"/>
      <c r="N101" s="313"/>
      <c r="P101" s="309"/>
      <c r="Q101" s="309"/>
      <c r="R101" s="309"/>
      <c r="S101" s="309"/>
      <c r="T101" s="309"/>
    </row>
    <row r="102" spans="1:20" s="7" customFormat="1">
      <c r="A102" s="37"/>
      <c r="B102" s="473"/>
      <c r="C102" s="473"/>
      <c r="D102" s="473"/>
      <c r="E102" s="473"/>
      <c r="G102"/>
      <c r="H102"/>
      <c r="I102"/>
      <c r="J102"/>
      <c r="L102" s="309"/>
      <c r="M102" s="309"/>
      <c r="N102" s="313"/>
      <c r="P102" s="309"/>
      <c r="Q102" s="309"/>
      <c r="R102" s="309"/>
      <c r="S102" s="309"/>
      <c r="T102" s="309"/>
    </row>
    <row r="103" spans="1:20" s="7" customFormat="1">
      <c r="A103" s="37"/>
      <c r="B103" s="473"/>
      <c r="C103" s="473"/>
      <c r="D103" s="473"/>
      <c r="E103" s="473"/>
      <c r="G103"/>
      <c r="H103"/>
      <c r="I103"/>
      <c r="J103"/>
      <c r="L103" s="309"/>
      <c r="M103" s="309"/>
      <c r="N103" s="313"/>
      <c r="P103" s="309"/>
      <c r="Q103" s="309"/>
      <c r="R103" s="309"/>
      <c r="S103" s="309"/>
      <c r="T103" s="309"/>
    </row>
    <row r="104" spans="1:20" s="7" customFormat="1">
      <c r="A104" s="37"/>
      <c r="B104" s="473"/>
      <c r="C104" s="473"/>
      <c r="D104" s="473"/>
      <c r="E104" s="473"/>
      <c r="G104"/>
      <c r="H104"/>
      <c r="I104"/>
      <c r="J104"/>
      <c r="L104" s="309"/>
      <c r="M104" s="309"/>
      <c r="N104" s="313"/>
      <c r="P104" s="309"/>
      <c r="Q104" s="309"/>
      <c r="R104" s="309"/>
      <c r="S104" s="309"/>
      <c r="T104" s="309"/>
    </row>
    <row r="105" spans="1:20" s="7" customFormat="1">
      <c r="A105" s="37"/>
      <c r="B105" s="473"/>
      <c r="C105" s="473"/>
      <c r="D105" s="473"/>
      <c r="E105" s="473"/>
      <c r="G105"/>
      <c r="H105"/>
      <c r="I105"/>
      <c r="J105"/>
      <c r="L105" s="309"/>
      <c r="M105" s="309"/>
      <c r="N105" s="313"/>
      <c r="P105" s="309"/>
      <c r="Q105" s="309"/>
      <c r="R105" s="309"/>
      <c r="S105" s="309"/>
      <c r="T105" s="309"/>
    </row>
    <row r="106" spans="1:20" s="7" customFormat="1">
      <c r="A106" s="37"/>
      <c r="B106" s="473"/>
      <c r="C106" s="473"/>
      <c r="D106" s="473"/>
      <c r="E106" s="473"/>
      <c r="G106"/>
      <c r="H106"/>
      <c r="I106"/>
      <c r="J106"/>
      <c r="L106" s="309"/>
      <c r="M106" s="309"/>
      <c r="N106" s="313"/>
      <c r="P106" s="309"/>
      <c r="Q106" s="309"/>
      <c r="R106" s="309"/>
      <c r="S106" s="309"/>
      <c r="T106" s="309"/>
    </row>
    <row r="107" spans="1:20" s="7" customFormat="1">
      <c r="A107" s="37"/>
      <c r="B107" s="473"/>
      <c r="C107" s="473"/>
      <c r="D107" s="473"/>
      <c r="E107" s="473"/>
      <c r="G107"/>
      <c r="H107"/>
      <c r="I107"/>
      <c r="J107"/>
      <c r="L107" s="309"/>
      <c r="M107" s="309"/>
      <c r="N107" s="313"/>
      <c r="P107" s="309"/>
      <c r="Q107" s="309"/>
      <c r="R107" s="309"/>
      <c r="S107" s="309"/>
      <c r="T107" s="309"/>
    </row>
    <row r="108" spans="1:20" s="7" customFormat="1">
      <c r="A108" s="37"/>
      <c r="B108" s="473"/>
      <c r="C108" s="473"/>
      <c r="D108" s="473"/>
      <c r="E108" s="473"/>
      <c r="G108"/>
      <c r="H108"/>
      <c r="I108"/>
      <c r="J108"/>
      <c r="L108" s="309"/>
      <c r="M108" s="309"/>
      <c r="N108" s="313"/>
      <c r="P108" s="309"/>
      <c r="Q108" s="309"/>
      <c r="R108" s="309"/>
      <c r="S108" s="309"/>
      <c r="T108" s="309"/>
    </row>
    <row r="109" spans="1:20" s="7" customFormat="1">
      <c r="A109" s="37"/>
      <c r="B109" s="473"/>
      <c r="C109" s="473"/>
      <c r="D109" s="473"/>
      <c r="E109" s="473"/>
      <c r="G109"/>
      <c r="H109"/>
      <c r="I109"/>
      <c r="J109"/>
      <c r="L109" s="309"/>
      <c r="M109" s="309"/>
      <c r="N109" s="313"/>
      <c r="P109" s="309"/>
      <c r="Q109" s="309"/>
      <c r="R109" s="309"/>
      <c r="S109" s="309"/>
      <c r="T109" s="309"/>
    </row>
    <row r="110" spans="1:20" s="7" customFormat="1">
      <c r="A110" s="37"/>
      <c r="B110" s="473"/>
      <c r="C110" s="473"/>
      <c r="D110" s="473"/>
      <c r="E110" s="473"/>
      <c r="G110"/>
      <c r="H110"/>
      <c r="I110"/>
      <c r="J110"/>
      <c r="L110" s="309"/>
      <c r="M110" s="309"/>
      <c r="N110" s="313"/>
      <c r="P110" s="309"/>
      <c r="Q110" s="309"/>
      <c r="R110" s="309"/>
      <c r="S110" s="309"/>
      <c r="T110" s="309"/>
    </row>
    <row r="111" spans="1:20" s="7" customFormat="1">
      <c r="A111" s="37"/>
      <c r="B111" s="473"/>
      <c r="C111" s="473"/>
      <c r="D111" s="473"/>
      <c r="E111" s="473"/>
      <c r="G111"/>
      <c r="H111"/>
      <c r="I111"/>
      <c r="J111"/>
      <c r="L111" s="309"/>
      <c r="M111" s="309"/>
      <c r="N111" s="313"/>
      <c r="P111" s="309"/>
      <c r="Q111" s="309"/>
      <c r="R111" s="309"/>
      <c r="S111" s="309"/>
      <c r="T111" s="309"/>
    </row>
    <row r="112" spans="1:20" s="7" customFormat="1">
      <c r="A112" s="37"/>
      <c r="B112" s="473"/>
      <c r="C112" s="473"/>
      <c r="D112" s="473"/>
      <c r="E112" s="473"/>
      <c r="G112"/>
      <c r="H112"/>
      <c r="I112"/>
      <c r="J112"/>
      <c r="L112" s="309"/>
      <c r="M112" s="309"/>
      <c r="N112" s="313"/>
      <c r="P112" s="309"/>
      <c r="Q112" s="309"/>
      <c r="R112" s="309"/>
      <c r="S112" s="309"/>
      <c r="T112" s="309"/>
    </row>
    <row r="113" spans="1:10">
      <c r="A113" s="37"/>
      <c r="B113" s="473"/>
      <c r="C113" s="473"/>
      <c r="D113" s="473"/>
      <c r="E113" s="473"/>
      <c r="G113"/>
      <c r="H113"/>
      <c r="I113"/>
      <c r="J113"/>
    </row>
    <row r="114" spans="1:10">
      <c r="A114" s="37"/>
      <c r="B114" s="473"/>
      <c r="C114" s="473"/>
      <c r="D114" s="473"/>
      <c r="E114" s="473"/>
      <c r="G114"/>
      <c r="H114"/>
      <c r="I114"/>
      <c r="J114"/>
    </row>
    <row r="115" spans="1:10">
      <c r="A115" s="37"/>
      <c r="B115" s="473"/>
      <c r="C115" s="473"/>
      <c r="D115" s="473"/>
      <c r="E115" s="473"/>
      <c r="G115"/>
      <c r="H115"/>
      <c r="I115"/>
      <c r="J115"/>
    </row>
    <row r="116" spans="1:10">
      <c r="A116" s="37"/>
      <c r="B116" s="473"/>
      <c r="C116" s="473"/>
      <c r="D116" s="473"/>
      <c r="E116" s="473"/>
      <c r="G116"/>
      <c r="H116"/>
      <c r="I116"/>
      <c r="J116"/>
    </row>
    <row r="117" spans="1:10">
      <c r="A117" s="37"/>
      <c r="B117" s="473"/>
      <c r="C117" s="473"/>
      <c r="D117" s="473"/>
      <c r="E117" s="473"/>
      <c r="G117"/>
      <c r="H117"/>
      <c r="I117"/>
      <c r="J117"/>
    </row>
    <row r="118" spans="1:10">
      <c r="A118" s="37"/>
      <c r="B118" s="473"/>
      <c r="C118" s="473"/>
      <c r="D118" s="473"/>
      <c r="E118" s="473"/>
      <c r="G118"/>
      <c r="H118"/>
      <c r="I118"/>
      <c r="J118"/>
    </row>
    <row r="119" spans="1:10">
      <c r="A119" s="37"/>
      <c r="B119" s="473"/>
      <c r="C119" s="473"/>
      <c r="D119" s="473"/>
      <c r="E119" s="473"/>
      <c r="G119"/>
      <c r="H119"/>
      <c r="I119"/>
      <c r="J119"/>
    </row>
    <row r="120" spans="1:10">
      <c r="A120" s="37"/>
      <c r="B120" s="473"/>
      <c r="C120" s="473"/>
      <c r="D120" s="473"/>
      <c r="E120" s="473"/>
      <c r="G120"/>
      <c r="H120"/>
      <c r="I120"/>
      <c r="J120"/>
    </row>
    <row r="121" spans="1:10">
      <c r="A121" s="37"/>
      <c r="B121" s="473"/>
      <c r="C121" s="473"/>
      <c r="D121" s="473"/>
      <c r="E121" s="473"/>
      <c r="G121"/>
      <c r="H121"/>
      <c r="I121"/>
      <c r="J121"/>
    </row>
    <row r="122" spans="1:10">
      <c r="A122" s="37"/>
      <c r="B122" s="473"/>
      <c r="C122" s="473"/>
      <c r="D122" s="473"/>
      <c r="E122" s="473"/>
      <c r="G122"/>
      <c r="H122"/>
      <c r="I122"/>
      <c r="J122"/>
    </row>
    <row r="123" spans="1:10">
      <c r="A123" s="37"/>
      <c r="B123" s="473"/>
      <c r="C123" s="473"/>
      <c r="D123" s="473"/>
      <c r="E123" s="473"/>
      <c r="G123"/>
      <c r="H123"/>
      <c r="I123"/>
      <c r="J123"/>
    </row>
    <row r="124" spans="1:10">
      <c r="A124" s="37"/>
      <c r="B124" s="473"/>
      <c r="C124" s="473"/>
      <c r="D124" s="473"/>
      <c r="E124" s="473"/>
      <c r="G124"/>
      <c r="H124"/>
      <c r="I124"/>
      <c r="J124"/>
    </row>
    <row r="125" spans="1:10">
      <c r="A125" s="37"/>
      <c r="B125" s="473"/>
      <c r="C125" s="473"/>
      <c r="D125" s="473"/>
      <c r="E125" s="473"/>
      <c r="G125"/>
      <c r="H125"/>
      <c r="I125"/>
      <c r="J125"/>
    </row>
    <row r="126" spans="1:10">
      <c r="A126" s="37"/>
      <c r="B126" s="473"/>
      <c r="C126" s="473"/>
      <c r="D126" s="473"/>
      <c r="E126" s="473"/>
      <c r="G126"/>
      <c r="H126"/>
      <c r="I126"/>
      <c r="J126"/>
    </row>
    <row r="127" spans="1:10">
      <c r="A127" s="37"/>
      <c r="B127" s="473"/>
      <c r="C127" s="473"/>
      <c r="D127" s="473"/>
      <c r="E127" s="473"/>
      <c r="G127"/>
      <c r="H127"/>
      <c r="I127"/>
      <c r="J127"/>
    </row>
    <row r="128" spans="1:10">
      <c r="A128" s="37"/>
      <c r="B128" s="473"/>
      <c r="C128" s="473"/>
      <c r="D128" s="473"/>
      <c r="E128" s="473"/>
      <c r="G128"/>
      <c r="H128"/>
      <c r="I128"/>
      <c r="J128"/>
    </row>
    <row r="129" spans="1:10">
      <c r="A129" s="37"/>
      <c r="B129" s="473"/>
      <c r="C129" s="473"/>
      <c r="D129" s="473"/>
      <c r="E129" s="473"/>
      <c r="G129"/>
      <c r="H129"/>
      <c r="I129"/>
      <c r="J129"/>
    </row>
    <row r="130" spans="1:10">
      <c r="A130" s="37"/>
      <c r="B130" s="473"/>
      <c r="C130" s="473"/>
      <c r="D130" s="473"/>
      <c r="E130" s="473"/>
      <c r="G130"/>
      <c r="H130"/>
      <c r="I130"/>
      <c r="J130"/>
    </row>
    <row r="131" spans="1:10">
      <c r="A131" s="37"/>
      <c r="B131" s="473"/>
      <c r="C131" s="473"/>
      <c r="D131" s="473"/>
      <c r="E131" s="473"/>
      <c r="G131"/>
      <c r="H131"/>
      <c r="I131"/>
      <c r="J131"/>
    </row>
    <row r="132" spans="1:10">
      <c r="A132" s="37"/>
      <c r="B132" s="473"/>
      <c r="C132" s="473"/>
      <c r="D132" s="473"/>
      <c r="E132" s="473"/>
      <c r="G132"/>
      <c r="H132"/>
      <c r="I132"/>
      <c r="J132"/>
    </row>
    <row r="133" spans="1:10">
      <c r="A133" s="37"/>
      <c r="B133" s="473"/>
      <c r="C133" s="473"/>
      <c r="D133" s="473"/>
      <c r="E133" s="473"/>
      <c r="G133"/>
      <c r="H133"/>
      <c r="I133"/>
      <c r="J133"/>
    </row>
    <row r="134" spans="1:10">
      <c r="A134" s="37"/>
      <c r="B134" s="473"/>
      <c r="C134" s="473"/>
      <c r="D134" s="473"/>
      <c r="E134" s="473"/>
      <c r="G134"/>
      <c r="H134"/>
      <c r="I134"/>
      <c r="J134"/>
    </row>
    <row r="135" spans="1:10">
      <c r="A135" s="37"/>
      <c r="B135" s="473"/>
      <c r="C135" s="473"/>
      <c r="D135" s="473"/>
      <c r="E135" s="473"/>
      <c r="G135"/>
      <c r="H135"/>
      <c r="I135"/>
      <c r="J135"/>
    </row>
    <row r="136" spans="1:10">
      <c r="A136" s="37"/>
      <c r="B136" s="473"/>
      <c r="C136" s="473"/>
      <c r="D136" s="473"/>
      <c r="E136" s="473"/>
      <c r="G136"/>
      <c r="H136"/>
      <c r="I136"/>
      <c r="J136"/>
    </row>
    <row r="137" spans="1:10">
      <c r="A137" s="37"/>
      <c r="B137" s="473"/>
      <c r="C137" s="473"/>
      <c r="D137" s="473"/>
      <c r="E137" s="473"/>
      <c r="G137"/>
      <c r="H137"/>
      <c r="I137"/>
      <c r="J137"/>
    </row>
    <row r="138" spans="1:10">
      <c r="A138" s="37"/>
      <c r="B138" s="473"/>
      <c r="C138" s="473"/>
      <c r="D138" s="473"/>
      <c r="E138" s="473"/>
      <c r="G138"/>
      <c r="H138"/>
      <c r="I138"/>
      <c r="J138"/>
    </row>
    <row r="139" spans="1:10">
      <c r="A139" s="37"/>
      <c r="B139" s="473"/>
      <c r="C139" s="473"/>
      <c r="D139" s="473"/>
      <c r="E139" s="473"/>
      <c r="G139"/>
      <c r="H139"/>
      <c r="I139"/>
      <c r="J139"/>
    </row>
    <row r="140" spans="1:10">
      <c r="A140" s="37"/>
      <c r="B140" s="473"/>
      <c r="C140" s="473"/>
      <c r="D140" s="473"/>
      <c r="E140" s="473"/>
      <c r="G140"/>
      <c r="H140"/>
      <c r="I140"/>
      <c r="J140"/>
    </row>
    <row r="141" spans="1:10">
      <c r="A141" s="37"/>
      <c r="B141" s="473"/>
      <c r="C141" s="473"/>
      <c r="D141" s="473"/>
      <c r="E141" s="473"/>
      <c r="G141"/>
      <c r="H141"/>
      <c r="I141"/>
      <c r="J141"/>
    </row>
    <row r="142" spans="1:10">
      <c r="A142" s="37"/>
      <c r="B142" s="473"/>
      <c r="C142" s="473"/>
      <c r="D142" s="473"/>
      <c r="E142" s="473"/>
      <c r="G142"/>
      <c r="H142"/>
      <c r="I142"/>
      <c r="J142"/>
    </row>
    <row r="143" spans="1:10">
      <c r="A143" s="37"/>
      <c r="B143" s="473"/>
      <c r="C143" s="473"/>
      <c r="D143" s="473"/>
      <c r="E143" s="473"/>
      <c r="G143"/>
      <c r="H143"/>
      <c r="I143"/>
      <c r="J143"/>
    </row>
    <row r="144" spans="1:10">
      <c r="A144" s="37"/>
      <c r="B144" s="473"/>
      <c r="C144" s="473"/>
      <c r="D144" s="473"/>
      <c r="E144" s="473"/>
      <c r="G144"/>
      <c r="H144"/>
      <c r="I144"/>
      <c r="J144"/>
    </row>
    <row r="145" spans="1:10">
      <c r="A145" s="37"/>
      <c r="B145" s="473"/>
      <c r="C145" s="473"/>
      <c r="D145" s="473"/>
      <c r="E145" s="473"/>
      <c r="G145"/>
      <c r="H145"/>
      <c r="I145"/>
      <c r="J145"/>
    </row>
    <row r="146" spans="1:10">
      <c r="A146" s="37"/>
      <c r="B146" s="473"/>
      <c r="C146" s="473"/>
      <c r="D146" s="473"/>
      <c r="E146" s="473"/>
      <c r="G146"/>
      <c r="H146"/>
      <c r="I146"/>
      <c r="J146"/>
    </row>
    <row r="147" spans="1:10">
      <c r="A147" s="37"/>
      <c r="B147" s="473"/>
      <c r="C147" s="473"/>
      <c r="D147" s="473"/>
      <c r="E147" s="473"/>
      <c r="G147"/>
      <c r="H147"/>
      <c r="I147"/>
      <c r="J147"/>
    </row>
    <row r="148" spans="1:10">
      <c r="A148" s="37"/>
      <c r="B148" s="473"/>
      <c r="C148" s="473"/>
      <c r="D148" s="473"/>
      <c r="E148" s="473"/>
      <c r="G148"/>
      <c r="H148"/>
      <c r="I148"/>
      <c r="J148"/>
    </row>
    <row r="149" spans="1:10">
      <c r="A149" s="37"/>
      <c r="B149" s="473"/>
      <c r="C149" s="473"/>
      <c r="D149" s="473"/>
      <c r="E149" s="473"/>
      <c r="G149"/>
      <c r="H149"/>
      <c r="I149"/>
      <c r="J149"/>
    </row>
    <row r="150" spans="1:10">
      <c r="A150" s="37"/>
      <c r="B150" s="473"/>
      <c r="C150" s="473"/>
      <c r="D150" s="473"/>
      <c r="E150" s="473"/>
      <c r="G150"/>
      <c r="H150"/>
      <c r="I150"/>
      <c r="J150"/>
    </row>
    <row r="151" spans="1:10">
      <c r="A151" s="37"/>
      <c r="B151" s="473"/>
      <c r="C151" s="473"/>
      <c r="D151" s="473"/>
      <c r="E151" s="473"/>
      <c r="G151"/>
      <c r="H151"/>
      <c r="I151"/>
      <c r="J151"/>
    </row>
    <row r="152" spans="1:10">
      <c r="A152" s="37"/>
      <c r="B152" s="473"/>
      <c r="C152" s="473"/>
      <c r="D152" s="473"/>
      <c r="E152" s="473"/>
      <c r="G152"/>
      <c r="H152"/>
      <c r="I152"/>
      <c r="J152"/>
    </row>
    <row r="153" spans="1:10">
      <c r="A153" s="37"/>
      <c r="B153" s="473"/>
      <c r="C153" s="473"/>
      <c r="D153" s="473"/>
      <c r="E153" s="473"/>
      <c r="G153"/>
      <c r="H153"/>
      <c r="I153"/>
      <c r="J153"/>
    </row>
    <row r="154" spans="1:10">
      <c r="A154" s="37"/>
      <c r="B154" s="473"/>
      <c r="C154" s="473"/>
      <c r="D154" s="473"/>
      <c r="E154" s="473"/>
      <c r="G154"/>
      <c r="H154"/>
      <c r="I154"/>
      <c r="J154"/>
    </row>
    <row r="155" spans="1:10">
      <c r="A155" s="37"/>
      <c r="B155" s="473"/>
      <c r="C155" s="473"/>
      <c r="D155" s="473"/>
      <c r="E155" s="473"/>
      <c r="G155"/>
      <c r="H155"/>
      <c r="I155"/>
      <c r="J155"/>
    </row>
    <row r="156" spans="1:10">
      <c r="A156" s="37"/>
      <c r="B156" s="473"/>
      <c r="C156" s="473"/>
      <c r="D156" s="473"/>
      <c r="E156" s="473"/>
      <c r="G156"/>
      <c r="H156"/>
      <c r="I156"/>
      <c r="J156"/>
    </row>
    <row r="157" spans="1:10">
      <c r="A157" s="37"/>
      <c r="B157" s="473"/>
      <c r="C157" s="473"/>
      <c r="D157" s="473"/>
      <c r="E157" s="473"/>
      <c r="G157"/>
      <c r="H157"/>
      <c r="I157"/>
      <c r="J157"/>
    </row>
    <row r="158" spans="1:10">
      <c r="A158" s="37"/>
      <c r="B158" s="473"/>
      <c r="C158" s="473"/>
      <c r="D158" s="473"/>
      <c r="E158" s="473"/>
      <c r="G158"/>
      <c r="H158"/>
      <c r="I158"/>
      <c r="J158"/>
    </row>
    <row r="159" spans="1:10">
      <c r="A159" s="37"/>
      <c r="B159" s="473"/>
      <c r="C159" s="473"/>
      <c r="D159" s="473"/>
      <c r="E159" s="473"/>
      <c r="G159"/>
      <c r="H159"/>
      <c r="I159"/>
      <c r="J159"/>
    </row>
    <row r="160" spans="1:10">
      <c r="A160" s="37"/>
      <c r="B160" s="473"/>
      <c r="C160" s="473"/>
      <c r="D160" s="473"/>
      <c r="E160" s="473"/>
      <c r="G160"/>
      <c r="H160"/>
      <c r="I160"/>
      <c r="J160"/>
    </row>
    <row r="161" spans="1:10">
      <c r="A161" s="37"/>
      <c r="B161" s="473"/>
      <c r="C161" s="473"/>
      <c r="D161" s="473"/>
      <c r="E161" s="473"/>
      <c r="G161"/>
      <c r="H161"/>
      <c r="I161"/>
      <c r="J161"/>
    </row>
    <row r="162" spans="1:10">
      <c r="A162" s="37"/>
      <c r="B162" s="473"/>
      <c r="C162" s="473"/>
      <c r="D162" s="473"/>
      <c r="E162" s="473"/>
      <c r="G162"/>
      <c r="H162"/>
      <c r="I162"/>
      <c r="J162"/>
    </row>
    <row r="163" spans="1:10">
      <c r="A163" s="37"/>
      <c r="B163" s="473"/>
      <c r="C163" s="473"/>
      <c r="D163" s="473"/>
      <c r="E163" s="473"/>
      <c r="G163"/>
      <c r="H163"/>
      <c r="I163"/>
      <c r="J163"/>
    </row>
    <row r="164" spans="1:10">
      <c r="A164" s="37"/>
      <c r="B164" s="473"/>
      <c r="C164" s="473"/>
      <c r="D164" s="473"/>
      <c r="E164" s="473"/>
      <c r="G164"/>
      <c r="H164"/>
      <c r="I164"/>
      <c r="J164"/>
    </row>
    <row r="165" spans="1:10">
      <c r="A165" s="37"/>
      <c r="B165" s="473"/>
      <c r="C165" s="473"/>
      <c r="D165" s="473"/>
      <c r="E165" s="473"/>
      <c r="G165"/>
      <c r="H165"/>
      <c r="I165"/>
      <c r="J165"/>
    </row>
    <row r="166" spans="1:10">
      <c r="A166" s="37"/>
      <c r="B166" s="473"/>
      <c r="C166" s="473"/>
      <c r="D166" s="473"/>
      <c r="E166" s="473"/>
      <c r="G166"/>
      <c r="H166"/>
      <c r="I166"/>
      <c r="J166"/>
    </row>
    <row r="167" spans="1:10">
      <c r="A167" s="37"/>
      <c r="B167" s="473"/>
      <c r="C167" s="473"/>
      <c r="D167" s="473"/>
      <c r="E167" s="473"/>
      <c r="G167"/>
      <c r="H167"/>
      <c r="I167"/>
      <c r="J167"/>
    </row>
    <row r="168" spans="1:10">
      <c r="A168" s="37"/>
      <c r="B168" s="473"/>
      <c r="C168" s="473"/>
      <c r="D168" s="473"/>
      <c r="E168" s="473"/>
      <c r="G168"/>
      <c r="H168"/>
      <c r="I168"/>
      <c r="J168"/>
    </row>
    <row r="169" spans="1:10">
      <c r="A169" s="37"/>
      <c r="B169" s="473"/>
      <c r="C169" s="473"/>
      <c r="D169" s="473"/>
      <c r="E169" s="473"/>
      <c r="G169"/>
      <c r="H169"/>
      <c r="I169"/>
      <c r="J169"/>
    </row>
    <row r="170" spans="1:10">
      <c r="A170" s="37"/>
      <c r="B170" s="473"/>
      <c r="C170" s="473"/>
      <c r="D170" s="473"/>
      <c r="E170" s="473"/>
      <c r="G170"/>
      <c r="H170"/>
      <c r="I170"/>
      <c r="J170"/>
    </row>
    <row r="171" spans="1:10">
      <c r="A171" s="37"/>
      <c r="B171" s="473"/>
      <c r="C171" s="473"/>
      <c r="D171" s="473"/>
      <c r="E171" s="473"/>
      <c r="G171"/>
      <c r="H171"/>
      <c r="I171"/>
      <c r="J171"/>
    </row>
    <row r="172" spans="1:10">
      <c r="A172" s="37"/>
      <c r="B172" s="473"/>
      <c r="C172" s="473"/>
      <c r="D172" s="473"/>
      <c r="E172" s="473"/>
      <c r="G172"/>
      <c r="H172"/>
      <c r="I172"/>
      <c r="J172"/>
    </row>
    <row r="173" spans="1:10">
      <c r="A173" s="37"/>
      <c r="B173" s="473"/>
      <c r="C173" s="473"/>
      <c r="D173" s="473"/>
      <c r="E173" s="473"/>
      <c r="G173"/>
      <c r="H173"/>
      <c r="I173"/>
      <c r="J173"/>
    </row>
    <row r="174" spans="1:10">
      <c r="A174" s="37"/>
      <c r="B174" s="473"/>
      <c r="C174" s="473"/>
      <c r="D174" s="473"/>
      <c r="E174" s="473"/>
      <c r="G174"/>
      <c r="H174"/>
      <c r="I174"/>
      <c r="J174"/>
    </row>
    <row r="175" spans="1:10">
      <c r="A175" s="37"/>
      <c r="B175" s="473"/>
      <c r="C175" s="473"/>
      <c r="D175" s="473"/>
      <c r="E175" s="473"/>
      <c r="G175"/>
      <c r="H175"/>
      <c r="I175"/>
      <c r="J175"/>
    </row>
    <row r="176" spans="1:10">
      <c r="A176" s="37"/>
      <c r="B176" s="473"/>
      <c r="C176" s="473"/>
      <c r="D176" s="473"/>
      <c r="E176" s="473"/>
      <c r="G176"/>
      <c r="H176"/>
      <c r="I176"/>
      <c r="J176"/>
    </row>
    <row r="177" spans="1:10">
      <c r="A177" s="37"/>
      <c r="B177" s="473"/>
      <c r="C177" s="473"/>
      <c r="D177" s="473"/>
      <c r="E177" s="473"/>
      <c r="G177"/>
      <c r="H177"/>
      <c r="I177"/>
      <c r="J177"/>
    </row>
    <row r="178" spans="1:10">
      <c r="A178" s="37"/>
      <c r="B178" s="473"/>
      <c r="C178" s="473"/>
      <c r="D178" s="473"/>
      <c r="E178" s="473"/>
      <c r="G178"/>
      <c r="H178"/>
      <c r="I178"/>
      <c r="J178"/>
    </row>
    <row r="179" spans="1:10">
      <c r="A179" s="37"/>
      <c r="B179" s="473"/>
      <c r="C179" s="473"/>
      <c r="D179" s="473"/>
      <c r="E179" s="473"/>
      <c r="G179"/>
      <c r="H179"/>
      <c r="I179"/>
      <c r="J179"/>
    </row>
    <row r="180" spans="1:10">
      <c r="A180" s="37"/>
      <c r="B180" s="473"/>
      <c r="C180" s="473"/>
      <c r="D180" s="473"/>
      <c r="E180" s="473"/>
      <c r="G180"/>
      <c r="H180"/>
      <c r="I180"/>
      <c r="J180"/>
    </row>
    <row r="181" spans="1:10">
      <c r="A181" s="37"/>
      <c r="B181" s="473"/>
      <c r="C181" s="473"/>
      <c r="D181" s="473"/>
      <c r="E181" s="473"/>
      <c r="G181"/>
      <c r="H181"/>
      <c r="I181"/>
      <c r="J181"/>
    </row>
    <row r="182" spans="1:10">
      <c r="A182" s="37"/>
      <c r="B182" s="473"/>
      <c r="C182" s="473"/>
      <c r="D182" s="473"/>
      <c r="E182" s="473"/>
      <c r="G182"/>
      <c r="H182"/>
      <c r="I182"/>
      <c r="J182"/>
    </row>
    <row r="183" spans="1:10">
      <c r="A183" s="37"/>
      <c r="B183" s="473"/>
      <c r="C183" s="473"/>
      <c r="D183" s="473"/>
      <c r="E183" s="473"/>
      <c r="G183"/>
      <c r="H183"/>
      <c r="I183"/>
      <c r="J183"/>
    </row>
    <row r="184" spans="1:10">
      <c r="A184" s="37"/>
      <c r="B184" s="473"/>
      <c r="C184" s="473"/>
      <c r="D184" s="473"/>
      <c r="E184" s="473"/>
      <c r="G184"/>
      <c r="H184"/>
      <c r="I184"/>
      <c r="J184"/>
    </row>
    <row r="185" spans="1:10">
      <c r="A185" s="37"/>
      <c r="B185" s="473"/>
      <c r="C185" s="473"/>
      <c r="D185" s="473"/>
      <c r="E185" s="473"/>
      <c r="G185"/>
      <c r="H185"/>
      <c r="I185"/>
      <c r="J185"/>
    </row>
    <row r="186" spans="1:10">
      <c r="A186" s="37"/>
      <c r="B186" s="473"/>
      <c r="C186" s="473"/>
      <c r="D186" s="473"/>
      <c r="E186" s="473"/>
      <c r="G186"/>
      <c r="H186"/>
      <c r="I186"/>
      <c r="J186"/>
    </row>
    <row r="187" spans="1:10">
      <c r="A187" s="37"/>
      <c r="B187" s="473"/>
      <c r="C187" s="473"/>
      <c r="D187" s="473"/>
      <c r="E187" s="473"/>
      <c r="G187"/>
      <c r="H187"/>
      <c r="I187"/>
      <c r="J187"/>
    </row>
    <row r="188" spans="1:10">
      <c r="A188" s="37"/>
      <c r="B188" s="473"/>
      <c r="C188" s="473"/>
      <c r="D188" s="473"/>
      <c r="E188" s="473"/>
      <c r="G188"/>
      <c r="H188"/>
      <c r="I188"/>
      <c r="J188"/>
    </row>
    <row r="189" spans="1:10">
      <c r="A189" s="37"/>
      <c r="B189" s="473"/>
      <c r="C189" s="473"/>
      <c r="D189" s="473"/>
      <c r="E189" s="473"/>
      <c r="G189"/>
      <c r="H189"/>
      <c r="I189"/>
      <c r="J189"/>
    </row>
    <row r="190" spans="1:10">
      <c r="A190" s="37"/>
      <c r="B190" s="473"/>
      <c r="C190" s="473"/>
      <c r="D190" s="473"/>
      <c r="E190" s="473"/>
      <c r="G190"/>
      <c r="H190"/>
      <c r="I190"/>
      <c r="J190"/>
    </row>
    <row r="191" spans="1:10">
      <c r="A191" s="37"/>
      <c r="B191" s="473"/>
      <c r="C191" s="473"/>
      <c r="D191" s="473"/>
      <c r="E191" s="473"/>
      <c r="G191"/>
      <c r="H191"/>
      <c r="I191"/>
      <c r="J191"/>
    </row>
    <row r="192" spans="1:10">
      <c r="A192" s="37"/>
      <c r="B192" s="473"/>
      <c r="C192" s="473"/>
      <c r="D192" s="473"/>
      <c r="E192" s="473"/>
      <c r="G192"/>
      <c r="H192"/>
      <c r="I192"/>
      <c r="J192"/>
    </row>
    <row r="193" spans="1:10">
      <c r="A193" s="37"/>
      <c r="B193" s="473"/>
      <c r="C193" s="473"/>
      <c r="D193" s="473"/>
      <c r="E193" s="473"/>
      <c r="G193"/>
      <c r="H193"/>
      <c r="I193"/>
      <c r="J193"/>
    </row>
    <row r="194" spans="1:10">
      <c r="A194" s="37"/>
      <c r="B194" s="473"/>
      <c r="C194" s="473"/>
      <c r="D194" s="473"/>
      <c r="E194" s="473"/>
      <c r="G194"/>
      <c r="H194"/>
      <c r="I194"/>
      <c r="J194"/>
    </row>
    <row r="195" spans="1:10">
      <c r="A195" s="37"/>
      <c r="B195" s="473"/>
      <c r="C195" s="473"/>
      <c r="D195" s="473"/>
      <c r="E195" s="473"/>
      <c r="G195"/>
      <c r="H195"/>
      <c r="I195"/>
      <c r="J195"/>
    </row>
    <row r="196" spans="1:10">
      <c r="A196" s="37"/>
      <c r="B196" s="473"/>
      <c r="C196" s="473"/>
      <c r="D196" s="473"/>
      <c r="E196" s="473"/>
      <c r="G196"/>
      <c r="H196"/>
      <c r="I196"/>
      <c r="J196"/>
    </row>
    <row r="197" spans="1:10">
      <c r="A197" s="37"/>
      <c r="B197" s="473"/>
      <c r="C197" s="473"/>
      <c r="D197" s="473"/>
      <c r="E197" s="473"/>
      <c r="G197"/>
      <c r="H197"/>
      <c r="I197"/>
      <c r="J197"/>
    </row>
    <row r="198" spans="1:10">
      <c r="A198" s="37"/>
      <c r="B198" s="473"/>
      <c r="C198" s="473"/>
      <c r="D198" s="473"/>
      <c r="E198" s="473"/>
      <c r="G198"/>
      <c r="H198"/>
      <c r="I198"/>
      <c r="J198"/>
    </row>
    <row r="199" spans="1:10">
      <c r="A199" s="37"/>
      <c r="B199" s="473"/>
      <c r="C199" s="473"/>
      <c r="D199" s="473"/>
      <c r="E199" s="473"/>
      <c r="G199"/>
      <c r="H199"/>
      <c r="I199"/>
      <c r="J199"/>
    </row>
    <row r="200" spans="1:10">
      <c r="B200" s="473"/>
      <c r="C200" s="473"/>
      <c r="D200" s="473"/>
      <c r="E200" s="473"/>
      <c r="G200"/>
      <c r="H200"/>
      <c r="I200"/>
      <c r="J200"/>
    </row>
    <row r="201" spans="1:10">
      <c r="B201" s="473"/>
      <c r="C201" s="473"/>
      <c r="D201" s="473"/>
      <c r="E201" s="473"/>
      <c r="G201"/>
      <c r="H201"/>
      <c r="I201"/>
      <c r="J201"/>
    </row>
    <row r="202" spans="1:10">
      <c r="B202" s="473"/>
      <c r="C202" s="473"/>
      <c r="D202" s="473"/>
      <c r="E202" s="473"/>
      <c r="G202"/>
      <c r="H202"/>
      <c r="I202"/>
      <c r="J202"/>
    </row>
    <row r="203" spans="1:10">
      <c r="B203" s="473"/>
      <c r="C203" s="473"/>
      <c r="D203" s="473"/>
      <c r="E203" s="473"/>
      <c r="G203"/>
      <c r="H203"/>
      <c r="I203"/>
      <c r="J203"/>
    </row>
    <row r="204" spans="1:10">
      <c r="G204"/>
      <c r="H204"/>
      <c r="I204"/>
      <c r="J204"/>
    </row>
    <row r="205" spans="1:10">
      <c r="G205"/>
      <c r="H205"/>
      <c r="I205"/>
      <c r="J205"/>
    </row>
    <row r="206" spans="1:10">
      <c r="G206"/>
      <c r="H206"/>
      <c r="I206"/>
      <c r="J206"/>
    </row>
    <row r="207" spans="1:10">
      <c r="G207"/>
      <c r="H207"/>
      <c r="I207"/>
      <c r="J207"/>
    </row>
    <row r="208" spans="1:10">
      <c r="G208"/>
      <c r="H208"/>
      <c r="I208"/>
      <c r="J208"/>
    </row>
    <row r="209" spans="7:10">
      <c r="G209"/>
      <c r="H209"/>
      <c r="I209"/>
      <c r="J209"/>
    </row>
    <row r="210" spans="7:10">
      <c r="G210"/>
      <c r="H210"/>
      <c r="I210"/>
      <c r="J210"/>
    </row>
    <row r="211" spans="7:10">
      <c r="G211"/>
      <c r="H211"/>
      <c r="I211"/>
      <c r="J211"/>
    </row>
    <row r="212" spans="7:10">
      <c r="G212"/>
      <c r="H212"/>
      <c r="I212"/>
      <c r="J212"/>
    </row>
    <row r="213" spans="7:10">
      <c r="G213"/>
      <c r="H213"/>
      <c r="I213"/>
      <c r="J213"/>
    </row>
    <row r="214" spans="7:10">
      <c r="G214"/>
      <c r="H214"/>
      <c r="I214"/>
      <c r="J214"/>
    </row>
    <row r="215" spans="7:10">
      <c r="G215"/>
      <c r="H215"/>
      <c r="I215"/>
      <c r="J215"/>
    </row>
    <row r="216" spans="7:10">
      <c r="G216"/>
      <c r="H216"/>
      <c r="I216"/>
      <c r="J216"/>
    </row>
    <row r="217" spans="7:10">
      <c r="G217"/>
      <c r="H217"/>
      <c r="I217"/>
      <c r="J217"/>
    </row>
    <row r="218" spans="7:10">
      <c r="G218"/>
      <c r="H218"/>
      <c r="I218"/>
      <c r="J218"/>
    </row>
    <row r="219" spans="7:10">
      <c r="G219"/>
      <c r="H219"/>
      <c r="I219"/>
      <c r="J219"/>
    </row>
    <row r="220" spans="7:10">
      <c r="G220"/>
      <c r="H220"/>
      <c r="I220"/>
      <c r="J220"/>
    </row>
    <row r="221" spans="7:10">
      <c r="G221"/>
      <c r="H221"/>
      <c r="I221"/>
      <c r="J221"/>
    </row>
    <row r="222" spans="7:10">
      <c r="G222"/>
      <c r="H222"/>
      <c r="I222"/>
      <c r="J222"/>
    </row>
    <row r="223" spans="7:10">
      <c r="G223"/>
      <c r="H223"/>
      <c r="I223"/>
      <c r="J223"/>
    </row>
    <row r="224" spans="7:10">
      <c r="G224"/>
      <c r="H224"/>
      <c r="I224"/>
      <c r="J224"/>
    </row>
    <row r="225" spans="7:10">
      <c r="G225"/>
      <c r="H225"/>
      <c r="I225"/>
      <c r="J225"/>
    </row>
    <row r="226" spans="7:10">
      <c r="G226"/>
      <c r="H226"/>
      <c r="I226"/>
      <c r="J226"/>
    </row>
    <row r="227" spans="7:10">
      <c r="G227"/>
      <c r="H227"/>
      <c r="I227"/>
      <c r="J227"/>
    </row>
    <row r="228" spans="7:10">
      <c r="G228"/>
      <c r="H228"/>
      <c r="I228"/>
      <c r="J228"/>
    </row>
    <row r="229" spans="7:10">
      <c r="G229"/>
      <c r="H229"/>
      <c r="I229"/>
      <c r="J229"/>
    </row>
    <row r="230" spans="7:10">
      <c r="G230"/>
      <c r="H230"/>
      <c r="I230"/>
      <c r="J230"/>
    </row>
    <row r="231" spans="7:10">
      <c r="G231"/>
      <c r="H231"/>
      <c r="I231"/>
      <c r="J231"/>
    </row>
    <row r="232" spans="7:10">
      <c r="G232"/>
      <c r="H232"/>
      <c r="I232"/>
      <c r="J232"/>
    </row>
    <row r="233" spans="7:10">
      <c r="G233"/>
      <c r="H233"/>
      <c r="I233"/>
      <c r="J233"/>
    </row>
    <row r="234" spans="7:10">
      <c r="G234"/>
      <c r="H234"/>
      <c r="I234"/>
      <c r="J234"/>
    </row>
    <row r="235" spans="7:10">
      <c r="G235"/>
      <c r="H235"/>
      <c r="I235"/>
      <c r="J235"/>
    </row>
    <row r="236" spans="7:10">
      <c r="G236"/>
      <c r="H236"/>
      <c r="I236"/>
      <c r="J236"/>
    </row>
    <row r="237" spans="7:10">
      <c r="G237"/>
      <c r="H237"/>
      <c r="I237"/>
      <c r="J237"/>
    </row>
    <row r="238" spans="7:10">
      <c r="G238"/>
      <c r="H238"/>
      <c r="I238"/>
      <c r="J238"/>
    </row>
    <row r="239" spans="7:10">
      <c r="G239"/>
      <c r="H239"/>
      <c r="I239"/>
      <c r="J239"/>
    </row>
    <row r="240" spans="7:10">
      <c r="G240"/>
      <c r="H240"/>
      <c r="I240"/>
      <c r="J240"/>
    </row>
    <row r="241" spans="7:10">
      <c r="G241"/>
      <c r="H241"/>
      <c r="I241"/>
      <c r="J241"/>
    </row>
    <row r="242" spans="7:10">
      <c r="G242"/>
      <c r="H242"/>
      <c r="I242"/>
      <c r="J242"/>
    </row>
    <row r="243" spans="7:10">
      <c r="G243"/>
      <c r="H243"/>
      <c r="I243"/>
      <c r="J243"/>
    </row>
    <row r="244" spans="7:10">
      <c r="G244"/>
      <c r="H244"/>
      <c r="I244"/>
      <c r="J244"/>
    </row>
    <row r="245" spans="7:10">
      <c r="G245"/>
      <c r="H245"/>
      <c r="I245"/>
      <c r="J245"/>
    </row>
    <row r="246" spans="7:10">
      <c r="G246"/>
      <c r="H246"/>
      <c r="I246"/>
      <c r="J246"/>
    </row>
    <row r="247" spans="7:10">
      <c r="G247"/>
      <c r="H247"/>
      <c r="I247"/>
      <c r="J247"/>
    </row>
    <row r="248" spans="7:10">
      <c r="G248"/>
      <c r="H248"/>
      <c r="I248"/>
      <c r="J248"/>
    </row>
    <row r="249" spans="7:10">
      <c r="G249"/>
      <c r="H249"/>
      <c r="I249"/>
      <c r="J249"/>
    </row>
    <row r="250" spans="7:10">
      <c r="G250"/>
      <c r="H250"/>
      <c r="I250"/>
      <c r="J250"/>
    </row>
    <row r="251" spans="7:10">
      <c r="G251"/>
      <c r="H251"/>
      <c r="I251"/>
      <c r="J251"/>
    </row>
    <row r="252" spans="7:10">
      <c r="G252"/>
      <c r="H252"/>
      <c r="I252"/>
      <c r="J252"/>
    </row>
    <row r="253" spans="7:10">
      <c r="G253"/>
      <c r="H253"/>
      <c r="I253"/>
      <c r="J253"/>
    </row>
    <row r="254" spans="7:10">
      <c r="G254"/>
      <c r="H254"/>
      <c r="I254"/>
      <c r="J254"/>
    </row>
    <row r="255" spans="7:10">
      <c r="G255"/>
      <c r="H255"/>
      <c r="I255"/>
      <c r="J255"/>
    </row>
    <row r="256" spans="7:10">
      <c r="G256"/>
      <c r="H256"/>
      <c r="I256"/>
      <c r="J256"/>
    </row>
    <row r="257" spans="7:10">
      <c r="G257"/>
      <c r="H257"/>
      <c r="I257"/>
      <c r="J257"/>
    </row>
    <row r="258" spans="7:10">
      <c r="G258"/>
      <c r="H258"/>
      <c r="I258"/>
      <c r="J258"/>
    </row>
    <row r="259" spans="7:10">
      <c r="G259"/>
      <c r="H259"/>
      <c r="I259"/>
      <c r="J259"/>
    </row>
    <row r="260" spans="7:10">
      <c r="G260"/>
      <c r="H260"/>
      <c r="I260"/>
      <c r="J260"/>
    </row>
    <row r="261" spans="7:10">
      <c r="G261"/>
      <c r="H261"/>
      <c r="I261"/>
      <c r="J261"/>
    </row>
    <row r="262" spans="7:10">
      <c r="G262"/>
      <c r="H262"/>
      <c r="I262"/>
      <c r="J262"/>
    </row>
    <row r="263" spans="7:10">
      <c r="G263"/>
      <c r="H263"/>
      <c r="I263"/>
      <c r="J263"/>
    </row>
    <row r="264" spans="7:10">
      <c r="G264"/>
      <c r="H264"/>
      <c r="I264"/>
      <c r="J264"/>
    </row>
    <row r="265" spans="7:10">
      <c r="G265"/>
      <c r="H265"/>
      <c r="I265"/>
      <c r="J265"/>
    </row>
    <row r="266" spans="7:10">
      <c r="G266"/>
      <c r="H266"/>
      <c r="I266"/>
      <c r="J266"/>
    </row>
    <row r="267" spans="7:10">
      <c r="G267"/>
      <c r="H267"/>
      <c r="I267"/>
      <c r="J267"/>
    </row>
    <row r="268" spans="7:10">
      <c r="G268"/>
      <c r="H268"/>
      <c r="I268"/>
      <c r="J268"/>
    </row>
    <row r="269" spans="7:10">
      <c r="G269"/>
      <c r="H269"/>
      <c r="I269"/>
      <c r="J269"/>
    </row>
    <row r="270" spans="7:10">
      <c r="G270"/>
      <c r="H270"/>
      <c r="I270"/>
      <c r="J270"/>
    </row>
    <row r="271" spans="7:10">
      <c r="G271"/>
      <c r="H271"/>
      <c r="I271"/>
      <c r="J271"/>
    </row>
    <row r="272" spans="7:10">
      <c r="G272"/>
      <c r="H272"/>
      <c r="I272"/>
      <c r="J272"/>
    </row>
    <row r="273" spans="7:10">
      <c r="G273"/>
      <c r="H273"/>
      <c r="I273"/>
      <c r="J273"/>
    </row>
    <row r="274" spans="7:10">
      <c r="G274"/>
      <c r="H274"/>
      <c r="I274"/>
      <c r="J274"/>
    </row>
    <row r="275" spans="7:10">
      <c r="G275"/>
      <c r="H275"/>
      <c r="I275"/>
      <c r="J275"/>
    </row>
    <row r="276" spans="7:10">
      <c r="G276"/>
      <c r="H276"/>
      <c r="I276"/>
      <c r="J276"/>
    </row>
    <row r="277" spans="7:10">
      <c r="G277"/>
      <c r="H277"/>
      <c r="I277"/>
      <c r="J277"/>
    </row>
    <row r="278" spans="7:10">
      <c r="G278"/>
      <c r="H278"/>
      <c r="I278"/>
      <c r="J278"/>
    </row>
    <row r="279" spans="7:10">
      <c r="G279"/>
      <c r="H279"/>
      <c r="I279"/>
      <c r="J279"/>
    </row>
    <row r="280" spans="7:10">
      <c r="G280"/>
      <c r="H280"/>
      <c r="I280"/>
      <c r="J280"/>
    </row>
    <row r="281" spans="7:10">
      <c r="G281"/>
      <c r="H281"/>
      <c r="I281"/>
      <c r="J281"/>
    </row>
    <row r="282" spans="7:10">
      <c r="G282"/>
      <c r="H282"/>
      <c r="I282"/>
      <c r="J282"/>
    </row>
    <row r="283" spans="7:10">
      <c r="G283"/>
      <c r="H283"/>
      <c r="I283"/>
      <c r="J283"/>
    </row>
    <row r="284" spans="7:10">
      <c r="G284"/>
      <c r="H284"/>
      <c r="I284"/>
      <c r="J284"/>
    </row>
    <row r="285" spans="7:10">
      <c r="G285"/>
      <c r="H285"/>
      <c r="I285"/>
      <c r="J285"/>
    </row>
    <row r="286" spans="7:10">
      <c r="G286"/>
      <c r="H286"/>
      <c r="I286"/>
      <c r="J286"/>
    </row>
    <row r="287" spans="7:10">
      <c r="G287"/>
      <c r="H287"/>
      <c r="I287"/>
      <c r="J287"/>
    </row>
    <row r="288" spans="7:10">
      <c r="G288"/>
      <c r="H288"/>
      <c r="I288"/>
      <c r="J288"/>
    </row>
    <row r="289" spans="7:10">
      <c r="G289"/>
      <c r="H289"/>
      <c r="I289"/>
      <c r="J289"/>
    </row>
    <row r="290" spans="7:10">
      <c r="G290"/>
      <c r="H290"/>
      <c r="I290"/>
      <c r="J290"/>
    </row>
    <row r="291" spans="7:10">
      <c r="G291"/>
      <c r="H291"/>
      <c r="I291"/>
      <c r="J291"/>
    </row>
    <row r="292" spans="7:10">
      <c r="G292"/>
      <c r="H292"/>
      <c r="I292"/>
      <c r="J292"/>
    </row>
    <row r="293" spans="7:10">
      <c r="G293"/>
      <c r="H293"/>
      <c r="I293"/>
      <c r="J293"/>
    </row>
    <row r="294" spans="7:10">
      <c r="G294"/>
      <c r="H294"/>
      <c r="I294"/>
      <c r="J294"/>
    </row>
    <row r="295" spans="7:10">
      <c r="G295"/>
      <c r="H295"/>
      <c r="I295"/>
      <c r="J295"/>
    </row>
    <row r="296" spans="7:10">
      <c r="G296"/>
      <c r="H296"/>
      <c r="I296"/>
      <c r="J296"/>
    </row>
    <row r="297" spans="7:10">
      <c r="G297"/>
      <c r="H297"/>
      <c r="I297"/>
      <c r="J297"/>
    </row>
    <row r="298" spans="7:10">
      <c r="G298"/>
      <c r="H298"/>
      <c r="I298"/>
      <c r="J298"/>
    </row>
    <row r="299" spans="7:10">
      <c r="G299"/>
      <c r="H299"/>
      <c r="I299"/>
      <c r="J299"/>
    </row>
    <row r="300" spans="7:10">
      <c r="G300"/>
      <c r="H300"/>
      <c r="I300"/>
      <c r="J300"/>
    </row>
    <row r="301" spans="7:10">
      <c r="G301"/>
      <c r="H301"/>
      <c r="I301"/>
      <c r="J301"/>
    </row>
    <row r="302" spans="7:10">
      <c r="G302"/>
      <c r="H302"/>
      <c r="I302"/>
      <c r="J302"/>
    </row>
    <row r="303" spans="7:10">
      <c r="G303"/>
      <c r="H303"/>
      <c r="I303"/>
      <c r="J303"/>
    </row>
    <row r="304" spans="7:10">
      <c r="G304"/>
      <c r="H304"/>
      <c r="I304"/>
      <c r="J304"/>
    </row>
    <row r="305" spans="7:10">
      <c r="G305"/>
      <c r="H305"/>
      <c r="I305"/>
      <c r="J305"/>
    </row>
    <row r="306" spans="7:10">
      <c r="G306"/>
      <c r="H306"/>
      <c r="I306"/>
      <c r="J306"/>
    </row>
    <row r="307" spans="7:10">
      <c r="G307"/>
      <c r="H307"/>
      <c r="I307"/>
      <c r="J307"/>
    </row>
    <row r="308" spans="7:10">
      <c r="G308"/>
      <c r="H308"/>
      <c r="I308"/>
      <c r="J308"/>
    </row>
    <row r="309" spans="7:10">
      <c r="G309"/>
      <c r="H309"/>
      <c r="I309"/>
      <c r="J309"/>
    </row>
    <row r="310" spans="7:10">
      <c r="G310"/>
      <c r="H310"/>
      <c r="I310"/>
      <c r="J310"/>
    </row>
    <row r="311" spans="7:10">
      <c r="G311"/>
      <c r="H311"/>
      <c r="I311"/>
      <c r="J311"/>
    </row>
    <row r="312" spans="7:10">
      <c r="G312"/>
      <c r="H312"/>
      <c r="I312"/>
      <c r="J312"/>
    </row>
    <row r="313" spans="7:10">
      <c r="G313"/>
      <c r="H313"/>
      <c r="I313"/>
      <c r="J313"/>
    </row>
    <row r="314" spans="7:10">
      <c r="G314"/>
      <c r="H314"/>
      <c r="I314"/>
      <c r="J314"/>
    </row>
    <row r="315" spans="7:10">
      <c r="G315"/>
      <c r="H315"/>
      <c r="I315"/>
      <c r="J315"/>
    </row>
    <row r="316" spans="7:10">
      <c r="G316"/>
      <c r="H316"/>
      <c r="I316"/>
      <c r="J316"/>
    </row>
    <row r="317" spans="7:10">
      <c r="G317"/>
      <c r="H317"/>
      <c r="I317"/>
      <c r="J317"/>
    </row>
    <row r="318" spans="7:10">
      <c r="G318"/>
      <c r="H318"/>
      <c r="I318"/>
      <c r="J318"/>
    </row>
    <row r="319" spans="7:10">
      <c r="G319"/>
      <c r="H319"/>
      <c r="I319"/>
      <c r="J319"/>
    </row>
    <row r="320" spans="7:10">
      <c r="G320"/>
      <c r="H320"/>
      <c r="I320"/>
      <c r="J320"/>
    </row>
    <row r="321" spans="7:10">
      <c r="G321"/>
      <c r="H321"/>
      <c r="I321"/>
      <c r="J321"/>
    </row>
    <row r="322" spans="7:10">
      <c r="G322"/>
      <c r="H322"/>
      <c r="I322"/>
      <c r="J322"/>
    </row>
    <row r="323" spans="7:10">
      <c r="G323"/>
      <c r="H323"/>
      <c r="I323"/>
      <c r="J323"/>
    </row>
    <row r="324" spans="7:10">
      <c r="G324"/>
      <c r="H324"/>
      <c r="I324"/>
      <c r="J324"/>
    </row>
    <row r="325" spans="7:10">
      <c r="G325"/>
      <c r="H325"/>
      <c r="I325"/>
      <c r="J325"/>
    </row>
    <row r="326" spans="7:10">
      <c r="G326"/>
      <c r="H326"/>
      <c r="I326"/>
      <c r="J326"/>
    </row>
    <row r="327" spans="7:10">
      <c r="G327"/>
      <c r="H327"/>
      <c r="I327"/>
      <c r="J327"/>
    </row>
    <row r="328" spans="7:10">
      <c r="G328"/>
      <c r="H328"/>
      <c r="I328"/>
      <c r="J328"/>
    </row>
    <row r="329" spans="7:10">
      <c r="G329"/>
      <c r="H329"/>
      <c r="I329"/>
      <c r="J329"/>
    </row>
    <row r="330" spans="7:10">
      <c r="G330"/>
      <c r="H330"/>
      <c r="I330"/>
      <c r="J330"/>
    </row>
    <row r="331" spans="7:10">
      <c r="G331"/>
      <c r="H331"/>
      <c r="I331"/>
      <c r="J331"/>
    </row>
    <row r="332" spans="7:10">
      <c r="G332"/>
      <c r="H332"/>
      <c r="I332"/>
      <c r="J332"/>
    </row>
    <row r="333" spans="7:10">
      <c r="G333"/>
      <c r="H333"/>
      <c r="I333"/>
      <c r="J333"/>
    </row>
    <row r="334" spans="7:10">
      <c r="G334"/>
      <c r="H334"/>
      <c r="I334"/>
      <c r="J334"/>
    </row>
    <row r="335" spans="7:10">
      <c r="G335"/>
      <c r="H335"/>
      <c r="I335"/>
      <c r="J335"/>
    </row>
    <row r="336" spans="7:10">
      <c r="G336"/>
      <c r="H336"/>
      <c r="I336"/>
      <c r="J336"/>
    </row>
    <row r="337" spans="7:10">
      <c r="G337"/>
      <c r="H337"/>
      <c r="I337"/>
      <c r="J337"/>
    </row>
    <row r="338" spans="7:10">
      <c r="G338"/>
      <c r="H338"/>
      <c r="I338"/>
      <c r="J338"/>
    </row>
    <row r="339" spans="7:10">
      <c r="G339"/>
      <c r="H339"/>
      <c r="I339"/>
      <c r="J339"/>
    </row>
    <row r="340" spans="7:10">
      <c r="G340"/>
      <c r="H340"/>
      <c r="I340"/>
      <c r="J340"/>
    </row>
    <row r="341" spans="7:10">
      <c r="G341"/>
      <c r="H341"/>
      <c r="I341"/>
      <c r="J341"/>
    </row>
    <row r="342" spans="7:10">
      <c r="G342"/>
      <c r="H342"/>
      <c r="I342"/>
      <c r="J342"/>
    </row>
    <row r="343" spans="7:10">
      <c r="G343"/>
      <c r="H343"/>
      <c r="I343"/>
      <c r="J343"/>
    </row>
    <row r="344" spans="7:10">
      <c r="G344"/>
      <c r="H344"/>
      <c r="I344"/>
      <c r="J344"/>
    </row>
    <row r="345" spans="7:10">
      <c r="G345"/>
      <c r="H345"/>
      <c r="I345"/>
      <c r="J345"/>
    </row>
    <row r="346" spans="7:10">
      <c r="G346"/>
      <c r="H346"/>
      <c r="I346"/>
      <c r="J346"/>
    </row>
    <row r="347" spans="7:10">
      <c r="G347"/>
      <c r="H347"/>
      <c r="I347"/>
      <c r="J347"/>
    </row>
    <row r="348" spans="7:10">
      <c r="G348"/>
      <c r="H348"/>
      <c r="I348"/>
      <c r="J348"/>
    </row>
    <row r="349" spans="7:10">
      <c r="G349"/>
      <c r="H349"/>
      <c r="I349"/>
      <c r="J349"/>
    </row>
    <row r="350" spans="7:10">
      <c r="G350"/>
      <c r="H350"/>
      <c r="I350"/>
      <c r="J350"/>
    </row>
    <row r="351" spans="7:10">
      <c r="G351"/>
      <c r="H351"/>
      <c r="I351"/>
      <c r="J351"/>
    </row>
    <row r="352" spans="7:10">
      <c r="G352"/>
      <c r="H352"/>
      <c r="I352"/>
      <c r="J352"/>
    </row>
    <row r="353" spans="7:10">
      <c r="G353"/>
      <c r="H353"/>
      <c r="I353"/>
      <c r="J353"/>
    </row>
    <row r="354" spans="7:10">
      <c r="G354"/>
      <c r="H354"/>
      <c r="I354"/>
      <c r="J354"/>
    </row>
    <row r="355" spans="7:10">
      <c r="G355"/>
      <c r="H355"/>
      <c r="I355"/>
      <c r="J355"/>
    </row>
    <row r="356" spans="7:10">
      <c r="G356"/>
      <c r="H356"/>
      <c r="I356"/>
      <c r="J356"/>
    </row>
    <row r="357" spans="7:10">
      <c r="G357"/>
      <c r="H357"/>
      <c r="I357"/>
      <c r="J357"/>
    </row>
    <row r="358" spans="7:10">
      <c r="G358"/>
      <c r="H358"/>
      <c r="I358"/>
      <c r="J358"/>
    </row>
    <row r="359" spans="7:10">
      <c r="G359"/>
      <c r="H359"/>
      <c r="I359"/>
      <c r="J359"/>
    </row>
    <row r="360" spans="7:10">
      <c r="G360"/>
      <c r="H360"/>
      <c r="I360"/>
      <c r="J360"/>
    </row>
    <row r="361" spans="7:10">
      <c r="G361"/>
      <c r="H361"/>
      <c r="I361"/>
      <c r="J361"/>
    </row>
    <row r="362" spans="7:10">
      <c r="G362"/>
      <c r="H362"/>
      <c r="I362"/>
      <c r="J362"/>
    </row>
    <row r="363" spans="7:10">
      <c r="G363"/>
      <c r="H363"/>
      <c r="I363"/>
      <c r="J363"/>
    </row>
    <row r="364" spans="7:10">
      <c r="G364"/>
      <c r="H364"/>
      <c r="I364"/>
      <c r="J364"/>
    </row>
    <row r="365" spans="7:10">
      <c r="G365"/>
      <c r="H365"/>
      <c r="I365"/>
      <c r="J365"/>
    </row>
    <row r="366" spans="7:10">
      <c r="G366"/>
      <c r="H366"/>
      <c r="I366"/>
      <c r="J366"/>
    </row>
    <row r="367" spans="7:10">
      <c r="G367"/>
      <c r="H367"/>
      <c r="I367"/>
      <c r="J367"/>
    </row>
    <row r="368" spans="7:10">
      <c r="G368"/>
      <c r="H368"/>
      <c r="I368"/>
      <c r="J368"/>
    </row>
    <row r="369" spans="7:10">
      <c r="G369"/>
      <c r="H369"/>
      <c r="I369"/>
      <c r="J369"/>
    </row>
    <row r="370" spans="7:10">
      <c r="G370"/>
      <c r="H370"/>
      <c r="I370"/>
      <c r="J370"/>
    </row>
    <row r="371" spans="7:10">
      <c r="G371"/>
      <c r="H371"/>
      <c r="I371"/>
      <c r="J371"/>
    </row>
    <row r="372" spans="7:10">
      <c r="G372"/>
      <c r="H372"/>
      <c r="I372"/>
      <c r="J372"/>
    </row>
    <row r="373" spans="7:10">
      <c r="G373"/>
      <c r="H373"/>
      <c r="I373"/>
      <c r="J373"/>
    </row>
    <row r="374" spans="7:10">
      <c r="G374"/>
      <c r="H374"/>
      <c r="I374"/>
      <c r="J374"/>
    </row>
    <row r="375" spans="7:10">
      <c r="G375"/>
      <c r="H375"/>
      <c r="I375"/>
      <c r="J375"/>
    </row>
    <row r="376" spans="7:10">
      <c r="G376"/>
      <c r="H376"/>
      <c r="I376"/>
      <c r="J376"/>
    </row>
    <row r="377" spans="7:10">
      <c r="G377"/>
      <c r="H377"/>
      <c r="I377"/>
      <c r="J377"/>
    </row>
    <row r="378" spans="7:10">
      <c r="G378"/>
      <c r="H378"/>
      <c r="I378"/>
      <c r="J378"/>
    </row>
    <row r="379" spans="7:10">
      <c r="G379"/>
      <c r="H379"/>
      <c r="I379"/>
      <c r="J379"/>
    </row>
    <row r="380" spans="7:10">
      <c r="G380"/>
      <c r="H380"/>
      <c r="I380"/>
      <c r="J380"/>
    </row>
    <row r="381" spans="7:10">
      <c r="G381"/>
      <c r="H381"/>
      <c r="I381"/>
      <c r="J381"/>
    </row>
    <row r="382" spans="7:10">
      <c r="G382"/>
      <c r="H382"/>
      <c r="I382"/>
      <c r="J382"/>
    </row>
    <row r="383" spans="7:10">
      <c r="G383"/>
      <c r="H383"/>
      <c r="I383"/>
      <c r="J383"/>
    </row>
    <row r="384" spans="7:10">
      <c r="G384"/>
      <c r="H384"/>
      <c r="I384"/>
      <c r="J384"/>
    </row>
    <row r="385" spans="7:10">
      <c r="G385"/>
      <c r="H385"/>
      <c r="I385"/>
      <c r="J385"/>
    </row>
    <row r="386" spans="7:10">
      <c r="G386"/>
      <c r="H386"/>
      <c r="I386"/>
      <c r="J386"/>
    </row>
    <row r="387" spans="7:10">
      <c r="G387"/>
      <c r="H387"/>
      <c r="I387"/>
      <c r="J387"/>
    </row>
    <row r="388" spans="7:10">
      <c r="G388"/>
      <c r="H388"/>
      <c r="I388"/>
      <c r="J388"/>
    </row>
    <row r="389" spans="7:10">
      <c r="G389"/>
      <c r="H389"/>
      <c r="I389"/>
      <c r="J389"/>
    </row>
    <row r="390" spans="7:10">
      <c r="G390"/>
      <c r="H390"/>
      <c r="I390"/>
      <c r="J390"/>
    </row>
    <row r="391" spans="7:10">
      <c r="G391"/>
      <c r="H391"/>
      <c r="I391"/>
      <c r="J391"/>
    </row>
    <row r="392" spans="7:10">
      <c r="G392"/>
      <c r="H392"/>
      <c r="I392"/>
      <c r="J392"/>
    </row>
    <row r="393" spans="7:10">
      <c r="G393"/>
      <c r="H393"/>
      <c r="I393"/>
      <c r="J393"/>
    </row>
    <row r="394" spans="7:10">
      <c r="G394"/>
      <c r="H394"/>
      <c r="I394"/>
      <c r="J394"/>
    </row>
    <row r="395" spans="7:10">
      <c r="G395"/>
      <c r="H395"/>
      <c r="I395"/>
      <c r="J395"/>
    </row>
    <row r="396" spans="7:10">
      <c r="G396"/>
      <c r="H396"/>
      <c r="I396"/>
      <c r="J396"/>
    </row>
    <row r="397" spans="7:10">
      <c r="G397"/>
      <c r="H397"/>
      <c r="I397"/>
      <c r="J397"/>
    </row>
    <row r="398" spans="7:10">
      <c r="G398"/>
      <c r="H398"/>
      <c r="I398"/>
      <c r="J398"/>
    </row>
    <row r="399" spans="7:10">
      <c r="G399"/>
      <c r="H399"/>
      <c r="I399"/>
      <c r="J399"/>
    </row>
    <row r="400" spans="7:10">
      <c r="G400"/>
      <c r="H400"/>
      <c r="I400"/>
      <c r="J400"/>
    </row>
    <row r="401" spans="7:10">
      <c r="G401"/>
      <c r="H401"/>
      <c r="I401"/>
      <c r="J401"/>
    </row>
    <row r="402" spans="7:10">
      <c r="G402"/>
      <c r="H402"/>
      <c r="I402"/>
      <c r="J402"/>
    </row>
    <row r="403" spans="7:10">
      <c r="G403"/>
      <c r="H403"/>
      <c r="I403"/>
      <c r="J403"/>
    </row>
    <row r="404" spans="7:10">
      <c r="G404"/>
      <c r="H404"/>
      <c r="I404"/>
      <c r="J404"/>
    </row>
    <row r="405" spans="7:10">
      <c r="G405"/>
      <c r="H405"/>
      <c r="I405"/>
      <c r="J405"/>
    </row>
    <row r="406" spans="7:10">
      <c r="G406"/>
      <c r="H406"/>
      <c r="I406"/>
      <c r="J406"/>
    </row>
    <row r="407" spans="7:10">
      <c r="G407"/>
      <c r="H407"/>
      <c r="I407"/>
      <c r="J407"/>
    </row>
  </sheetData>
  <customSheetViews>
    <customSheetView guid="{ACF06C40-177A-4CED-8E17-2347D4DD1C3A}" showGridLines="0">
      <selection activeCell="D17" sqref="D1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3"/>
  </sheetPr>
  <dimension ref="A1:I36"/>
  <sheetViews>
    <sheetView showGridLines="0" zoomScaleNormal="100" workbookViewId="0">
      <selection activeCell="A2" sqref="A2:XFD3"/>
    </sheetView>
  </sheetViews>
  <sheetFormatPr defaultRowHeight="12.75"/>
  <sheetData>
    <row r="1" spans="1:9">
      <c r="A1" s="19" t="s">
        <v>84</v>
      </c>
      <c r="B1" t="str">
        <f>IF(Content!$E$1=1,B2,B3)</f>
        <v>UAwCPI</v>
      </c>
      <c r="C1" t="str">
        <f>IF(Content!$E$1=1,C2,C3)</f>
        <v>Єврозона</v>
      </c>
      <c r="D1" t="str">
        <f>IF(Content!$E$1=1,D2,D3)</f>
        <v>Росія</v>
      </c>
      <c r="E1" t="str">
        <f>IF(Content!$E$1=1,E2,E3)</f>
        <v>Туреччина</v>
      </c>
      <c r="F1" t="str">
        <f>IF(Content!$E$1=1,F2,F3)</f>
        <v>Білорусь</v>
      </c>
      <c r="G1" t="str">
        <f>IF(Content!$E$1=1,G2,G3)</f>
        <v>Польща</v>
      </c>
      <c r="I1" t="str">
        <f>IF(Content!$E$1=1,I2,I3)</f>
        <v>Індекс споживчих цін окремих країн – ОТП України та середньозважений показник ІСЦ країн – ОТП України (UAwCPI), % р/р</v>
      </c>
    </row>
    <row r="2" spans="1:9" ht="12" hidden="1" customHeight="1">
      <c r="A2" s="19"/>
      <c r="B2" t="s">
        <v>178</v>
      </c>
      <c r="C2" t="s">
        <v>172</v>
      </c>
      <c r="D2" t="s">
        <v>106</v>
      </c>
      <c r="E2" s="1" t="s">
        <v>140</v>
      </c>
      <c r="F2" t="s">
        <v>179</v>
      </c>
      <c r="G2" t="s">
        <v>105</v>
      </c>
      <c r="I2" s="1" t="s">
        <v>180</v>
      </c>
    </row>
    <row r="3" spans="1:9" hidden="1">
      <c r="B3" t="s">
        <v>178</v>
      </c>
      <c r="C3" t="s">
        <v>181</v>
      </c>
      <c r="D3" t="s">
        <v>99</v>
      </c>
      <c r="E3" s="1" t="s">
        <v>141</v>
      </c>
      <c r="F3" t="s">
        <v>182</v>
      </c>
      <c r="G3" t="s">
        <v>104</v>
      </c>
      <c r="I3" s="1" t="s">
        <v>1655</v>
      </c>
    </row>
    <row r="4" spans="1:9">
      <c r="A4" s="68" t="s">
        <v>22</v>
      </c>
      <c r="B4" s="13">
        <v>5.66</v>
      </c>
      <c r="C4" s="13">
        <v>-0.32</v>
      </c>
      <c r="D4" s="13">
        <v>16.2</v>
      </c>
      <c r="E4" s="13">
        <v>7.5</v>
      </c>
      <c r="F4" s="13">
        <v>16.670000000000002</v>
      </c>
      <c r="G4" s="13">
        <v>-1.19</v>
      </c>
      <c r="H4" s="2" t="s">
        <v>22</v>
      </c>
    </row>
    <row r="5" spans="1:9">
      <c r="A5" s="68" t="s">
        <v>23</v>
      </c>
      <c r="B5" s="13">
        <v>5.56</v>
      </c>
      <c r="C5" s="13">
        <v>0.44</v>
      </c>
      <c r="D5" s="13">
        <v>15.81</v>
      </c>
      <c r="E5" s="13">
        <v>7.7</v>
      </c>
      <c r="F5" s="13">
        <v>14.1</v>
      </c>
      <c r="G5" s="13">
        <v>-0.76</v>
      </c>
      <c r="H5" s="2"/>
    </row>
    <row r="6" spans="1:9">
      <c r="A6" s="68" t="s">
        <v>24</v>
      </c>
      <c r="B6" s="13">
        <v>5.28</v>
      </c>
      <c r="C6" s="13">
        <v>0.39</v>
      </c>
      <c r="D6" s="13">
        <v>15.69</v>
      </c>
      <c r="E6" s="13">
        <v>7.3</v>
      </c>
      <c r="F6" s="13">
        <v>12.09</v>
      </c>
      <c r="G6" s="13">
        <v>-0.73</v>
      </c>
      <c r="H6" s="2" t="s">
        <v>24</v>
      </c>
    </row>
    <row r="7" spans="1:9">
      <c r="A7" s="68" t="s">
        <v>25</v>
      </c>
      <c r="B7" s="13">
        <v>4.9800000000000004</v>
      </c>
      <c r="C7" s="13">
        <v>0.26</v>
      </c>
      <c r="D7" s="13">
        <v>14.46</v>
      </c>
      <c r="E7" s="13">
        <v>8.1999999999999993</v>
      </c>
      <c r="F7" s="13">
        <v>11.6</v>
      </c>
      <c r="G7" s="13">
        <v>-0.73</v>
      </c>
      <c r="H7" s="2"/>
    </row>
    <row r="8" spans="1:9">
      <c r="A8" s="68" t="s">
        <v>26</v>
      </c>
      <c r="B8" s="13">
        <v>3.56</v>
      </c>
      <c r="C8" s="13">
        <v>0.05</v>
      </c>
      <c r="D8" s="13">
        <v>8.35</v>
      </c>
      <c r="E8" s="13">
        <v>8.6</v>
      </c>
      <c r="F8" s="13">
        <v>12.36</v>
      </c>
      <c r="G8" s="13">
        <v>-0.96</v>
      </c>
      <c r="H8" s="2" t="s">
        <v>26</v>
      </c>
    </row>
    <row r="9" spans="1:9">
      <c r="A9" s="68" t="s">
        <v>27</v>
      </c>
      <c r="B9" s="13">
        <v>3.18</v>
      </c>
      <c r="C9" s="13">
        <v>-0.11</v>
      </c>
      <c r="D9" s="13">
        <v>7.35</v>
      </c>
      <c r="E9" s="13">
        <v>6.9</v>
      </c>
      <c r="F9" s="13">
        <v>12.36</v>
      </c>
      <c r="G9" s="13">
        <v>-0.98</v>
      </c>
      <c r="H9" s="2"/>
    </row>
    <row r="10" spans="1:9">
      <c r="A10" s="68" t="s">
        <v>28</v>
      </c>
      <c r="B10" s="13">
        <v>3.12</v>
      </c>
      <c r="C10" s="13">
        <v>0.26</v>
      </c>
      <c r="D10" s="13">
        <v>6.83</v>
      </c>
      <c r="E10" s="13">
        <v>8</v>
      </c>
      <c r="F10" s="13">
        <v>11.69</v>
      </c>
      <c r="G10" s="13">
        <v>-0.8</v>
      </c>
      <c r="H10" s="2" t="s">
        <v>28</v>
      </c>
    </row>
    <row r="11" spans="1:9">
      <c r="A11" s="68" t="s">
        <v>29</v>
      </c>
      <c r="B11" s="13">
        <v>3.07</v>
      </c>
      <c r="C11" s="13">
        <v>0.73</v>
      </c>
      <c r="D11" s="13">
        <v>5.75</v>
      </c>
      <c r="E11" s="13">
        <v>7.6</v>
      </c>
      <c r="F11" s="13">
        <v>10.99</v>
      </c>
      <c r="G11" s="13">
        <v>0.24</v>
      </c>
      <c r="H11" s="2"/>
    </row>
    <row r="12" spans="1:9">
      <c r="A12" s="68" t="s">
        <v>30</v>
      </c>
      <c r="B12" s="13">
        <v>3.14</v>
      </c>
      <c r="C12" s="13">
        <v>1.74</v>
      </c>
      <c r="D12" s="13">
        <v>4.6100000000000003</v>
      </c>
      <c r="E12" s="13">
        <v>10.199999999999999</v>
      </c>
      <c r="F12" s="13">
        <v>7.61</v>
      </c>
      <c r="G12" s="13">
        <v>1.96</v>
      </c>
      <c r="H12" s="2" t="s">
        <v>30</v>
      </c>
    </row>
    <row r="13" spans="1:9">
      <c r="A13" s="68" t="s">
        <v>157</v>
      </c>
      <c r="B13" s="13">
        <v>2.85</v>
      </c>
      <c r="C13" s="13">
        <v>1.53</v>
      </c>
      <c r="D13" s="13">
        <v>4.2</v>
      </c>
      <c r="E13" s="13">
        <v>11.5</v>
      </c>
      <c r="F13" s="13">
        <v>6.31</v>
      </c>
      <c r="G13" s="13">
        <v>1.77</v>
      </c>
      <c r="H13" s="2"/>
    </row>
    <row r="14" spans="1:9">
      <c r="A14" s="68" t="s">
        <v>169</v>
      </c>
      <c r="B14" s="13">
        <v>2.65</v>
      </c>
      <c r="C14" s="13">
        <v>1.48</v>
      </c>
      <c r="D14" s="13">
        <v>3.38</v>
      </c>
      <c r="E14" s="13">
        <v>10.6</v>
      </c>
      <c r="F14" s="13">
        <v>5.37</v>
      </c>
      <c r="G14" s="13">
        <v>1.83</v>
      </c>
      <c r="H14" s="2" t="s">
        <v>169</v>
      </c>
    </row>
    <row r="15" spans="1:9">
      <c r="A15" s="68" t="s">
        <v>33</v>
      </c>
      <c r="B15" s="13">
        <v>2.58</v>
      </c>
      <c r="C15" s="13">
        <v>1.41</v>
      </c>
      <c r="D15" s="13">
        <v>2.58</v>
      </c>
      <c r="E15" s="13">
        <v>12.3</v>
      </c>
      <c r="F15" s="13">
        <v>4.92</v>
      </c>
      <c r="G15" s="13">
        <v>2.25</v>
      </c>
      <c r="H15" s="2"/>
    </row>
    <row r="16" spans="1:9">
      <c r="A16" s="68" t="s">
        <v>34</v>
      </c>
      <c r="B16" s="13">
        <v>2.5099999999999998</v>
      </c>
      <c r="C16" s="13">
        <v>1.27</v>
      </c>
      <c r="D16" s="13">
        <v>2.2599999999999998</v>
      </c>
      <c r="E16" s="13">
        <v>10.3</v>
      </c>
      <c r="F16" s="13">
        <v>4.9000000000000004</v>
      </c>
      <c r="G16" s="13">
        <v>1.63</v>
      </c>
      <c r="H16" s="2" t="s">
        <v>34</v>
      </c>
    </row>
    <row r="17" spans="1:9">
      <c r="A17" s="68" t="s">
        <v>118</v>
      </c>
      <c r="B17" s="13">
        <v>2.72</v>
      </c>
      <c r="C17" s="13">
        <v>1.71</v>
      </c>
      <c r="D17" s="13">
        <v>2.37</v>
      </c>
      <c r="E17" s="13">
        <v>12.8</v>
      </c>
      <c r="F17" s="13">
        <v>4.51</v>
      </c>
      <c r="G17" s="13">
        <v>1.91</v>
      </c>
      <c r="H17" s="2"/>
    </row>
    <row r="18" spans="1:9">
      <c r="A18" s="68" t="s">
        <v>170</v>
      </c>
      <c r="B18" s="13">
        <v>3.22</v>
      </c>
      <c r="C18" s="13">
        <v>2.12</v>
      </c>
      <c r="D18" s="13">
        <v>2.98</v>
      </c>
      <c r="E18" s="13">
        <v>19.399999999999999</v>
      </c>
      <c r="F18" s="13">
        <v>4.8899999999999997</v>
      </c>
      <c r="G18" s="13">
        <v>2.0699999999999998</v>
      </c>
      <c r="H18" s="2"/>
    </row>
    <row r="19" spans="1:9">
      <c r="A19" s="68" t="s">
        <v>159</v>
      </c>
      <c r="B19" s="13">
        <v>3.2</v>
      </c>
      <c r="C19" s="13">
        <v>1.91</v>
      </c>
      <c r="D19" s="13">
        <v>3.88</v>
      </c>
      <c r="E19" s="13">
        <v>22.4</v>
      </c>
      <c r="F19" s="13">
        <v>5.21</v>
      </c>
      <c r="G19" s="13">
        <v>1.49</v>
      </c>
      <c r="H19" s="2" t="s">
        <v>159</v>
      </c>
    </row>
    <row r="20" spans="1:9">
      <c r="A20" s="68" t="s">
        <v>189</v>
      </c>
      <c r="B20" s="13">
        <v>3</v>
      </c>
      <c r="C20" s="13">
        <v>1.43</v>
      </c>
      <c r="D20" s="13">
        <v>5.17</v>
      </c>
      <c r="E20" s="13">
        <v>19.899999999999999</v>
      </c>
      <c r="F20" s="13">
        <v>5.9</v>
      </c>
      <c r="G20" s="13">
        <v>1.19</v>
      </c>
      <c r="I20" t="str">
        <f>IF(Content!$E$1=1,I21,I22)</f>
        <v xml:space="preserve">Джерело: Національні статистичні агенції, розрахунки НБУ. </v>
      </c>
    </row>
    <row r="21" spans="1:9">
      <c r="A21" s="68" t="s">
        <v>652</v>
      </c>
      <c r="B21" s="13">
        <v>3.3</v>
      </c>
      <c r="C21" s="13">
        <v>1.4</v>
      </c>
      <c r="D21" s="13">
        <v>4.99</v>
      </c>
      <c r="E21" s="13">
        <v>18</v>
      </c>
      <c r="F21" s="13">
        <v>5.8</v>
      </c>
      <c r="G21" s="13">
        <v>2.37</v>
      </c>
      <c r="I21" s="2" t="s">
        <v>488</v>
      </c>
    </row>
    <row r="22" spans="1:9">
      <c r="A22" s="68" t="s">
        <v>808</v>
      </c>
      <c r="B22" s="13">
        <v>3</v>
      </c>
      <c r="C22" s="13">
        <v>0.95</v>
      </c>
      <c r="D22" s="13">
        <v>4.29</v>
      </c>
      <c r="E22" s="13">
        <v>13.5</v>
      </c>
      <c r="F22" s="13">
        <v>5.7</v>
      </c>
      <c r="G22" s="13">
        <v>2.68</v>
      </c>
      <c r="I22" s="260" t="s">
        <v>499</v>
      </c>
    </row>
    <row r="23" spans="1:9">
      <c r="A23" s="12"/>
      <c r="B23" s="13"/>
      <c r="C23" s="13"/>
      <c r="D23" s="13"/>
      <c r="E23" s="13"/>
      <c r="F23" s="13"/>
      <c r="G23" s="13"/>
    </row>
    <row r="24" spans="1:9">
      <c r="A24" s="12"/>
      <c r="B24" s="13"/>
      <c r="C24" s="13"/>
      <c r="D24" s="13"/>
      <c r="E24" s="13"/>
      <c r="F24" s="13"/>
      <c r="G24" s="13"/>
    </row>
    <row r="25" spans="1:9">
      <c r="A25" s="12"/>
    </row>
    <row r="26" spans="1:9">
      <c r="A26" s="12"/>
    </row>
    <row r="27" spans="1:9">
      <c r="A27" s="12"/>
    </row>
    <row r="28" spans="1:9">
      <c r="A28" s="12"/>
    </row>
    <row r="29" spans="1:9">
      <c r="A29" s="12"/>
    </row>
    <row r="30" spans="1:9">
      <c r="A30" s="12"/>
    </row>
    <row r="31" spans="1:9">
      <c r="A31" s="12"/>
    </row>
    <row r="32" spans="1:9">
      <c r="A32" s="12"/>
    </row>
    <row r="33" spans="1:1">
      <c r="A33" s="12"/>
    </row>
    <row r="34" spans="1:1">
      <c r="A34" s="12"/>
    </row>
    <row r="35" spans="1:1">
      <c r="A35" s="12"/>
    </row>
    <row r="36" spans="1:1">
      <c r="A36" s="12"/>
    </row>
  </sheetData>
  <customSheetViews>
    <customSheetView guid="{ACF06C40-177A-4CED-8E17-2347D4DD1C3A}" showGridLines="0" hiddenRows="1">
      <selection activeCell="G6" sqref="G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sheetPr>
  <dimension ref="A1:AI51"/>
  <sheetViews>
    <sheetView showGridLines="0" zoomScaleNormal="100" workbookViewId="0">
      <selection activeCell="I25" sqref="I25"/>
    </sheetView>
  </sheetViews>
  <sheetFormatPr defaultColWidth="9.42578125" defaultRowHeight="12.75"/>
  <cols>
    <col min="1" max="1" width="9.42578125" style="36"/>
    <col min="2" max="2" width="17.42578125" style="36" customWidth="1"/>
    <col min="3" max="16384" width="9.42578125" style="36"/>
  </cols>
  <sheetData>
    <row r="1" spans="1:7">
      <c r="A1" s="19" t="s">
        <v>84</v>
      </c>
      <c r="B1" s="446" t="str">
        <f>IF(Content!$E$1=1,B2,B3)</f>
        <v>Загальне сальдо</v>
      </c>
      <c r="C1" s="309" t="str">
        <f>IF(Content!$E$1=1,C2,C3)</f>
        <v>Скориговане первинне сальдо</v>
      </c>
      <c r="G1" s="309" t="str">
        <f>IF(Content!$E$1=1,G2,G3)</f>
        <v xml:space="preserve">Сальдо СЗДУ за різними вимірами, % ВВП* та
 % потенційного ВВП**
</v>
      </c>
    </row>
    <row r="2" spans="1:7" ht="140.25" hidden="1">
      <c r="A2" s="19"/>
      <c r="B2" s="26" t="s">
        <v>755</v>
      </c>
      <c r="C2" s="26" t="s">
        <v>756</v>
      </c>
      <c r="G2" s="607" t="s">
        <v>1666</v>
      </c>
    </row>
    <row r="3" spans="1:7" hidden="1">
      <c r="B3" s="447" t="s">
        <v>753</v>
      </c>
      <c r="C3" s="310" t="s">
        <v>754</v>
      </c>
      <c r="G3" s="36" t="s">
        <v>1667</v>
      </c>
    </row>
    <row r="4" spans="1:7">
      <c r="A4" s="36" t="s">
        <v>22</v>
      </c>
      <c r="B4" s="38">
        <v>3.72</v>
      </c>
      <c r="C4" s="38">
        <v>7.2</v>
      </c>
      <c r="D4" s="26"/>
      <c r="E4" s="38"/>
    </row>
    <row r="5" spans="1:7">
      <c r="A5" s="36" t="s">
        <v>128</v>
      </c>
      <c r="B5" s="38">
        <v>-0.37</v>
      </c>
      <c r="C5" s="38">
        <v>6.4</v>
      </c>
      <c r="D5" s="35" t="s">
        <v>23</v>
      </c>
      <c r="E5" s="38"/>
    </row>
    <row r="6" spans="1:7">
      <c r="A6" s="36" t="s">
        <v>24</v>
      </c>
      <c r="B6" s="38">
        <v>3.57</v>
      </c>
      <c r="C6" s="38">
        <v>8.8000000000000007</v>
      </c>
      <c r="D6" s="35"/>
      <c r="E6" s="38"/>
    </row>
    <row r="7" spans="1:7">
      <c r="A7" s="36" t="s">
        <v>25</v>
      </c>
      <c r="B7" s="38">
        <v>-10.77</v>
      </c>
      <c r="C7" s="38">
        <v>1.4</v>
      </c>
      <c r="D7" s="35" t="s">
        <v>25</v>
      </c>
      <c r="E7" s="38"/>
    </row>
    <row r="8" spans="1:7">
      <c r="A8" s="36" t="s">
        <v>112</v>
      </c>
      <c r="B8" s="38">
        <v>0.85</v>
      </c>
      <c r="C8" s="38">
        <v>4.0999999999999996</v>
      </c>
      <c r="D8" s="35"/>
      <c r="E8" s="38"/>
    </row>
    <row r="9" spans="1:7">
      <c r="A9" s="36" t="s">
        <v>93</v>
      </c>
      <c r="B9" s="38">
        <v>-2.83</v>
      </c>
      <c r="C9" s="38">
        <v>1.7</v>
      </c>
      <c r="D9" s="35" t="s">
        <v>442</v>
      </c>
      <c r="E9" s="38"/>
    </row>
    <row r="10" spans="1:7">
      <c r="A10" s="36" t="s">
        <v>28</v>
      </c>
      <c r="B10" s="38">
        <v>-3.04</v>
      </c>
      <c r="C10" s="38">
        <v>0.3</v>
      </c>
      <c r="D10" s="35"/>
      <c r="E10" s="38"/>
    </row>
    <row r="11" spans="1:7">
      <c r="A11" s="36" t="s">
        <v>29</v>
      </c>
      <c r="B11" s="38">
        <v>-3.2</v>
      </c>
      <c r="C11" s="38">
        <v>7.6</v>
      </c>
      <c r="D11" s="35" t="s">
        <v>29</v>
      </c>
      <c r="E11" s="38"/>
    </row>
    <row r="12" spans="1:7">
      <c r="A12" s="36" t="s">
        <v>114</v>
      </c>
      <c r="B12" s="38">
        <v>0.68</v>
      </c>
      <c r="C12" s="38">
        <v>2.8</v>
      </c>
      <c r="D12" s="35"/>
      <c r="E12" s="38"/>
    </row>
    <row r="13" spans="1:7">
      <c r="A13" s="36" t="s">
        <v>157</v>
      </c>
      <c r="B13" s="38">
        <v>7.24</v>
      </c>
      <c r="C13" s="38">
        <v>6.9</v>
      </c>
      <c r="D13" s="35" t="s">
        <v>94</v>
      </c>
      <c r="E13" s="38"/>
    </row>
    <row r="14" spans="1:7">
      <c r="A14" s="36" t="s">
        <v>255</v>
      </c>
      <c r="B14" s="38">
        <v>-1.26</v>
      </c>
      <c r="C14" s="38">
        <v>2</v>
      </c>
      <c r="D14" s="35"/>
      <c r="E14" s="38"/>
    </row>
    <row r="15" spans="1:7">
      <c r="A15" s="36" t="s">
        <v>33</v>
      </c>
      <c r="B15" s="38">
        <v>-9.39</v>
      </c>
      <c r="C15" s="38">
        <v>-0.2</v>
      </c>
      <c r="D15" s="35" t="s">
        <v>669</v>
      </c>
      <c r="E15" s="38"/>
    </row>
    <row r="16" spans="1:7">
      <c r="A16" s="36" t="s">
        <v>103</v>
      </c>
      <c r="B16" s="38">
        <v>-0.64</v>
      </c>
      <c r="C16" s="38">
        <v>-1.4</v>
      </c>
      <c r="D16" s="35"/>
      <c r="E16" s="38"/>
    </row>
    <row r="17" spans="1:35">
      <c r="A17" s="36" t="s">
        <v>118</v>
      </c>
      <c r="B17" s="38">
        <v>0.86</v>
      </c>
      <c r="C17" s="38">
        <v>0.3</v>
      </c>
      <c r="D17" s="35" t="s">
        <v>440</v>
      </c>
      <c r="E17" s="38"/>
      <c r="G17" s="310" t="str">
        <f>IF(Content!$E$1=1,G24,G31)</f>
        <v>Джерело: ДКСУ, розрахунки НБУ.</v>
      </c>
      <c r="H17" s="26"/>
      <c r="I17" s="26"/>
      <c r="J17" s="26"/>
      <c r="K17" s="26"/>
      <c r="L17" s="26"/>
      <c r="M17" s="26"/>
      <c r="N17" s="26"/>
      <c r="O17" s="26"/>
      <c r="P17" s="26"/>
      <c r="Q17" s="26"/>
      <c r="R17" s="26"/>
      <c r="S17" s="26"/>
      <c r="T17" s="26"/>
      <c r="U17" s="26"/>
      <c r="V17" s="26"/>
      <c r="W17" s="26"/>
      <c r="X17" s="26"/>
      <c r="Y17" s="26"/>
    </row>
    <row r="18" spans="1:35">
      <c r="A18" s="36" t="s">
        <v>170</v>
      </c>
      <c r="B18" s="38">
        <v>-0.75</v>
      </c>
      <c r="C18" s="38">
        <v>3.2</v>
      </c>
      <c r="D18" s="35"/>
      <c r="E18" s="38"/>
      <c r="G18" s="310"/>
      <c r="H18" s="26"/>
      <c r="I18" s="26"/>
      <c r="J18" s="26"/>
      <c r="K18" s="26"/>
      <c r="L18" s="26"/>
      <c r="M18" s="26"/>
      <c r="N18" s="26"/>
      <c r="O18" s="26"/>
      <c r="P18" s="26"/>
      <c r="Q18" s="26"/>
      <c r="R18" s="26"/>
      <c r="S18" s="26"/>
      <c r="T18" s="26"/>
      <c r="U18" s="26"/>
      <c r="V18" s="26"/>
      <c r="W18" s="26"/>
      <c r="X18" s="26"/>
      <c r="Y18" s="26"/>
    </row>
    <row r="19" spans="1:35">
      <c r="A19" s="36" t="s">
        <v>159</v>
      </c>
      <c r="B19" s="38">
        <v>-8.31</v>
      </c>
      <c r="C19" s="38">
        <v>0.6</v>
      </c>
      <c r="D19" s="35" t="s">
        <v>670</v>
      </c>
      <c r="E19" s="38"/>
      <c r="G19" s="310" t="str">
        <f>IF(Content!$E$1=1,G26,G33)</f>
        <v>* Загальне сальдо (% ВВП) – сальдо зведеного бюджету з урахуванням позичок, наданих Пенсійному фонду з ЄКР. ВВП для ІІІ кварталу 2019 року - прогноз НБУ.</v>
      </c>
      <c r="H19" s="26"/>
      <c r="I19" s="26"/>
      <c r="J19" s="26"/>
      <c r="K19" s="26"/>
      <c r="L19" s="26"/>
      <c r="M19" s="26"/>
      <c r="N19" s="26"/>
      <c r="O19" s="26"/>
      <c r="P19" s="26"/>
      <c r="Q19" s="26"/>
      <c r="R19" s="26"/>
      <c r="S19" s="26"/>
      <c r="T19" s="26"/>
      <c r="U19" s="26"/>
      <c r="V19" s="26"/>
      <c r="W19" s="26"/>
      <c r="X19" s="26"/>
      <c r="Y19" s="26"/>
    </row>
    <row r="20" spans="1:35">
      <c r="A20" s="36" t="s">
        <v>160</v>
      </c>
      <c r="B20" s="38">
        <v>-1.67</v>
      </c>
      <c r="C20" s="38">
        <v>-0.7</v>
      </c>
      <c r="D20" s="35"/>
      <c r="E20" s="38"/>
      <c r="G20" s="310" t="str">
        <f>IF(Content!$E$1=1,G27,G35)</f>
        <v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H20" s="26"/>
      <c r="I20" s="26"/>
      <c r="J20" s="26"/>
      <c r="K20" s="26"/>
      <c r="L20" s="26"/>
      <c r="M20" s="26"/>
      <c r="N20" s="26"/>
      <c r="O20" s="26"/>
      <c r="P20" s="26"/>
      <c r="Q20" s="26"/>
      <c r="R20" s="26"/>
      <c r="S20" s="26"/>
      <c r="T20" s="26"/>
      <c r="U20" s="26"/>
      <c r="V20" s="26"/>
      <c r="W20" s="26"/>
      <c r="X20" s="26"/>
      <c r="Y20" s="26"/>
    </row>
    <row r="21" spans="1:35">
      <c r="A21" s="36" t="s">
        <v>1338</v>
      </c>
      <c r="B21" s="38">
        <v>3.37</v>
      </c>
      <c r="C21" s="38">
        <v>-2.8</v>
      </c>
      <c r="D21" s="35" t="s">
        <v>652</v>
      </c>
      <c r="E21" s="38"/>
      <c r="G21" s="310" t="str">
        <f>IF(Content!$E$1=1,G28,G36)</f>
        <v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v>
      </c>
      <c r="H21" s="405"/>
      <c r="I21" s="26"/>
      <c r="J21" s="26"/>
      <c r="K21" s="26"/>
      <c r="L21" s="26"/>
      <c r="M21" s="26"/>
      <c r="N21" s="26"/>
      <c r="O21" s="26"/>
      <c r="P21" s="26"/>
      <c r="Q21" s="26"/>
      <c r="R21" s="26"/>
      <c r="S21" s="26"/>
      <c r="T21" s="26"/>
      <c r="U21" s="26"/>
      <c r="V21" s="26"/>
      <c r="W21" s="26"/>
      <c r="X21" s="26"/>
      <c r="Y21" s="26"/>
      <c r="Z21" s="405"/>
      <c r="AA21" s="405"/>
      <c r="AB21" s="405"/>
      <c r="AC21" s="405"/>
      <c r="AD21" s="405"/>
      <c r="AE21" s="405"/>
      <c r="AF21" s="405"/>
      <c r="AG21" s="405"/>
      <c r="AH21" s="405"/>
      <c r="AI21" s="405"/>
    </row>
    <row r="22" spans="1:35">
      <c r="A22" s="36" t="s">
        <v>1339</v>
      </c>
      <c r="B22" s="38">
        <v>-1.57</v>
      </c>
      <c r="C22" s="38">
        <v>1.9</v>
      </c>
      <c r="D22" s="35"/>
      <c r="E22" s="38"/>
      <c r="F22" s="26"/>
      <c r="I22" s="26"/>
      <c r="J22" s="26"/>
      <c r="K22" s="26"/>
      <c r="L22" s="26"/>
      <c r="M22" s="26"/>
      <c r="N22" s="26"/>
      <c r="O22" s="26"/>
      <c r="P22" s="26"/>
      <c r="Q22" s="26"/>
      <c r="R22" s="26"/>
      <c r="S22" s="26"/>
      <c r="T22" s="26"/>
      <c r="U22" s="26"/>
      <c r="V22" s="26"/>
      <c r="W22" s="26"/>
      <c r="X22" s="26"/>
      <c r="Y22" s="26"/>
      <c r="Z22" s="405"/>
      <c r="AA22" s="405"/>
      <c r="AB22" s="405"/>
      <c r="AC22" s="405"/>
      <c r="AD22" s="405"/>
      <c r="AE22" s="405"/>
      <c r="AF22" s="405"/>
      <c r="AG22" s="405"/>
      <c r="AH22" s="405"/>
      <c r="AI22" s="405"/>
    </row>
    <row r="23" spans="1:35">
      <c r="B23" s="38"/>
      <c r="C23" s="38"/>
      <c r="D23" s="26"/>
      <c r="F23" s="26"/>
      <c r="G23" s="310"/>
      <c r="H23" s="26"/>
      <c r="I23" s="26"/>
      <c r="J23" s="26"/>
      <c r="K23" s="26"/>
      <c r="L23" s="26"/>
      <c r="M23" s="26"/>
      <c r="N23" s="26"/>
      <c r="O23" s="26"/>
      <c r="P23" s="26"/>
      <c r="Q23" s="26"/>
      <c r="R23" s="26"/>
      <c r="S23" s="405"/>
      <c r="T23" s="405"/>
      <c r="U23" s="405"/>
      <c r="V23" s="405"/>
      <c r="W23" s="405"/>
      <c r="X23" s="405"/>
      <c r="Y23" s="405"/>
      <c r="Z23" s="405"/>
      <c r="AA23" s="35"/>
      <c r="AB23" s="405"/>
      <c r="AC23" s="405"/>
      <c r="AD23" s="405"/>
      <c r="AE23" s="405"/>
      <c r="AF23" s="405"/>
      <c r="AG23" s="405"/>
      <c r="AH23" s="405"/>
      <c r="AI23" s="405"/>
    </row>
    <row r="24" spans="1:35">
      <c r="B24" s="38"/>
      <c r="C24" s="38"/>
      <c r="D24" s="26"/>
      <c r="F24" s="26"/>
      <c r="G24" s="35" t="s">
        <v>243</v>
      </c>
      <c r="H24" s="26"/>
      <c r="I24" s="26"/>
      <c r="J24" s="26"/>
      <c r="K24" s="26"/>
      <c r="L24" s="26"/>
      <c r="M24" s="26"/>
      <c r="N24" s="26"/>
      <c r="O24" s="26"/>
      <c r="P24" s="26"/>
      <c r="Q24" s="26"/>
      <c r="R24" s="26"/>
      <c r="S24" s="35"/>
      <c r="T24" s="35"/>
      <c r="U24" s="35"/>
      <c r="V24" s="35"/>
      <c r="W24" s="35"/>
      <c r="X24" s="35"/>
      <c r="Y24" s="35"/>
      <c r="Z24" s="35"/>
      <c r="AA24" s="35"/>
      <c r="AB24" s="35"/>
      <c r="AC24" s="35"/>
      <c r="AD24" s="35"/>
      <c r="AE24" s="35"/>
      <c r="AF24" s="35"/>
      <c r="AG24" s="35"/>
      <c r="AH24" s="405"/>
      <c r="AI24" s="405"/>
    </row>
    <row r="25" spans="1:35">
      <c r="B25" s="38"/>
      <c r="C25" s="38"/>
      <c r="D25" s="26"/>
      <c r="F25" s="26"/>
      <c r="G25" s="448"/>
      <c r="H25" s="26"/>
      <c r="I25" s="26"/>
      <c r="J25" s="26"/>
      <c r="K25" s="26"/>
      <c r="L25" s="26"/>
      <c r="M25" s="26"/>
      <c r="N25" s="26"/>
      <c r="O25" s="26"/>
      <c r="P25" s="26"/>
      <c r="Q25" s="26"/>
      <c r="R25" s="26"/>
      <c r="S25" s="35"/>
      <c r="T25" s="35"/>
      <c r="U25" s="35"/>
      <c r="V25" s="35"/>
      <c r="W25" s="35"/>
      <c r="X25" s="35"/>
      <c r="Y25" s="35"/>
      <c r="Z25" s="35"/>
      <c r="AA25" s="35"/>
      <c r="AB25" s="35"/>
      <c r="AC25" s="35"/>
      <c r="AD25" s="35"/>
      <c r="AE25" s="35"/>
      <c r="AF25" s="35"/>
      <c r="AG25" s="35"/>
      <c r="AH25" s="405"/>
      <c r="AI25" s="405"/>
    </row>
    <row r="26" spans="1:35">
      <c r="B26" s="38"/>
      <c r="C26" s="38"/>
      <c r="D26" s="26"/>
      <c r="F26" s="26"/>
      <c r="G26" s="448" t="s">
        <v>1668</v>
      </c>
      <c r="H26" s="26"/>
      <c r="I26" s="26"/>
      <c r="J26" s="26"/>
      <c r="K26" s="26"/>
      <c r="L26" s="26"/>
      <c r="M26" s="26"/>
      <c r="N26" s="26"/>
      <c r="O26" s="26"/>
      <c r="P26" s="26"/>
      <c r="Q26" s="26"/>
      <c r="R26" s="26"/>
      <c r="S26" s="35"/>
      <c r="T26" s="35"/>
      <c r="U26" s="35"/>
      <c r="V26" s="35"/>
      <c r="W26" s="35"/>
      <c r="X26" s="35"/>
      <c r="Y26" s="35"/>
      <c r="Z26" s="35"/>
      <c r="AA26" s="35"/>
      <c r="AB26" s="35"/>
      <c r="AC26" s="35"/>
      <c r="AD26" s="35"/>
      <c r="AE26" s="35"/>
      <c r="AF26" s="35"/>
      <c r="AG26" s="35"/>
      <c r="AH26" s="405"/>
      <c r="AI26" s="405"/>
    </row>
    <row r="27" spans="1:35">
      <c r="B27" s="38"/>
      <c r="C27" s="38"/>
      <c r="D27" s="26"/>
      <c r="F27" s="26"/>
      <c r="G27" s="35" t="s">
        <v>1669</v>
      </c>
      <c r="H27" s="26"/>
      <c r="I27" s="26"/>
      <c r="J27" s="26"/>
      <c r="K27" s="26"/>
      <c r="L27" s="26"/>
      <c r="M27" s="26"/>
      <c r="N27" s="26"/>
      <c r="O27" s="26"/>
      <c r="P27" s="26"/>
      <c r="Q27" s="26"/>
      <c r="R27" s="26"/>
      <c r="S27" s="35"/>
      <c r="T27" s="35"/>
      <c r="U27" s="35"/>
      <c r="V27" s="35"/>
      <c r="W27" s="35"/>
      <c r="X27" s="35"/>
      <c r="Y27" s="35"/>
      <c r="Z27" s="35"/>
      <c r="AA27" s="35"/>
      <c r="AB27" s="35"/>
      <c r="AC27" s="35"/>
      <c r="AD27" s="35"/>
      <c r="AE27" s="35"/>
      <c r="AF27" s="35"/>
      <c r="AG27" s="35"/>
      <c r="AH27" s="405"/>
      <c r="AI27" s="405"/>
    </row>
    <row r="28" spans="1:35">
      <c r="B28" s="38"/>
      <c r="C28" s="38"/>
      <c r="F28" s="26"/>
      <c r="G28" s="35" t="s">
        <v>671</v>
      </c>
      <c r="H28" s="26"/>
      <c r="I28" s="26"/>
      <c r="J28" s="26"/>
      <c r="K28" s="26"/>
      <c r="L28" s="26"/>
      <c r="M28" s="26"/>
      <c r="N28" s="26"/>
      <c r="O28" s="26"/>
      <c r="P28" s="26"/>
      <c r="Q28" s="26"/>
      <c r="R28" s="26"/>
      <c r="S28" s="35"/>
      <c r="T28" s="35"/>
      <c r="U28" s="35"/>
      <c r="V28" s="35"/>
      <c r="W28" s="35"/>
      <c r="X28" s="35"/>
      <c r="Y28" s="35"/>
      <c r="Z28" s="35"/>
      <c r="AA28" s="35"/>
      <c r="AB28" s="35"/>
      <c r="AC28" s="35"/>
      <c r="AD28" s="35"/>
      <c r="AE28" s="35"/>
      <c r="AF28" s="35"/>
      <c r="AG28" s="35"/>
      <c r="AH28" s="405"/>
      <c r="AI28" s="405"/>
    </row>
    <row r="29" spans="1:35">
      <c r="B29" s="38"/>
      <c r="C29" s="38"/>
      <c r="F29" s="26"/>
      <c r="G29" s="35"/>
      <c r="H29" s="26"/>
      <c r="I29" s="26"/>
      <c r="J29" s="26"/>
      <c r="K29" s="26"/>
      <c r="L29" s="26"/>
      <c r="M29" s="26"/>
      <c r="N29" s="26"/>
      <c r="O29" s="26"/>
      <c r="P29" s="26"/>
      <c r="Q29" s="26"/>
      <c r="R29" s="26"/>
      <c r="S29" s="35"/>
      <c r="T29" s="35"/>
      <c r="U29" s="35"/>
      <c r="V29" s="35"/>
      <c r="W29" s="35"/>
      <c r="X29" s="35"/>
      <c r="Y29" s="35"/>
      <c r="Z29" s="35"/>
      <c r="AA29" s="35"/>
      <c r="AB29" s="35"/>
      <c r="AC29" s="35"/>
      <c r="AD29" s="35"/>
      <c r="AE29" s="35"/>
      <c r="AF29" s="35"/>
      <c r="AG29" s="35"/>
      <c r="AH29" s="405"/>
      <c r="AI29" s="405"/>
    </row>
    <row r="30" spans="1:35">
      <c r="B30" s="38"/>
      <c r="C30" s="38"/>
      <c r="F30" s="26"/>
      <c r="G30" s="35"/>
      <c r="H30" s="26"/>
      <c r="I30" s="26"/>
      <c r="J30" s="26"/>
      <c r="K30" s="26"/>
      <c r="L30" s="26"/>
      <c r="M30" s="26"/>
      <c r="N30" s="26"/>
      <c r="O30" s="26"/>
      <c r="P30" s="26"/>
      <c r="Q30" s="26"/>
      <c r="R30" s="26"/>
      <c r="S30" s="35"/>
      <c r="T30" s="35"/>
      <c r="U30" s="35"/>
      <c r="V30" s="35"/>
      <c r="W30" s="35"/>
      <c r="X30" s="35"/>
      <c r="Y30" s="35"/>
      <c r="Z30" s="35"/>
      <c r="AA30" s="35"/>
      <c r="AB30" s="35"/>
      <c r="AC30" s="35"/>
      <c r="AD30" s="35"/>
      <c r="AE30" s="35"/>
      <c r="AF30" s="35"/>
      <c r="AG30" s="35"/>
      <c r="AH30" s="405"/>
      <c r="AI30" s="405"/>
    </row>
    <row r="31" spans="1:35">
      <c r="B31" s="38"/>
      <c r="C31" s="38"/>
      <c r="F31" s="26"/>
      <c r="G31" s="117" t="s">
        <v>244</v>
      </c>
      <c r="H31" s="26"/>
      <c r="I31" s="26"/>
      <c r="J31" s="26"/>
      <c r="K31" s="26"/>
      <c r="L31" s="26"/>
      <c r="M31" s="26"/>
      <c r="N31" s="26"/>
      <c r="O31" s="26"/>
      <c r="P31" s="26"/>
      <c r="Q31" s="26"/>
      <c r="R31" s="26"/>
      <c r="S31" s="35"/>
      <c r="T31" s="35"/>
      <c r="U31" s="35"/>
      <c r="V31" s="35"/>
      <c r="W31" s="35"/>
      <c r="X31" s="35"/>
      <c r="Y31" s="35"/>
      <c r="Z31" s="35"/>
      <c r="AA31" s="35"/>
      <c r="AB31" s="35"/>
      <c r="AC31" s="35"/>
      <c r="AD31" s="35"/>
      <c r="AE31" s="35"/>
      <c r="AF31" s="35"/>
      <c r="AG31" s="35"/>
      <c r="AH31" s="405"/>
      <c r="AI31" s="405"/>
    </row>
    <row r="32" spans="1:35">
      <c r="B32" s="38"/>
      <c r="C32" s="38"/>
      <c r="F32" s="26"/>
      <c r="G32" s="313"/>
      <c r="H32" s="26"/>
      <c r="I32" s="26"/>
      <c r="J32" s="26"/>
      <c r="K32" s="26"/>
      <c r="L32" s="26"/>
      <c r="M32" s="26"/>
      <c r="N32" s="26"/>
      <c r="O32" s="26"/>
      <c r="P32" s="26"/>
      <c r="Q32" s="26"/>
      <c r="R32" s="26"/>
      <c r="S32" s="35"/>
      <c r="T32" s="35"/>
      <c r="U32" s="35"/>
      <c r="V32" s="35"/>
      <c r="W32" s="35"/>
      <c r="X32" s="35"/>
      <c r="Y32" s="35"/>
      <c r="Z32" s="35"/>
      <c r="AA32" s="35"/>
      <c r="AB32" s="35"/>
      <c r="AC32" s="35"/>
      <c r="AD32" s="35"/>
      <c r="AE32" s="35"/>
      <c r="AF32" s="35"/>
      <c r="AG32" s="35"/>
      <c r="AH32" s="405"/>
      <c r="AI32" s="405"/>
    </row>
    <row r="33" spans="2:35">
      <c r="B33" s="38"/>
      <c r="C33" s="38"/>
      <c r="F33" s="26"/>
      <c r="G33" s="35" t="s">
        <v>1671</v>
      </c>
      <c r="H33" s="26"/>
      <c r="I33" s="26"/>
      <c r="J33" s="26"/>
      <c r="K33" s="26"/>
      <c r="L33" s="26"/>
      <c r="M33" s="26"/>
      <c r="N33" s="26"/>
      <c r="O33" s="26"/>
      <c r="P33" s="26"/>
      <c r="Q33" s="26"/>
      <c r="R33" s="26"/>
      <c r="S33" s="35"/>
      <c r="T33" s="35"/>
      <c r="U33" s="35"/>
      <c r="V33" s="35"/>
      <c r="W33" s="35"/>
      <c r="X33" s="35"/>
      <c r="Y33" s="35"/>
      <c r="Z33" s="35"/>
      <c r="AA33" s="35"/>
      <c r="AB33" s="35"/>
      <c r="AC33" s="35"/>
      <c r="AD33" s="35"/>
      <c r="AE33" s="35"/>
      <c r="AF33" s="35"/>
      <c r="AG33" s="35"/>
      <c r="AH33" s="405"/>
      <c r="AI33" s="405"/>
    </row>
    <row r="34" spans="2:35">
      <c r="B34" s="38"/>
      <c r="C34" s="38"/>
      <c r="F34" s="26"/>
      <c r="G34" s="35"/>
      <c r="H34" s="26"/>
      <c r="I34" s="26"/>
      <c r="J34" s="26"/>
      <c r="K34" s="26"/>
      <c r="L34" s="26"/>
      <c r="M34" s="26"/>
      <c r="N34" s="26"/>
      <c r="O34" s="26"/>
      <c r="P34" s="26"/>
      <c r="Q34" s="26"/>
      <c r="R34" s="26"/>
      <c r="S34" s="35"/>
      <c r="T34" s="35"/>
      <c r="U34" s="35"/>
      <c r="V34" s="35"/>
      <c r="W34" s="35"/>
      <c r="X34" s="35"/>
      <c r="Y34" s="35"/>
      <c r="Z34" s="35"/>
      <c r="AA34" s="35"/>
      <c r="AB34" s="35"/>
      <c r="AC34" s="35"/>
      <c r="AD34" s="35"/>
      <c r="AE34" s="35"/>
      <c r="AF34" s="35"/>
      <c r="AG34" s="35"/>
      <c r="AH34" s="405"/>
      <c r="AI34" s="405"/>
    </row>
    <row r="35" spans="2:35">
      <c r="B35" s="38"/>
      <c r="C35" s="38"/>
      <c r="F35" s="26"/>
      <c r="G35" s="35" t="s">
        <v>1670</v>
      </c>
      <c r="H35" s="26"/>
      <c r="I35" s="26"/>
      <c r="J35" s="26"/>
      <c r="K35" s="26"/>
      <c r="L35" s="26"/>
      <c r="M35" s="26"/>
      <c r="N35" s="26"/>
      <c r="O35" s="26"/>
      <c r="P35" s="26"/>
      <c r="Q35" s="26"/>
      <c r="R35" s="26"/>
      <c r="S35" s="35"/>
      <c r="T35" s="35"/>
      <c r="U35" s="35"/>
      <c r="V35" s="35"/>
      <c r="W35" s="35"/>
      <c r="X35" s="35"/>
      <c r="Y35" s="35"/>
      <c r="Z35" s="35"/>
      <c r="AA35" s="35"/>
      <c r="AB35" s="35"/>
      <c r="AC35" s="35"/>
      <c r="AD35" s="35"/>
      <c r="AE35" s="35"/>
      <c r="AF35" s="35"/>
      <c r="AG35" s="35"/>
      <c r="AH35" s="405"/>
      <c r="AI35" s="405"/>
    </row>
    <row r="36" spans="2:35">
      <c r="B36" s="38"/>
      <c r="C36" s="38"/>
      <c r="F36" s="26"/>
      <c r="G36" s="35" t="s">
        <v>1581</v>
      </c>
      <c r="H36" s="26"/>
      <c r="I36" s="26"/>
      <c r="J36" s="26"/>
      <c r="K36" s="26"/>
      <c r="L36" s="26"/>
      <c r="M36" s="26"/>
      <c r="N36" s="26"/>
      <c r="O36" s="26"/>
      <c r="P36" s="26"/>
      <c r="Q36" s="26"/>
      <c r="R36" s="26"/>
      <c r="S36" s="35"/>
      <c r="T36" s="35"/>
      <c r="U36" s="35"/>
      <c r="V36" s="35"/>
      <c r="W36" s="35"/>
      <c r="X36" s="35"/>
      <c r="Y36" s="35"/>
      <c r="Z36" s="35"/>
      <c r="AA36" s="35"/>
      <c r="AB36" s="35"/>
      <c r="AC36" s="35"/>
      <c r="AD36" s="35"/>
      <c r="AE36" s="35"/>
      <c r="AF36" s="35"/>
      <c r="AG36" s="35"/>
      <c r="AH36" s="405"/>
      <c r="AI36" s="405"/>
    </row>
    <row r="37" spans="2:35">
      <c r="B37" s="38"/>
      <c r="C37" s="38"/>
      <c r="F37" s="26"/>
      <c r="G37" s="35"/>
      <c r="H37" s="26"/>
      <c r="I37" s="26"/>
      <c r="J37" s="26"/>
      <c r="K37" s="26"/>
      <c r="L37" s="26"/>
      <c r="M37" s="26"/>
      <c r="N37" s="26"/>
      <c r="O37" s="26"/>
      <c r="P37" s="26"/>
      <c r="Q37" s="26"/>
      <c r="R37" s="26"/>
      <c r="S37" s="35"/>
      <c r="T37" s="35"/>
      <c r="U37" s="35"/>
      <c r="V37" s="35"/>
      <c r="W37" s="35"/>
      <c r="X37" s="35"/>
      <c r="Y37" s="35"/>
      <c r="Z37" s="35"/>
      <c r="AA37" s="35"/>
      <c r="AB37" s="35"/>
      <c r="AC37" s="35"/>
      <c r="AD37" s="35"/>
      <c r="AE37" s="35"/>
      <c r="AF37" s="35"/>
      <c r="AG37" s="35"/>
      <c r="AH37" s="405"/>
      <c r="AI37" s="405"/>
    </row>
    <row r="38" spans="2:35">
      <c r="B38" s="38"/>
      <c r="C38" s="38"/>
      <c r="F38" s="26"/>
      <c r="G38" s="195"/>
      <c r="H38" s="26"/>
      <c r="I38" s="26"/>
      <c r="J38" s="26"/>
      <c r="K38" s="26"/>
      <c r="L38" s="26"/>
      <c r="M38" s="26"/>
      <c r="N38" s="26"/>
      <c r="O38" s="26"/>
      <c r="P38" s="26"/>
      <c r="Q38" s="26"/>
      <c r="R38" s="26"/>
      <c r="S38" s="35"/>
      <c r="T38" s="35"/>
      <c r="U38" s="35"/>
      <c r="V38" s="35"/>
      <c r="W38" s="35"/>
      <c r="X38" s="35"/>
      <c r="Y38" s="35"/>
      <c r="Z38" s="35"/>
      <c r="AA38" s="35"/>
      <c r="AB38" s="35"/>
      <c r="AC38" s="35"/>
      <c r="AD38" s="35"/>
      <c r="AE38" s="35"/>
      <c r="AF38" s="35"/>
      <c r="AG38" s="35"/>
      <c r="AH38" s="405"/>
      <c r="AI38" s="405"/>
    </row>
    <row r="39" spans="2:35">
      <c r="B39" s="38"/>
      <c r="C39" s="38"/>
      <c r="F39" s="26"/>
      <c r="G39" s="195"/>
      <c r="H39" s="26"/>
      <c r="I39" s="26"/>
      <c r="J39" s="26"/>
      <c r="K39" s="26"/>
      <c r="L39" s="26"/>
      <c r="M39" s="26"/>
      <c r="N39" s="26"/>
      <c r="O39" s="26"/>
      <c r="P39" s="26"/>
      <c r="Q39" s="26"/>
      <c r="R39" s="26"/>
      <c r="S39" s="405"/>
      <c r="T39" s="405"/>
      <c r="U39" s="405"/>
      <c r="V39" s="405"/>
      <c r="W39" s="405"/>
      <c r="X39" s="405"/>
      <c r="Y39" s="405"/>
      <c r="Z39" s="405"/>
      <c r="AA39" s="405"/>
      <c r="AB39" s="405"/>
      <c r="AC39" s="405"/>
      <c r="AD39" s="405"/>
      <c r="AE39" s="405"/>
      <c r="AF39" s="405"/>
      <c r="AG39" s="405"/>
      <c r="AH39" s="405"/>
      <c r="AI39" s="405"/>
    </row>
    <row r="40" spans="2:35">
      <c r="B40" s="38"/>
      <c r="C40" s="38"/>
      <c r="F40" s="26"/>
      <c r="G40" s="195"/>
      <c r="H40" s="26"/>
      <c r="I40" s="26"/>
      <c r="J40" s="26"/>
      <c r="K40" s="26"/>
      <c r="L40" s="26"/>
      <c r="M40" s="26"/>
      <c r="N40" s="26"/>
      <c r="O40" s="26"/>
      <c r="P40" s="26"/>
      <c r="Q40" s="26"/>
      <c r="R40" s="26"/>
      <c r="S40" s="405"/>
      <c r="T40" s="405"/>
      <c r="U40" s="405"/>
      <c r="V40" s="405"/>
      <c r="W40" s="405"/>
      <c r="X40" s="405"/>
      <c r="Y40" s="405"/>
      <c r="Z40" s="405"/>
      <c r="AA40" s="405"/>
      <c r="AB40" s="405"/>
      <c r="AC40" s="405"/>
      <c r="AD40" s="405"/>
      <c r="AE40" s="405"/>
      <c r="AF40" s="405"/>
      <c r="AG40" s="405"/>
      <c r="AH40" s="405"/>
      <c r="AI40" s="405"/>
    </row>
    <row r="41" spans="2:35">
      <c r="B41" s="38"/>
      <c r="C41" s="38"/>
      <c r="F41" s="26"/>
      <c r="G41" s="632"/>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row>
    <row r="42" spans="2:35">
      <c r="B42" s="38"/>
      <c r="C42" s="38"/>
      <c r="F42" s="26"/>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c r="AG42" s="405"/>
      <c r="AH42" s="405"/>
      <c r="AI42" s="405"/>
    </row>
    <row r="43" spans="2:35">
      <c r="B43" s="38"/>
      <c r="C43" s="38"/>
      <c r="F43" s="26"/>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row>
    <row r="44" spans="2:35">
      <c r="B44" s="38"/>
      <c r="C44" s="38"/>
      <c r="F44" s="26"/>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row>
    <row r="45" spans="2:35">
      <c r="B45" s="38"/>
      <c r="C45" s="38"/>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row>
    <row r="46" spans="2:35">
      <c r="B46" s="38"/>
      <c r="C46" s="38"/>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row>
    <row r="47" spans="2:35">
      <c r="B47" s="38"/>
      <c r="C47" s="38"/>
      <c r="G47" s="405"/>
      <c r="H47" s="405"/>
      <c r="I47" s="405"/>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row>
    <row r="48" spans="2:35">
      <c r="B48" s="38"/>
      <c r="C48" s="38"/>
      <c r="G48" s="405"/>
      <c r="H48" s="405"/>
      <c r="I48" s="405"/>
      <c r="J48" s="405"/>
      <c r="K48" s="405"/>
      <c r="L48" s="405"/>
      <c r="M48" s="405"/>
      <c r="N48" s="405"/>
      <c r="O48" s="405"/>
      <c r="P48" s="405"/>
      <c r="Q48" s="405"/>
      <c r="R48" s="405"/>
      <c r="S48" s="405"/>
      <c r="T48" s="405"/>
      <c r="U48" s="405"/>
      <c r="V48" s="405"/>
      <c r="W48" s="405"/>
      <c r="X48" s="405"/>
      <c r="Y48" s="405"/>
      <c r="Z48" s="405"/>
    </row>
    <row r="49" spans="2:26">
      <c r="B49" s="38"/>
      <c r="C49" s="38"/>
      <c r="G49" s="405"/>
      <c r="H49" s="405"/>
      <c r="I49" s="405"/>
      <c r="J49" s="405"/>
      <c r="K49" s="405"/>
      <c r="L49" s="405"/>
      <c r="M49" s="405"/>
      <c r="N49" s="405"/>
      <c r="O49" s="405"/>
      <c r="P49" s="405"/>
      <c r="Q49" s="405"/>
      <c r="R49" s="405"/>
      <c r="S49" s="405"/>
      <c r="T49" s="405"/>
      <c r="U49" s="405"/>
      <c r="V49" s="405"/>
      <c r="W49" s="405"/>
      <c r="X49" s="405"/>
      <c r="Y49" s="405"/>
      <c r="Z49" s="405"/>
    </row>
    <row r="50" spans="2:26">
      <c r="G50" s="26"/>
      <c r="H50" s="26"/>
      <c r="I50" s="26"/>
      <c r="J50" s="26"/>
      <c r="K50" s="26"/>
      <c r="L50" s="26"/>
      <c r="M50" s="26"/>
      <c r="N50" s="26"/>
      <c r="O50" s="26"/>
      <c r="P50" s="26"/>
      <c r="Q50" s="26"/>
      <c r="R50" s="26"/>
      <c r="S50" s="26"/>
      <c r="T50" s="26"/>
      <c r="U50" s="26"/>
      <c r="V50" s="26"/>
      <c r="W50" s="26"/>
      <c r="X50" s="26"/>
    </row>
    <row r="51" spans="2:26">
      <c r="G51" s="26"/>
      <c r="H51" s="26"/>
      <c r="I51" s="26"/>
      <c r="J51" s="26"/>
      <c r="K51" s="26"/>
      <c r="L51" s="26"/>
      <c r="M51" s="26"/>
      <c r="N51" s="26"/>
      <c r="O51" s="26"/>
      <c r="P51" s="26"/>
      <c r="Q51" s="26"/>
      <c r="R51" s="26"/>
      <c r="S51" s="26"/>
      <c r="T51" s="26"/>
      <c r="U51" s="26"/>
      <c r="V51" s="26"/>
      <c r="W51" s="26"/>
      <c r="X51" s="26"/>
    </row>
  </sheetData>
  <customSheetViews>
    <customSheetView guid="{ACF06C40-177A-4CED-8E17-2347D4DD1C3A}" showGridLines="0" hiddenRows="1">
      <selection activeCell="I29" sqref="I2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sheetPr>
  <dimension ref="A1:AC52"/>
  <sheetViews>
    <sheetView showGridLines="0" zoomScaleNormal="100" workbookViewId="0"/>
  </sheetViews>
  <sheetFormatPr defaultColWidth="9.42578125" defaultRowHeight="12.75"/>
  <cols>
    <col min="1" max="1" width="17.7109375" style="449" customWidth="1"/>
    <col min="2" max="2" width="15.28515625" style="449" hidden="1" customWidth="1"/>
    <col min="3" max="3" width="15.42578125" style="449" hidden="1" customWidth="1"/>
    <col min="4" max="4" width="10" style="449" customWidth="1"/>
    <col min="5" max="5" width="9.5703125" style="449" bestFit="1" customWidth="1"/>
    <col min="6" max="10" width="9.5703125" style="449" customWidth="1"/>
    <col min="11" max="36" width="9.42578125" style="449"/>
    <col min="37" max="37" width="42.42578125" style="449" bestFit="1" customWidth="1"/>
    <col min="38" max="38" width="9.42578125" style="449"/>
    <col min="39" max="39" width="11.42578125" style="449" bestFit="1" customWidth="1"/>
    <col min="40" max="40" width="10.42578125" style="449" bestFit="1" customWidth="1"/>
    <col min="41" max="16384" width="9.42578125" style="449"/>
  </cols>
  <sheetData>
    <row r="1" spans="1:27">
      <c r="A1" s="589" t="s">
        <v>84</v>
      </c>
      <c r="B1" s="590"/>
      <c r="C1" s="450"/>
      <c r="D1" s="599" t="str">
        <f>IF(Content!$E$1=1,D2,D3)</f>
        <v>І.19</v>
      </c>
      <c r="E1" s="599" t="str">
        <f>IF(Content!$E$1=1,E2,E3)</f>
        <v>IІ.19</v>
      </c>
      <c r="F1" s="599" t="str">
        <f>IF(Content!$E$1=1,F2,F3)</f>
        <v>IIІ.19</v>
      </c>
      <c r="G1" s="590"/>
      <c r="H1" s="590"/>
      <c r="I1" s="590"/>
      <c r="J1" s="590"/>
      <c r="K1" s="450"/>
      <c r="L1" s="590" t="str">
        <f>IF(Content!$E$1=1,L2,L3)</f>
        <v>Річна зміна доходів зведеного бюджету, % р/р</v>
      </c>
      <c r="M1" s="450"/>
      <c r="N1" s="450"/>
      <c r="O1" s="450"/>
      <c r="P1" s="450"/>
      <c r="Q1" s="450"/>
      <c r="R1" s="450"/>
      <c r="S1" s="450"/>
      <c r="T1" s="450"/>
      <c r="U1" s="450"/>
      <c r="V1" s="450"/>
      <c r="W1" s="450"/>
      <c r="X1" s="450"/>
      <c r="Y1" s="450"/>
      <c r="Z1" s="450"/>
      <c r="AA1" s="450"/>
    </row>
    <row r="2" spans="1:27" hidden="1">
      <c r="A2" s="450"/>
      <c r="B2" s="450"/>
      <c r="C2" s="450"/>
      <c r="D2" s="600" t="s">
        <v>160</v>
      </c>
      <c r="E2" s="600" t="s">
        <v>1338</v>
      </c>
      <c r="F2" s="601" t="s">
        <v>1339</v>
      </c>
      <c r="G2" s="591"/>
      <c r="H2" s="591"/>
      <c r="I2" s="591"/>
      <c r="J2" s="591"/>
      <c r="K2" s="450"/>
      <c r="L2" s="273" t="s">
        <v>1347</v>
      </c>
      <c r="M2" s="450"/>
      <c r="N2" s="450"/>
      <c r="O2" s="450"/>
      <c r="P2" s="450"/>
      <c r="Q2" s="450"/>
      <c r="R2" s="450"/>
      <c r="S2" s="450"/>
      <c r="T2" s="450"/>
      <c r="U2" s="450"/>
      <c r="V2" s="450"/>
      <c r="W2" s="450"/>
      <c r="X2" s="450"/>
      <c r="Y2" s="450"/>
      <c r="Z2" s="450"/>
      <c r="AA2" s="450"/>
    </row>
    <row r="3" spans="1:27" hidden="1">
      <c r="A3" s="450"/>
      <c r="B3" s="450"/>
      <c r="C3" s="450"/>
      <c r="D3" s="600" t="s">
        <v>160</v>
      </c>
      <c r="E3" s="600" t="s">
        <v>1338</v>
      </c>
      <c r="F3" s="601" t="s">
        <v>1339</v>
      </c>
      <c r="G3" s="591"/>
      <c r="H3" s="591"/>
      <c r="I3" s="591"/>
      <c r="J3" s="591"/>
      <c r="K3" s="450"/>
      <c r="L3" s="592" t="s">
        <v>1599</v>
      </c>
      <c r="M3" s="592"/>
      <c r="N3" s="592"/>
      <c r="O3" s="592"/>
      <c r="P3" s="592"/>
      <c r="Q3" s="592"/>
      <c r="R3" s="592"/>
      <c r="S3" s="592"/>
      <c r="T3" s="450"/>
      <c r="U3" s="450"/>
      <c r="V3" s="450"/>
      <c r="W3" s="450"/>
      <c r="X3" s="450"/>
      <c r="Y3" s="450"/>
      <c r="Z3" s="450"/>
      <c r="AA3" s="450"/>
    </row>
    <row r="4" spans="1:27" ht="13.5" customHeight="1">
      <c r="A4" s="596" t="str">
        <f>IF(Content!$E$1=1,B4,C4)</f>
        <v>Доходи</v>
      </c>
      <c r="B4" s="450" t="s">
        <v>251</v>
      </c>
      <c r="C4" s="595" t="s">
        <v>1344</v>
      </c>
      <c r="D4" s="593">
        <v>10.42</v>
      </c>
      <c r="E4" s="593">
        <v>15.49</v>
      </c>
      <c r="F4" s="593">
        <v>6.01</v>
      </c>
      <c r="G4" s="593"/>
      <c r="H4" s="593"/>
      <c r="I4" s="593"/>
      <c r="J4" s="593"/>
      <c r="K4" s="450"/>
      <c r="L4" s="450"/>
      <c r="M4" s="450"/>
      <c r="N4" s="450"/>
      <c r="O4" s="450"/>
      <c r="P4" s="450"/>
      <c r="Q4" s="450"/>
      <c r="R4" s="450"/>
      <c r="S4" s="450"/>
      <c r="T4" s="450"/>
      <c r="U4" s="450"/>
      <c r="V4" s="450"/>
      <c r="W4" s="450"/>
      <c r="X4" s="450"/>
      <c r="Y4" s="450"/>
      <c r="Z4" s="450"/>
      <c r="AA4" s="450"/>
    </row>
    <row r="5" spans="1:27">
      <c r="A5" s="596" t="str">
        <f>IF(Content!$E$1=1,B5,C5)</f>
        <v>ПДФО</v>
      </c>
      <c r="B5" s="450" t="s">
        <v>250</v>
      </c>
      <c r="C5" s="450" t="s">
        <v>249</v>
      </c>
      <c r="D5" s="593">
        <v>22.64</v>
      </c>
      <c r="E5" s="593">
        <v>20.68</v>
      </c>
      <c r="F5" s="593">
        <v>21.32</v>
      </c>
      <c r="G5" s="593"/>
      <c r="H5" s="593"/>
      <c r="I5" s="593"/>
      <c r="J5" s="593"/>
      <c r="K5" s="593"/>
      <c r="L5" s="450"/>
      <c r="M5" s="450"/>
      <c r="N5" s="450"/>
      <c r="O5" s="450"/>
      <c r="P5" s="450"/>
      <c r="Q5" s="594"/>
      <c r="R5" s="450"/>
      <c r="S5" s="450"/>
      <c r="T5" s="450"/>
      <c r="U5" s="450"/>
      <c r="V5" s="450"/>
      <c r="W5" s="450"/>
      <c r="X5" s="450"/>
      <c r="Y5" s="450"/>
      <c r="Z5" s="450"/>
      <c r="AA5" s="450"/>
    </row>
    <row r="6" spans="1:27">
      <c r="A6" s="596" t="str">
        <f>IF(Content!$E$1=1,B6,C6)</f>
        <v>ППП</v>
      </c>
      <c r="B6" s="450" t="s">
        <v>248</v>
      </c>
      <c r="C6" s="450" t="s">
        <v>247</v>
      </c>
      <c r="D6" s="593">
        <v>0.28999999999999998</v>
      </c>
      <c r="E6" s="593">
        <v>3.56</v>
      </c>
      <c r="F6" s="593">
        <v>3.12</v>
      </c>
      <c r="G6" s="593"/>
      <c r="H6" s="593"/>
      <c r="I6" s="593"/>
      <c r="J6" s="593"/>
      <c r="K6" s="593"/>
      <c r="L6" s="450"/>
      <c r="M6" s="450"/>
      <c r="N6" s="450"/>
      <c r="O6" s="450"/>
      <c r="P6" s="450"/>
      <c r="Q6" s="594"/>
      <c r="R6" s="450"/>
      <c r="S6" s="450"/>
      <c r="T6" s="450"/>
      <c r="U6" s="450"/>
      <c r="V6" s="450"/>
      <c r="W6" s="450"/>
      <c r="X6" s="450"/>
      <c r="Y6" s="450"/>
      <c r="Z6" s="450"/>
      <c r="AA6" s="450"/>
    </row>
    <row r="7" spans="1:27">
      <c r="A7" s="596" t="str">
        <f>IF(Content!$E$1=1,B7,C7)</f>
        <v>Рентна
 плата</v>
      </c>
      <c r="B7" s="450" t="s">
        <v>1340</v>
      </c>
      <c r="C7" s="450" t="s">
        <v>246</v>
      </c>
      <c r="D7" s="593">
        <v>36.909999999999997</v>
      </c>
      <c r="E7" s="593">
        <v>28.3</v>
      </c>
      <c r="F7" s="593">
        <v>-14.96</v>
      </c>
      <c r="G7" s="593"/>
      <c r="H7" s="593"/>
      <c r="I7" s="593"/>
      <c r="J7" s="593"/>
      <c r="K7" s="593"/>
      <c r="L7" s="450"/>
      <c r="M7" s="450"/>
      <c r="N7" s="450"/>
      <c r="O7" s="450"/>
      <c r="P7" s="450"/>
      <c r="Q7" s="450"/>
      <c r="R7" s="450"/>
      <c r="S7" s="450"/>
      <c r="T7" s="450"/>
      <c r="U7" s="450"/>
      <c r="V7" s="450"/>
      <c r="W7" s="450"/>
      <c r="X7" s="450"/>
      <c r="Y7" s="450"/>
      <c r="Z7" s="450"/>
      <c r="AA7" s="450"/>
    </row>
    <row r="8" spans="1:27" ht="25.5">
      <c r="A8" s="596" t="str">
        <f>IF(Content!$E$1=1,B8,C8)</f>
        <v>ПДВ 
внутрішній</v>
      </c>
      <c r="B8" s="595" t="s">
        <v>1342</v>
      </c>
      <c r="C8" s="450" t="s">
        <v>1343</v>
      </c>
      <c r="D8" s="593">
        <v>-17.39</v>
      </c>
      <c r="E8" s="593">
        <v>-21.96</v>
      </c>
      <c r="F8" s="593">
        <v>55.1</v>
      </c>
      <c r="G8" s="593"/>
      <c r="H8" s="593"/>
      <c r="I8" s="593"/>
      <c r="J8" s="593"/>
      <c r="K8" s="593"/>
      <c r="L8" s="450"/>
      <c r="M8" s="450"/>
      <c r="N8" s="450"/>
      <c r="O8" s="450"/>
      <c r="P8" s="450"/>
      <c r="Q8" s="450"/>
      <c r="R8" s="450"/>
      <c r="S8" s="450"/>
      <c r="T8" s="450"/>
      <c r="U8" s="450"/>
      <c r="V8" s="450"/>
      <c r="W8" s="450"/>
      <c r="X8" s="450"/>
      <c r="Y8" s="450"/>
      <c r="Z8" s="450"/>
      <c r="AA8" s="450"/>
    </row>
    <row r="9" spans="1:27" ht="25.5">
      <c r="A9" s="596" t="str">
        <f>IF(Content!$E$1=1,B9,C9)</f>
        <v>Акциз 
внутрішній</v>
      </c>
      <c r="B9" s="595" t="s">
        <v>1352</v>
      </c>
      <c r="C9" s="450" t="s">
        <v>1345</v>
      </c>
      <c r="D9" s="593">
        <v>-5.55</v>
      </c>
      <c r="E9" s="593">
        <v>20.32</v>
      </c>
      <c r="F9" s="593">
        <v>-6.28</v>
      </c>
      <c r="G9" s="593"/>
      <c r="H9" s="593"/>
      <c r="I9" s="593"/>
      <c r="J9" s="593"/>
      <c r="K9" s="593"/>
      <c r="L9" s="450"/>
      <c r="M9" s="450"/>
      <c r="N9" s="450"/>
      <c r="O9" s="450"/>
      <c r="P9" s="450"/>
      <c r="Q9" s="450"/>
      <c r="R9" s="450"/>
      <c r="S9" s="450"/>
      <c r="T9" s="450"/>
      <c r="U9" s="450"/>
      <c r="V9" s="450"/>
      <c r="W9" s="450"/>
      <c r="X9" s="450"/>
      <c r="Y9" s="450"/>
      <c r="Z9" s="450"/>
      <c r="AA9" s="450"/>
    </row>
    <row r="10" spans="1:27" ht="25.5">
      <c r="A10" s="596" t="str">
        <f>IF(Content!$E$1=1,B10,C10)</f>
        <v>ПДВ 
 імпортний</v>
      </c>
      <c r="B10" s="595" t="s">
        <v>1353</v>
      </c>
      <c r="C10" s="450" t="s">
        <v>1600</v>
      </c>
      <c r="D10" s="593">
        <v>6.51</v>
      </c>
      <c r="E10" s="593">
        <v>5.8</v>
      </c>
      <c r="F10" s="593">
        <v>-7.17</v>
      </c>
      <c r="G10" s="593"/>
      <c r="H10" s="593"/>
      <c r="I10" s="593"/>
      <c r="J10" s="593"/>
      <c r="K10" s="593"/>
      <c r="L10" s="450"/>
      <c r="M10" s="450"/>
      <c r="N10" s="450"/>
      <c r="O10" s="450"/>
      <c r="P10" s="450"/>
      <c r="Q10" s="450"/>
      <c r="R10" s="450"/>
      <c r="S10" s="450"/>
      <c r="T10" s="450"/>
      <c r="U10" s="450"/>
      <c r="V10" s="450"/>
      <c r="W10" s="450"/>
      <c r="X10" s="450"/>
      <c r="Y10" s="450"/>
      <c r="Z10" s="450"/>
      <c r="AA10" s="450"/>
    </row>
    <row r="11" spans="1:27" ht="25.5">
      <c r="A11" s="596" t="str">
        <f>IF(Content!$E$1=1,B11,C11)</f>
        <v>Акциз 
імпортний</v>
      </c>
      <c r="B11" s="595" t="s">
        <v>1354</v>
      </c>
      <c r="C11" s="450" t="s">
        <v>1346</v>
      </c>
      <c r="D11" s="593">
        <v>32.9</v>
      </c>
      <c r="E11" s="593">
        <v>16.260000000000002</v>
      </c>
      <c r="F11" s="593">
        <v>4.5599999999999996</v>
      </c>
      <c r="G11" s="593"/>
      <c r="H11" s="593"/>
      <c r="I11" s="593"/>
      <c r="J11" s="593"/>
      <c r="K11" s="593"/>
      <c r="L11" s="450"/>
      <c r="M11" s="450"/>
      <c r="N11" s="450"/>
      <c r="O11" s="450"/>
      <c r="P11" s="450"/>
      <c r="Q11" s="450"/>
      <c r="R11" s="450"/>
      <c r="S11" s="450"/>
      <c r="T11" s="450"/>
      <c r="U11" s="450"/>
      <c r="V11" s="450"/>
      <c r="W11" s="450"/>
      <c r="X11" s="450"/>
      <c r="Y11" s="450"/>
      <c r="Z11" s="450"/>
      <c r="AA11" s="450"/>
    </row>
    <row r="12" spans="1:27" ht="38.25">
      <c r="A12" s="598" t="str">
        <f>IF(Content!$E$1=1,B12,C12)</f>
        <v>Податки на
 міжнародну 
торгівлю</v>
      </c>
      <c r="B12" s="595" t="s">
        <v>1355</v>
      </c>
      <c r="C12" s="595" t="s">
        <v>1349</v>
      </c>
      <c r="D12" s="593">
        <v>24.29</v>
      </c>
      <c r="E12" s="593">
        <v>14.77</v>
      </c>
      <c r="F12" s="593">
        <v>7.12</v>
      </c>
      <c r="G12" s="593"/>
      <c r="H12" s="593"/>
      <c r="I12" s="593"/>
      <c r="J12" s="593"/>
      <c r="K12" s="593"/>
      <c r="L12" s="450"/>
      <c r="M12" s="450"/>
      <c r="N12" s="450"/>
      <c r="O12" s="450"/>
      <c r="P12" s="450"/>
      <c r="Q12" s="450"/>
      <c r="R12" s="450"/>
      <c r="S12" s="450"/>
      <c r="T12" s="450"/>
      <c r="U12" s="450"/>
      <c r="V12" s="450"/>
      <c r="W12" s="450"/>
      <c r="X12" s="450"/>
      <c r="Y12" s="450"/>
      <c r="Z12" s="450"/>
      <c r="AA12" s="450"/>
    </row>
    <row r="13" spans="1:27" ht="24.75" customHeight="1">
      <c r="A13" s="596" t="str">
        <f>IF(Content!$E$1=1,B13,C13)</f>
        <v>Інші доходи*</v>
      </c>
      <c r="B13" s="450" t="s">
        <v>1341</v>
      </c>
      <c r="C13" s="595" t="s">
        <v>1356</v>
      </c>
      <c r="D13" s="593">
        <v>14.06</v>
      </c>
      <c r="E13" s="593">
        <v>28.87</v>
      </c>
      <c r="F13" s="593">
        <v>5.7</v>
      </c>
      <c r="G13" s="593"/>
      <c r="H13" s="593"/>
      <c r="I13" s="593"/>
      <c r="J13" s="593"/>
      <c r="K13" s="593"/>
      <c r="L13" s="450"/>
      <c r="M13" s="450"/>
      <c r="N13" s="450"/>
      <c r="O13" s="450"/>
      <c r="P13" s="450"/>
      <c r="Q13" s="450"/>
      <c r="R13" s="450"/>
      <c r="S13" s="450"/>
      <c r="T13" s="450"/>
      <c r="U13" s="450"/>
      <c r="V13" s="450"/>
      <c r="W13" s="450"/>
      <c r="X13" s="450"/>
      <c r="Y13" s="450"/>
      <c r="Z13" s="450"/>
      <c r="AA13" s="450"/>
    </row>
    <row r="14" spans="1:27">
      <c r="A14" s="450"/>
      <c r="B14" s="450"/>
      <c r="C14" s="450"/>
      <c r="D14" s="593"/>
      <c r="E14" s="593"/>
      <c r="F14" s="593"/>
      <c r="G14" s="593"/>
      <c r="H14" s="593"/>
      <c r="I14" s="593"/>
      <c r="J14" s="593"/>
      <c r="K14" s="593"/>
      <c r="L14" s="450"/>
      <c r="M14" s="450"/>
      <c r="N14" s="450"/>
      <c r="O14" s="450"/>
      <c r="P14" s="450"/>
      <c r="Q14" s="450"/>
      <c r="R14" s="450"/>
      <c r="S14" s="450"/>
      <c r="T14" s="450"/>
      <c r="U14" s="450"/>
      <c r="V14" s="450"/>
      <c r="W14" s="450"/>
      <c r="X14" s="450"/>
      <c r="Y14" s="450"/>
      <c r="Z14" s="450"/>
      <c r="AA14" s="450"/>
    </row>
    <row r="15" spans="1:27">
      <c r="A15" s="450"/>
      <c r="B15" s="450"/>
      <c r="C15" s="450"/>
      <c r="D15" s="593"/>
      <c r="E15" s="593"/>
      <c r="F15" s="593"/>
      <c r="G15" s="593"/>
      <c r="H15" s="593"/>
      <c r="I15" s="593"/>
      <c r="J15" s="593"/>
      <c r="K15" s="450"/>
      <c r="L15" s="450"/>
      <c r="M15" s="450"/>
      <c r="N15" s="450"/>
      <c r="O15" s="450"/>
      <c r="P15" s="450"/>
      <c r="Q15" s="450"/>
      <c r="R15" s="450"/>
      <c r="S15" s="450"/>
      <c r="T15" s="450"/>
      <c r="U15" s="450"/>
      <c r="V15" s="450"/>
      <c r="W15" s="450"/>
      <c r="X15" s="450"/>
      <c r="Y15" s="450"/>
      <c r="Z15" s="450"/>
      <c r="AA15" s="450"/>
    </row>
    <row r="16" spans="1:27">
      <c r="A16" s="450"/>
      <c r="B16" s="450"/>
      <c r="C16" s="450"/>
      <c r="D16" s="593"/>
      <c r="E16" s="593"/>
      <c r="F16" s="593"/>
      <c r="G16" s="593"/>
      <c r="H16" s="593"/>
      <c r="I16" s="593"/>
      <c r="J16" s="593"/>
      <c r="K16" s="450"/>
      <c r="L16" s="461" t="str">
        <f>IF(Content!$E$1=1,L19,L20)</f>
        <v>Джерело: ДКСУ, розрахунки НБУ.</v>
      </c>
      <c r="M16" s="450"/>
      <c r="N16" s="450"/>
      <c r="O16" s="450"/>
      <c r="P16" s="450"/>
      <c r="Q16" s="450"/>
      <c r="R16" s="450"/>
      <c r="S16" s="450"/>
      <c r="T16" s="450"/>
      <c r="U16" s="450"/>
      <c r="V16" s="450"/>
      <c r="W16" s="450"/>
      <c r="X16" s="450"/>
      <c r="Y16" s="450"/>
      <c r="Z16" s="450"/>
      <c r="AA16" s="450"/>
    </row>
    <row r="17" spans="1:29">
      <c r="A17" s="450"/>
      <c r="B17" s="450"/>
      <c r="C17" s="450"/>
      <c r="D17" s="593"/>
      <c r="E17" s="593"/>
      <c r="F17" s="593"/>
      <c r="G17" s="593"/>
      <c r="H17" s="593"/>
      <c r="I17" s="593"/>
      <c r="J17" s="593"/>
      <c r="K17" s="450"/>
      <c r="L17" s="461" t="str">
        <f>IF(Content!$E$1=1,L22,L23)</f>
        <v>*Інші податки, неподаткові надходження, інші доходи.</v>
      </c>
      <c r="M17" s="450"/>
      <c r="N17" s="450"/>
      <c r="O17" s="450"/>
      <c r="P17" s="450"/>
      <c r="Q17" s="450"/>
      <c r="R17" s="450"/>
      <c r="S17" s="450"/>
      <c r="T17" s="450"/>
      <c r="U17" s="450"/>
      <c r="V17" s="450"/>
      <c r="W17" s="450"/>
      <c r="X17" s="450"/>
      <c r="Y17" s="450"/>
      <c r="Z17" s="450"/>
      <c r="AA17" s="450"/>
    </row>
    <row r="18" spans="1:29">
      <c r="A18" s="450"/>
      <c r="B18" s="450"/>
      <c r="C18" s="450"/>
      <c r="D18" s="593"/>
      <c r="E18" s="593"/>
      <c r="F18" s="593"/>
      <c r="G18" s="593"/>
      <c r="H18" s="593"/>
      <c r="I18" s="593"/>
      <c r="J18" s="593"/>
      <c r="K18" s="450"/>
      <c r="L18" s="590"/>
      <c r="M18" s="450"/>
      <c r="N18" s="450"/>
      <c r="O18" s="450"/>
      <c r="P18" s="450"/>
      <c r="Q18" s="450"/>
      <c r="R18" s="450"/>
      <c r="S18" s="450"/>
      <c r="T18" s="450"/>
      <c r="U18" s="450"/>
      <c r="V18" s="450"/>
      <c r="W18" s="450"/>
      <c r="X18" s="450"/>
      <c r="Y18" s="450"/>
      <c r="Z18" s="450"/>
      <c r="AA18" s="450"/>
    </row>
    <row r="19" spans="1:29">
      <c r="A19" s="450"/>
      <c r="B19" s="450"/>
      <c r="C19" s="450"/>
      <c r="D19" s="593"/>
      <c r="E19" s="593"/>
      <c r="F19" s="593"/>
      <c r="G19" s="593"/>
      <c r="H19" s="593"/>
      <c r="I19" s="593"/>
      <c r="J19" s="593"/>
      <c r="K19" s="450"/>
      <c r="L19" s="623" t="s">
        <v>243</v>
      </c>
      <c r="M19" s="450"/>
      <c r="N19" s="450"/>
      <c r="O19" s="450"/>
      <c r="P19" s="450"/>
      <c r="Q19" s="450"/>
      <c r="R19" s="450"/>
      <c r="S19" s="450"/>
      <c r="T19" s="450"/>
      <c r="U19" s="450"/>
      <c r="V19" s="450"/>
      <c r="W19" s="450"/>
      <c r="X19" s="450"/>
      <c r="Y19" s="450"/>
      <c r="Z19" s="450"/>
      <c r="AA19" s="450"/>
      <c r="AB19" s="450"/>
      <c r="AC19" s="450"/>
    </row>
    <row r="20" spans="1:29">
      <c r="A20" s="450"/>
      <c r="B20" s="450"/>
      <c r="C20" s="450"/>
      <c r="D20" s="593"/>
      <c r="E20" s="593"/>
      <c r="F20" s="593"/>
      <c r="G20" s="593"/>
      <c r="H20" s="593"/>
      <c r="I20" s="593"/>
      <c r="J20" s="593"/>
      <c r="K20" s="450"/>
      <c r="L20" s="624" t="s">
        <v>244</v>
      </c>
      <c r="M20" s="450"/>
      <c r="N20" s="450"/>
      <c r="O20" s="450"/>
      <c r="P20" s="450"/>
      <c r="Q20" s="450"/>
      <c r="R20" s="450"/>
      <c r="S20" s="450"/>
      <c r="T20" s="450"/>
      <c r="U20" s="450"/>
      <c r="V20" s="450"/>
      <c r="W20" s="450"/>
      <c r="X20" s="450"/>
      <c r="Y20" s="450"/>
      <c r="Z20" s="450"/>
      <c r="AA20" s="450"/>
      <c r="AB20" s="450"/>
      <c r="AC20" s="450"/>
    </row>
    <row r="21" spans="1:29">
      <c r="A21" s="450"/>
      <c r="B21" s="450"/>
      <c r="C21" s="450"/>
      <c r="D21" s="593"/>
      <c r="E21" s="593"/>
      <c r="F21" s="593"/>
      <c r="G21" s="593"/>
      <c r="H21" s="593"/>
      <c r="I21" s="593"/>
      <c r="J21" s="593"/>
      <c r="K21" s="450"/>
      <c r="L21" s="625"/>
      <c r="M21" s="450"/>
      <c r="N21" s="450"/>
      <c r="O21" s="450"/>
      <c r="P21" s="450"/>
      <c r="Q21" s="450"/>
      <c r="R21" s="450"/>
      <c r="S21" s="450"/>
      <c r="T21" s="450"/>
      <c r="U21" s="450"/>
      <c r="V21" s="450"/>
      <c r="W21" s="450"/>
      <c r="X21" s="450"/>
      <c r="Y21" s="450"/>
      <c r="Z21" s="450"/>
      <c r="AA21" s="450"/>
      <c r="AB21" s="450"/>
      <c r="AC21" s="450"/>
    </row>
    <row r="22" spans="1:29">
      <c r="A22" s="450"/>
      <c r="B22" s="450"/>
      <c r="C22" s="450"/>
      <c r="D22" s="593"/>
      <c r="E22" s="593"/>
      <c r="F22" s="593"/>
      <c r="G22" s="593"/>
      <c r="H22" s="593"/>
      <c r="I22" s="593"/>
      <c r="J22" s="593"/>
      <c r="K22" s="450"/>
      <c r="L22" s="312" t="s">
        <v>1348</v>
      </c>
      <c r="Q22" s="450"/>
      <c r="R22" s="450"/>
      <c r="S22" s="450"/>
      <c r="T22" s="450"/>
      <c r="U22" s="450"/>
      <c r="V22" s="450"/>
      <c r="W22" s="450"/>
      <c r="X22" s="450"/>
      <c r="Y22" s="450"/>
      <c r="Z22" s="450"/>
      <c r="AA22" s="450"/>
      <c r="AB22" s="450"/>
      <c r="AC22" s="450"/>
    </row>
    <row r="23" spans="1:29">
      <c r="A23" s="450"/>
      <c r="B23" s="450"/>
      <c r="C23" s="450"/>
      <c r="D23" s="593"/>
      <c r="E23" s="593"/>
      <c r="F23" s="593"/>
      <c r="G23" s="593"/>
      <c r="H23" s="593"/>
      <c r="I23" s="593"/>
      <c r="J23" s="593"/>
      <c r="K23" s="450"/>
      <c r="L23" s="2" t="s">
        <v>1350</v>
      </c>
      <c r="M23" s="450"/>
      <c r="N23" s="450"/>
      <c r="O23" s="450"/>
      <c r="P23" s="450"/>
      <c r="Q23" s="450"/>
      <c r="R23" s="450"/>
      <c r="S23" s="450"/>
      <c r="T23" s="450"/>
      <c r="U23" s="450"/>
      <c r="V23" s="450"/>
      <c r="W23" s="450"/>
      <c r="X23" s="450"/>
      <c r="Y23" s="450"/>
      <c r="Z23" s="450"/>
      <c r="AA23" s="450"/>
      <c r="AB23" s="450"/>
      <c r="AC23" s="450"/>
    </row>
    <row r="24" spans="1:29">
      <c r="A24" s="450"/>
      <c r="B24" s="450"/>
      <c r="C24" s="450"/>
      <c r="D24" s="593"/>
      <c r="E24" s="593"/>
      <c r="F24" s="593"/>
      <c r="G24" s="593"/>
      <c r="H24" s="593"/>
      <c r="I24" s="593"/>
      <c r="J24" s="593"/>
      <c r="K24" s="450"/>
      <c r="L24" s="450"/>
      <c r="M24" s="450"/>
      <c r="N24" s="450"/>
      <c r="O24" s="450"/>
      <c r="P24" s="450"/>
      <c r="Q24" s="450"/>
      <c r="R24" s="450"/>
      <c r="S24" s="450"/>
      <c r="T24" s="450"/>
      <c r="U24" s="450"/>
      <c r="V24" s="450"/>
      <c r="W24" s="450"/>
      <c r="X24" s="450"/>
      <c r="Y24" s="450"/>
      <c r="Z24" s="450"/>
      <c r="AA24" s="450"/>
      <c r="AB24" s="450"/>
      <c r="AC24" s="450"/>
    </row>
    <row r="25" spans="1:29">
      <c r="A25" s="450"/>
      <c r="B25" s="450"/>
      <c r="C25" s="450"/>
      <c r="D25" s="593"/>
      <c r="E25" s="593"/>
      <c r="F25" s="593"/>
      <c r="G25" s="593"/>
      <c r="H25" s="593"/>
      <c r="I25" s="593"/>
      <c r="J25" s="593"/>
      <c r="K25" s="450"/>
      <c r="L25" s="450"/>
      <c r="M25" s="450"/>
      <c r="N25" s="450"/>
      <c r="O25" s="450"/>
      <c r="P25" s="450"/>
      <c r="Q25" s="450"/>
      <c r="R25" s="450"/>
      <c r="S25" s="450"/>
      <c r="T25" s="450"/>
      <c r="U25" s="450"/>
      <c r="V25" s="450"/>
      <c r="W25" s="450"/>
      <c r="X25" s="450"/>
      <c r="Y25" s="450"/>
      <c r="Z25" s="450"/>
      <c r="AA25" s="450"/>
      <c r="AB25" s="450"/>
      <c r="AC25" s="450"/>
    </row>
    <row r="26" spans="1:29">
      <c r="A26" s="450"/>
      <c r="B26" s="450"/>
      <c r="C26" s="450"/>
      <c r="D26" s="593"/>
      <c r="E26" s="593"/>
      <c r="F26" s="593"/>
      <c r="G26" s="593"/>
      <c r="H26" s="593"/>
      <c r="I26" s="593"/>
      <c r="J26" s="593"/>
      <c r="K26" s="450"/>
      <c r="L26" s="450"/>
      <c r="M26" s="450"/>
      <c r="N26" s="450"/>
      <c r="O26" s="450"/>
      <c r="P26" s="450"/>
      <c r="Q26" s="450"/>
      <c r="R26" s="450"/>
      <c r="S26" s="450"/>
      <c r="T26" s="450"/>
      <c r="U26" s="450"/>
      <c r="V26" s="450"/>
      <c r="W26" s="450"/>
      <c r="X26" s="450"/>
      <c r="Y26" s="450"/>
      <c r="Z26" s="450"/>
      <c r="AA26" s="450"/>
      <c r="AB26" s="450"/>
      <c r="AC26" s="450"/>
    </row>
    <row r="27" spans="1:29">
      <c r="A27" s="450"/>
      <c r="B27" s="450"/>
      <c r="C27" s="450"/>
      <c r="D27" s="593"/>
      <c r="E27" s="593"/>
      <c r="F27" s="593"/>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row>
    <row r="28" spans="1:29">
      <c r="A28" s="450"/>
      <c r="B28" s="450"/>
      <c r="C28" s="450"/>
      <c r="D28" s="593"/>
      <c r="E28" s="593"/>
      <c r="F28" s="593"/>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row>
    <row r="29" spans="1:29">
      <c r="A29" s="450"/>
      <c r="B29" s="450"/>
      <c r="C29" s="450"/>
      <c r="D29" s="593"/>
      <c r="E29" s="593"/>
      <c r="F29" s="593"/>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row>
    <row r="30" spans="1:29">
      <c r="A30" s="450"/>
      <c r="B30" s="450"/>
      <c r="C30" s="450"/>
      <c r="D30" s="593"/>
      <c r="E30" s="593"/>
      <c r="F30" s="593"/>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row>
    <row r="31" spans="1:29">
      <c r="A31" s="450"/>
      <c r="B31" s="450"/>
      <c r="C31" s="450"/>
      <c r="D31" s="593"/>
      <c r="E31" s="593"/>
      <c r="F31" s="593"/>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row>
    <row r="32" spans="1:29">
      <c r="A32" s="450"/>
      <c r="B32" s="595"/>
      <c r="C32" s="450"/>
      <c r="D32" s="593"/>
      <c r="E32" s="593"/>
      <c r="F32" s="593"/>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row>
    <row r="33" spans="1:29">
      <c r="A33" s="450"/>
      <c r="B33" s="450"/>
      <c r="C33" s="450"/>
      <c r="D33" s="593"/>
      <c r="E33" s="593"/>
      <c r="F33" s="593"/>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row>
    <row r="34" spans="1:29">
      <c r="A34" s="450"/>
      <c r="B34" s="450"/>
      <c r="C34" s="450"/>
      <c r="D34" s="593"/>
      <c r="E34" s="593"/>
      <c r="F34" s="593"/>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row>
    <row r="35" spans="1:29">
      <c r="A35" s="450"/>
      <c r="B35" s="450"/>
      <c r="C35" s="450"/>
      <c r="D35" s="593"/>
      <c r="E35" s="593"/>
      <c r="F35" s="593"/>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row>
    <row r="36" spans="1:29">
      <c r="A36" s="450"/>
      <c r="B36" s="450"/>
      <c r="C36" s="450"/>
      <c r="D36" s="593"/>
      <c r="E36" s="593"/>
      <c r="F36" s="593"/>
      <c r="G36" s="450"/>
      <c r="H36" s="450"/>
      <c r="I36" s="450"/>
      <c r="J36" s="450"/>
      <c r="K36" s="450"/>
      <c r="L36" s="450"/>
      <c r="M36" s="450"/>
      <c r="N36" s="450"/>
      <c r="O36" s="450"/>
      <c r="P36" s="450"/>
      <c r="Q36" s="450"/>
      <c r="R36" s="450"/>
      <c r="S36" s="450"/>
      <c r="T36" s="450"/>
      <c r="U36" s="450"/>
      <c r="V36" s="450"/>
      <c r="W36" s="450"/>
      <c r="X36" s="450"/>
      <c r="Y36" s="450"/>
      <c r="Z36" s="450"/>
      <c r="AA36" s="450"/>
      <c r="AB36" s="450"/>
      <c r="AC36" s="450"/>
    </row>
    <row r="37" spans="1:29">
      <c r="A37" s="450"/>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row>
    <row r="38" spans="1:29">
      <c r="A38" s="450"/>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row>
    <row r="39" spans="1:29">
      <c r="K39" s="450"/>
      <c r="L39" s="450"/>
      <c r="M39" s="450"/>
      <c r="N39" s="450"/>
      <c r="O39" s="450"/>
      <c r="P39" s="450"/>
      <c r="Q39" s="450"/>
      <c r="R39" s="450"/>
      <c r="S39" s="450"/>
      <c r="T39" s="450"/>
      <c r="U39" s="450"/>
      <c r="V39" s="450"/>
      <c r="W39" s="450"/>
      <c r="X39" s="450"/>
      <c r="Y39" s="450"/>
      <c r="Z39" s="450"/>
      <c r="AA39" s="450"/>
      <c r="AB39" s="450"/>
      <c r="AC39" s="450"/>
    </row>
    <row r="40" spans="1:29">
      <c r="K40" s="450"/>
      <c r="L40" s="450"/>
      <c r="M40" s="450"/>
      <c r="N40" s="450"/>
      <c r="O40" s="450"/>
      <c r="P40" s="450"/>
      <c r="Q40" s="450"/>
      <c r="R40" s="450"/>
      <c r="S40" s="450"/>
      <c r="T40" s="450"/>
      <c r="U40" s="450"/>
      <c r="V40" s="450"/>
      <c r="W40" s="450"/>
      <c r="X40" s="450"/>
      <c r="Y40" s="450"/>
      <c r="Z40" s="450"/>
      <c r="AA40" s="450"/>
      <c r="AB40" s="450"/>
      <c r="AC40" s="450"/>
    </row>
    <row r="41" spans="1:29">
      <c r="K41" s="450"/>
      <c r="L41" s="450"/>
      <c r="M41" s="450"/>
      <c r="N41" s="450"/>
      <c r="O41" s="450"/>
      <c r="P41" s="450"/>
      <c r="Q41" s="450"/>
      <c r="R41" s="450"/>
      <c r="S41" s="450"/>
      <c r="T41" s="450"/>
      <c r="U41" s="450"/>
      <c r="V41" s="450"/>
      <c r="W41" s="450"/>
      <c r="X41" s="450"/>
      <c r="Y41" s="450"/>
      <c r="Z41" s="450"/>
      <c r="AA41" s="450"/>
      <c r="AB41" s="450"/>
      <c r="AC41" s="450"/>
    </row>
    <row r="42" spans="1:29">
      <c r="K42" s="450"/>
      <c r="L42" s="450"/>
      <c r="M42" s="450"/>
      <c r="N42" s="450"/>
      <c r="O42" s="450"/>
      <c r="P42" s="450"/>
      <c r="Q42" s="450"/>
      <c r="R42" s="450"/>
      <c r="S42" s="450"/>
      <c r="T42" s="450"/>
      <c r="U42" s="450"/>
      <c r="V42" s="450"/>
      <c r="W42" s="450"/>
      <c r="X42" s="450"/>
      <c r="Y42" s="450"/>
      <c r="Z42" s="450"/>
      <c r="AA42" s="450"/>
      <c r="AB42" s="450"/>
      <c r="AC42" s="450"/>
    </row>
    <row r="43" spans="1:29">
      <c r="K43" s="450"/>
      <c r="L43" s="450"/>
      <c r="M43" s="450"/>
      <c r="N43" s="450"/>
      <c r="O43" s="450"/>
      <c r="P43" s="450"/>
      <c r="Q43" s="450"/>
      <c r="R43" s="450"/>
      <c r="S43" s="450"/>
      <c r="T43" s="450"/>
      <c r="U43" s="450"/>
      <c r="V43" s="450"/>
      <c r="W43" s="450"/>
      <c r="X43" s="450"/>
      <c r="Y43" s="450"/>
      <c r="Z43" s="450"/>
      <c r="AA43" s="450"/>
      <c r="AB43" s="450"/>
      <c r="AC43" s="450"/>
    </row>
    <row r="44" spans="1:29">
      <c r="K44" s="450"/>
      <c r="L44" s="450"/>
      <c r="M44" s="450"/>
      <c r="N44" s="450"/>
      <c r="O44" s="450"/>
      <c r="P44" s="450"/>
      <c r="Q44" s="450"/>
      <c r="R44" s="450"/>
      <c r="S44" s="450"/>
      <c r="T44" s="450"/>
      <c r="U44" s="450"/>
      <c r="V44" s="450"/>
      <c r="W44" s="450"/>
      <c r="X44" s="450"/>
      <c r="Y44" s="450"/>
      <c r="Z44" s="450"/>
      <c r="AA44" s="450"/>
      <c r="AB44" s="450"/>
      <c r="AC44" s="450"/>
    </row>
    <row r="45" spans="1:29">
      <c r="K45" s="450"/>
      <c r="L45" s="450"/>
      <c r="M45" s="450"/>
      <c r="N45" s="450"/>
      <c r="O45" s="450"/>
      <c r="P45" s="450"/>
      <c r="Q45" s="450"/>
      <c r="R45" s="450"/>
      <c r="S45" s="450"/>
      <c r="T45" s="450"/>
      <c r="U45" s="450"/>
      <c r="V45" s="450"/>
      <c r="W45" s="450"/>
      <c r="X45" s="450"/>
      <c r="Y45" s="450"/>
      <c r="Z45" s="450"/>
      <c r="AA45" s="450"/>
      <c r="AB45" s="450"/>
      <c r="AC45" s="450"/>
    </row>
    <row r="46" spans="1:29">
      <c r="K46" s="450"/>
      <c r="L46" s="450"/>
      <c r="M46" s="450"/>
      <c r="N46" s="450"/>
      <c r="O46" s="450"/>
      <c r="P46" s="450"/>
      <c r="Q46" s="450"/>
      <c r="R46" s="450"/>
      <c r="S46" s="450"/>
      <c r="T46" s="450"/>
      <c r="U46" s="450"/>
      <c r="V46" s="450"/>
      <c r="W46" s="450"/>
      <c r="X46" s="450"/>
      <c r="Y46" s="450"/>
      <c r="Z46" s="450"/>
      <c r="AA46" s="450"/>
      <c r="AB46" s="450"/>
      <c r="AC46" s="450"/>
    </row>
    <row r="47" spans="1:29">
      <c r="K47" s="450"/>
      <c r="L47" s="450"/>
      <c r="M47" s="450"/>
      <c r="N47" s="450"/>
      <c r="O47" s="450"/>
      <c r="P47" s="450"/>
      <c r="Q47" s="450"/>
      <c r="R47" s="450"/>
      <c r="S47" s="450"/>
      <c r="T47" s="450"/>
      <c r="U47" s="450"/>
      <c r="V47" s="450"/>
      <c r="W47" s="450"/>
      <c r="X47" s="450"/>
      <c r="Y47" s="450"/>
      <c r="Z47" s="450"/>
      <c r="AA47" s="450"/>
      <c r="AB47" s="450"/>
      <c r="AC47" s="450"/>
    </row>
    <row r="48" spans="1:29">
      <c r="K48" s="450"/>
      <c r="L48" s="450"/>
      <c r="M48" s="450"/>
      <c r="N48" s="450"/>
      <c r="O48" s="450"/>
      <c r="P48" s="450"/>
      <c r="Q48" s="450"/>
      <c r="R48" s="450"/>
      <c r="S48" s="450"/>
      <c r="T48" s="450"/>
      <c r="U48" s="450"/>
      <c r="V48" s="450"/>
      <c r="W48" s="450"/>
      <c r="X48" s="450"/>
      <c r="Y48" s="450"/>
      <c r="Z48" s="450"/>
      <c r="AA48" s="450"/>
      <c r="AB48" s="450"/>
      <c r="AC48" s="450"/>
    </row>
    <row r="49" spans="11:29">
      <c r="K49" s="450"/>
      <c r="L49" s="450"/>
      <c r="M49" s="450"/>
      <c r="N49" s="450"/>
      <c r="O49" s="450"/>
      <c r="P49" s="450"/>
      <c r="Q49" s="450"/>
      <c r="R49" s="450"/>
      <c r="S49" s="450"/>
      <c r="T49" s="450"/>
      <c r="U49" s="450"/>
      <c r="V49" s="450"/>
      <c r="W49" s="450"/>
      <c r="X49" s="450"/>
      <c r="Y49" s="450"/>
      <c r="Z49" s="450"/>
      <c r="AA49" s="450"/>
      <c r="AB49" s="450"/>
      <c r="AC49" s="450"/>
    </row>
    <row r="50" spans="11:29">
      <c r="K50" s="450"/>
      <c r="L50" s="450"/>
      <c r="M50" s="450"/>
      <c r="N50" s="450"/>
      <c r="O50" s="450"/>
      <c r="P50" s="450"/>
      <c r="Q50" s="450"/>
      <c r="R50" s="450"/>
      <c r="S50" s="450"/>
      <c r="T50" s="450"/>
      <c r="U50" s="450"/>
      <c r="V50" s="450"/>
      <c r="W50" s="450"/>
      <c r="X50" s="450"/>
      <c r="Y50" s="450"/>
      <c r="Z50" s="450"/>
      <c r="AA50" s="450"/>
      <c r="AB50" s="450"/>
      <c r="AC50" s="450"/>
    </row>
    <row r="51" spans="11:29">
      <c r="K51" s="450"/>
      <c r="L51" s="450"/>
      <c r="M51" s="450"/>
      <c r="N51" s="450"/>
      <c r="O51" s="450"/>
      <c r="P51" s="450"/>
      <c r="Q51" s="450"/>
      <c r="R51" s="450"/>
      <c r="S51" s="450"/>
      <c r="T51" s="450"/>
      <c r="U51" s="450"/>
      <c r="V51" s="450"/>
      <c r="W51" s="450"/>
      <c r="X51" s="450"/>
      <c r="Y51" s="450"/>
      <c r="Z51" s="450"/>
      <c r="AA51" s="450"/>
      <c r="AB51" s="450"/>
      <c r="AC51" s="450"/>
    </row>
    <row r="52" spans="11:29">
      <c r="K52" s="450"/>
      <c r="L52" s="450"/>
      <c r="M52" s="450"/>
      <c r="N52" s="450"/>
      <c r="O52" s="450"/>
      <c r="P52" s="450"/>
      <c r="Q52" s="450"/>
      <c r="R52" s="450"/>
      <c r="S52" s="450"/>
      <c r="T52" s="450"/>
      <c r="U52" s="450"/>
      <c r="V52" s="450"/>
      <c r="W52" s="450"/>
      <c r="X52" s="450"/>
      <c r="Y52" s="450"/>
      <c r="Z52" s="450"/>
      <c r="AA52" s="450"/>
      <c r="AB52" s="450"/>
      <c r="AC52" s="450"/>
    </row>
  </sheetData>
  <customSheetViews>
    <customSheetView guid="{ACF06C40-177A-4CED-8E17-2347D4DD1C3A}" showGridLines="0" hiddenRows="1" hiddenColumns="1">
      <pageMargins left="0.7" right="0.7" top="0.75" bottom="0.75" header="0.3" footer="0.3"/>
      <pageSetup paperSize="9" orientation="portrait" horizontalDpi="4294967294" r:id="rId1"/>
    </customSheetView>
  </customSheetViews>
  <hyperlinks>
    <hyperlink ref="A1" location="Content!A1" display="&lt;&lt;"/>
  </hyperlinks>
  <pageMargins left="0.7" right="0.7" top="0.75" bottom="0.75" header="0.3" footer="0.3"/>
  <pageSetup paperSize="9" orientation="portrait" horizontalDpi="4294967294"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sheetPr>
  <dimension ref="A1:AC43"/>
  <sheetViews>
    <sheetView showGridLines="0" zoomScaleNormal="100" workbookViewId="0">
      <selection activeCell="K22" sqref="K22"/>
    </sheetView>
  </sheetViews>
  <sheetFormatPr defaultColWidth="9.42578125" defaultRowHeight="12.75"/>
  <cols>
    <col min="1" max="16384" width="9.42578125" style="111"/>
  </cols>
  <sheetData>
    <row r="1" spans="1:11" ht="14.25" customHeight="1">
      <c r="A1" s="110" t="s">
        <v>84</v>
      </c>
      <c r="B1" s="309" t="str">
        <f>IF(Content!$E$1=1,B2,B3)</f>
        <v>Внутрішні податки</v>
      </c>
      <c r="C1" s="309" t="str">
        <f>IF(Content!$E$1=1,C2,C3)</f>
        <v>Податки з увезених товарів</v>
      </c>
      <c r="D1" s="309" t="str">
        <f>IF(Content!$E$1=1,D2,D3)</f>
        <v>Неподаткові надходження</v>
      </c>
      <c r="E1" s="309" t="str">
        <f>IF(Content!$E$1=1,E2,E3)</f>
        <v>Інші доходи</v>
      </c>
      <c r="F1" s="309" t="str">
        <f>IF(Content!$E$1=1,F2,F3)</f>
        <v>Розмитнення автівок*</v>
      </c>
      <c r="G1" s="309" t="str">
        <f>IF(Content!$E$1=1,G2,G3)</f>
        <v>Стокгольмський арбітраж</v>
      </c>
      <c r="H1" s="309" t="str">
        <f>IF(Content!$E$1=1,H2,H3)</f>
        <v>Доходи, % р/р</v>
      </c>
      <c r="K1" s="309" t="str">
        <f>IF(Content!$E$1=1,K2,K3)</f>
        <v>Внески в річну зміну доходів зведеного бюджету, в. п.</v>
      </c>
    </row>
    <row r="2" spans="1:11" hidden="1">
      <c r="A2" s="110"/>
      <c r="B2" s="112" t="s">
        <v>256</v>
      </c>
      <c r="C2" s="112" t="s">
        <v>672</v>
      </c>
      <c r="D2" s="111" t="s">
        <v>252</v>
      </c>
      <c r="E2" s="112" t="s">
        <v>245</v>
      </c>
      <c r="F2" s="111" t="s">
        <v>673</v>
      </c>
      <c r="G2" s="111" t="s">
        <v>674</v>
      </c>
      <c r="H2" s="111" t="s">
        <v>441</v>
      </c>
      <c r="K2" s="111" t="s">
        <v>280</v>
      </c>
    </row>
    <row r="3" spans="1:11" hidden="1">
      <c r="B3" s="112" t="s">
        <v>257</v>
      </c>
      <c r="C3" s="111" t="s">
        <v>258</v>
      </c>
      <c r="D3" s="111" t="s">
        <v>253</v>
      </c>
      <c r="E3" s="111" t="s">
        <v>254</v>
      </c>
      <c r="F3" s="111" t="s">
        <v>676</v>
      </c>
      <c r="G3" s="1" t="s">
        <v>675</v>
      </c>
      <c r="H3" s="113" t="s">
        <v>561</v>
      </c>
      <c r="K3" s="111" t="s">
        <v>1601</v>
      </c>
    </row>
    <row r="4" spans="1:11" ht="12.75" customHeight="1">
      <c r="A4" s="111" t="s">
        <v>114</v>
      </c>
      <c r="B4" s="114">
        <v>20.37</v>
      </c>
      <c r="C4" s="114">
        <v>11.69</v>
      </c>
      <c r="D4" s="114">
        <v>2.5</v>
      </c>
      <c r="E4" s="114">
        <v>0.35</v>
      </c>
      <c r="F4" s="114">
        <v>0</v>
      </c>
      <c r="G4" s="114">
        <v>0</v>
      </c>
      <c r="H4" s="114">
        <v>34.909999999999997</v>
      </c>
      <c r="K4" s="357"/>
    </row>
    <row r="5" spans="1:11">
      <c r="A5" s="111" t="s">
        <v>157</v>
      </c>
      <c r="B5" s="114">
        <v>6.67</v>
      </c>
      <c r="C5" s="114">
        <v>12.32</v>
      </c>
      <c r="D5" s="114">
        <v>20.5</v>
      </c>
      <c r="E5" s="114">
        <v>16.97</v>
      </c>
      <c r="F5" s="114">
        <v>0</v>
      </c>
      <c r="G5" s="114">
        <v>0</v>
      </c>
      <c r="H5" s="114">
        <v>56.47</v>
      </c>
    </row>
    <row r="6" spans="1:11">
      <c r="A6" s="111" t="s">
        <v>255</v>
      </c>
      <c r="B6" s="114">
        <v>16.98</v>
      </c>
      <c r="C6" s="114">
        <v>9.48</v>
      </c>
      <c r="D6" s="114">
        <v>5.5</v>
      </c>
      <c r="E6" s="114">
        <v>0.04</v>
      </c>
      <c r="F6" s="114">
        <v>0</v>
      </c>
      <c r="G6" s="114">
        <v>0</v>
      </c>
      <c r="H6" s="114">
        <v>32</v>
      </c>
    </row>
    <row r="7" spans="1:11">
      <c r="A7" s="111" t="s">
        <v>33</v>
      </c>
      <c r="B7" s="114">
        <v>5.77</v>
      </c>
      <c r="C7" s="114">
        <v>10.69</v>
      </c>
      <c r="D7" s="114">
        <v>-8.2899999999999991</v>
      </c>
      <c r="E7" s="114">
        <v>-1.1000000000000001</v>
      </c>
      <c r="F7" s="114">
        <v>0</v>
      </c>
      <c r="G7" s="114">
        <v>0</v>
      </c>
      <c r="H7" s="114">
        <v>7.06</v>
      </c>
    </row>
    <row r="8" spans="1:11">
      <c r="A8" s="111" t="s">
        <v>103</v>
      </c>
      <c r="B8" s="114">
        <v>1.99</v>
      </c>
      <c r="C8" s="114">
        <v>5.55</v>
      </c>
      <c r="D8" s="114">
        <v>2.38</v>
      </c>
      <c r="E8" s="114">
        <v>-0.28000000000000003</v>
      </c>
      <c r="F8" s="114">
        <v>0</v>
      </c>
      <c r="G8" s="114">
        <v>3.22</v>
      </c>
      <c r="H8" s="114">
        <v>12.86</v>
      </c>
    </row>
    <row r="9" spans="1:11">
      <c r="A9" s="111" t="s">
        <v>118</v>
      </c>
      <c r="B9" s="114">
        <v>12.09</v>
      </c>
      <c r="C9" s="114">
        <v>2.97</v>
      </c>
      <c r="D9" s="114">
        <v>9.52</v>
      </c>
      <c r="E9" s="114">
        <v>-10.66</v>
      </c>
      <c r="F9" s="114">
        <v>0</v>
      </c>
      <c r="G9" s="114">
        <v>1.71</v>
      </c>
      <c r="H9" s="114">
        <v>15.64</v>
      </c>
    </row>
    <row r="10" spans="1:11">
      <c r="A10" s="111" t="s">
        <v>170</v>
      </c>
      <c r="B10" s="114">
        <v>9.6</v>
      </c>
      <c r="C10" s="114">
        <v>8.1199999999999992</v>
      </c>
      <c r="D10" s="114">
        <v>0.25</v>
      </c>
      <c r="E10" s="114">
        <v>0.2</v>
      </c>
      <c r="F10" s="114">
        <v>0</v>
      </c>
      <c r="G10" s="114">
        <v>0</v>
      </c>
      <c r="H10" s="114">
        <v>18.170000000000002</v>
      </c>
    </row>
    <row r="11" spans="1:11">
      <c r="A11" s="111" t="s">
        <v>159</v>
      </c>
      <c r="B11" s="114">
        <v>11.38</v>
      </c>
      <c r="C11" s="114">
        <v>4.5599999999999996</v>
      </c>
      <c r="D11" s="114">
        <v>2.2000000000000002</v>
      </c>
      <c r="E11" s="114">
        <v>0.16</v>
      </c>
      <c r="F11" s="114">
        <v>0.31</v>
      </c>
      <c r="G11" s="114">
        <v>0</v>
      </c>
      <c r="H11" s="114">
        <v>18.61</v>
      </c>
    </row>
    <row r="12" spans="1:11">
      <c r="A12" s="36" t="s">
        <v>160</v>
      </c>
      <c r="B12" s="114">
        <v>8.5</v>
      </c>
      <c r="C12" s="114">
        <v>1.03</v>
      </c>
      <c r="D12" s="114">
        <v>0.28999999999999998</v>
      </c>
      <c r="E12" s="114">
        <v>0.71</v>
      </c>
      <c r="F12" s="114">
        <v>2.74</v>
      </c>
      <c r="G12" s="114">
        <v>-2.85</v>
      </c>
      <c r="H12" s="114">
        <v>10.42</v>
      </c>
    </row>
    <row r="13" spans="1:11">
      <c r="A13" s="36" t="s">
        <v>1338</v>
      </c>
      <c r="B13" s="114">
        <v>6.99</v>
      </c>
      <c r="C13" s="114">
        <v>2.0499999999999998</v>
      </c>
      <c r="D13" s="114">
        <v>7.8</v>
      </c>
      <c r="E13" s="114">
        <v>0.05</v>
      </c>
      <c r="F13" s="114">
        <v>0.08</v>
      </c>
      <c r="G13" s="114">
        <v>-1.48</v>
      </c>
      <c r="H13" s="114">
        <v>15.49</v>
      </c>
    </row>
    <row r="14" spans="1:11">
      <c r="A14" s="36" t="s">
        <v>1339</v>
      </c>
      <c r="B14" s="114">
        <v>7.76</v>
      </c>
      <c r="C14" s="114">
        <v>-1.53</v>
      </c>
      <c r="D14" s="114">
        <v>-7.0000000000000007E-2</v>
      </c>
      <c r="E14" s="114">
        <v>-0.16</v>
      </c>
      <c r="F14" s="587">
        <v>0.01</v>
      </c>
      <c r="G14" s="114">
        <v>0</v>
      </c>
      <c r="H14" s="114">
        <v>6.01</v>
      </c>
    </row>
    <row r="15" spans="1:11" s="276" customFormat="1"/>
    <row r="16" spans="1:11" s="276" customFormat="1">
      <c r="B16" s="277"/>
      <c r="C16" s="277"/>
      <c r="D16" s="277"/>
      <c r="E16" s="277"/>
      <c r="F16" s="277"/>
      <c r="G16" s="277"/>
      <c r="H16" s="277"/>
    </row>
    <row r="17" spans="2:28" s="276" customFormat="1">
      <c r="B17" s="277"/>
      <c r="C17" s="277"/>
      <c r="D17" s="277"/>
      <c r="E17" s="277"/>
      <c r="F17" s="277"/>
      <c r="G17" s="277"/>
      <c r="H17" s="277"/>
    </row>
    <row r="18" spans="2:28" s="276" customFormat="1">
      <c r="B18" s="277"/>
      <c r="C18" s="277"/>
      <c r="D18" s="277"/>
      <c r="E18" s="277"/>
      <c r="F18" s="277"/>
      <c r="G18" s="277"/>
      <c r="H18" s="277"/>
      <c r="K18" s="311"/>
    </row>
    <row r="19" spans="2:28" s="276" customFormat="1">
      <c r="B19" s="277"/>
      <c r="C19" s="277"/>
      <c r="D19" s="277"/>
      <c r="E19" s="277"/>
      <c r="F19" s="277"/>
      <c r="G19" s="277"/>
      <c r="H19" s="277"/>
      <c r="J19" s="459"/>
      <c r="K19" s="278"/>
      <c r="O19" s="459"/>
      <c r="P19" s="459"/>
      <c r="Q19" s="459"/>
      <c r="R19" s="459"/>
      <c r="S19" s="459"/>
      <c r="T19" s="459"/>
      <c r="U19" s="459"/>
      <c r="V19" s="459"/>
      <c r="W19" s="459"/>
      <c r="X19" s="459"/>
      <c r="Y19" s="459"/>
    </row>
    <row r="20" spans="2:28" s="276" customFormat="1">
      <c r="B20" s="277"/>
      <c r="C20" s="277"/>
      <c r="D20" s="277"/>
      <c r="E20" s="277"/>
      <c r="F20" s="277"/>
      <c r="G20" s="277"/>
      <c r="H20" s="277"/>
      <c r="J20" s="459"/>
      <c r="K20" s="461" t="str">
        <f>IF(Content!$E$1=1,K22,K23)</f>
        <v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v>
      </c>
      <c r="L20" s="462"/>
      <c r="M20" s="462"/>
      <c r="N20" s="462"/>
      <c r="O20" s="462"/>
      <c r="P20" s="462"/>
      <c r="Q20" s="462"/>
      <c r="R20" s="462"/>
      <c r="S20" s="459"/>
      <c r="T20" s="459"/>
      <c r="U20" s="459"/>
      <c r="V20" s="459"/>
      <c r="W20" s="459"/>
      <c r="X20" s="459"/>
      <c r="Y20" s="459"/>
    </row>
    <row r="21" spans="2:28" s="276" customFormat="1">
      <c r="B21" s="277"/>
      <c r="C21" s="277"/>
      <c r="D21" s="277"/>
      <c r="E21" s="277"/>
      <c r="F21" s="277"/>
      <c r="G21" s="277"/>
      <c r="H21" s="277"/>
      <c r="J21" s="459"/>
      <c r="K21" s="461" t="str">
        <f>IF(Content!$E$1=1,K24,K25)</f>
        <v>Джерело: ДКСУ, розрахунки НБУ.</v>
      </c>
      <c r="L21" s="462"/>
      <c r="M21" s="462"/>
      <c r="N21" s="462"/>
      <c r="O21" s="462"/>
      <c r="P21" s="462"/>
      <c r="Q21" s="462"/>
      <c r="R21" s="462"/>
      <c r="S21" s="459"/>
      <c r="T21" s="459"/>
      <c r="U21" s="459"/>
      <c r="V21" s="459"/>
      <c r="W21" s="459"/>
      <c r="X21" s="459"/>
      <c r="Y21" s="459"/>
    </row>
    <row r="22" spans="2:28" s="276" customFormat="1">
      <c r="B22" s="277"/>
      <c r="C22" s="277"/>
      <c r="D22" s="277"/>
      <c r="E22" s="277"/>
      <c r="F22" s="277"/>
      <c r="G22" s="277"/>
      <c r="H22" s="277"/>
      <c r="J22" s="459"/>
      <c r="K22" s="278" t="s">
        <v>1665</v>
      </c>
      <c r="L22" s="462"/>
      <c r="M22" s="462"/>
      <c r="N22" s="462"/>
      <c r="O22" s="462"/>
      <c r="P22" s="462"/>
      <c r="Q22" s="462"/>
      <c r="R22" s="462"/>
      <c r="S22" s="459"/>
      <c r="T22" s="459"/>
      <c r="U22" s="459"/>
      <c r="V22" s="459"/>
      <c r="W22" s="459"/>
      <c r="X22" s="459"/>
      <c r="Y22" s="459"/>
    </row>
    <row r="23" spans="2:28" s="276" customFormat="1">
      <c r="B23" s="277"/>
      <c r="C23" s="277"/>
      <c r="D23" s="277"/>
      <c r="E23" s="277"/>
      <c r="F23" s="277"/>
      <c r="G23" s="277"/>
      <c r="H23" s="277"/>
      <c r="J23" s="459"/>
      <c r="K23" s="278" t="s">
        <v>729</v>
      </c>
      <c r="L23" s="462"/>
      <c r="M23" s="462"/>
      <c r="N23" s="462"/>
      <c r="O23" s="462"/>
      <c r="P23" s="462"/>
      <c r="Q23" s="462"/>
      <c r="R23" s="462"/>
      <c r="S23" s="459"/>
      <c r="T23" s="459"/>
      <c r="U23" s="459"/>
      <c r="V23" s="459"/>
      <c r="W23" s="459"/>
      <c r="X23" s="459"/>
      <c r="Y23" s="459"/>
    </row>
    <row r="24" spans="2:28" s="276" customFormat="1">
      <c r="B24" s="277"/>
      <c r="C24" s="277"/>
      <c r="D24" s="277"/>
      <c r="E24" s="277"/>
      <c r="F24" s="277"/>
      <c r="G24" s="277"/>
      <c r="H24" s="277"/>
      <c r="J24" s="459"/>
      <c r="K24" s="278" t="s">
        <v>243</v>
      </c>
      <c r="L24" s="462"/>
      <c r="M24" s="462"/>
      <c r="N24" s="462"/>
      <c r="O24" s="462"/>
      <c r="P24" s="462"/>
      <c r="Q24" s="462"/>
      <c r="R24" s="462"/>
      <c r="S24" s="459"/>
      <c r="T24" s="459"/>
      <c r="U24" s="459"/>
      <c r="V24" s="459"/>
      <c r="W24" s="459"/>
      <c r="X24" s="459"/>
      <c r="Y24" s="459"/>
    </row>
    <row r="25" spans="2:28" s="276" customFormat="1">
      <c r="B25" s="277"/>
      <c r="C25" s="277"/>
      <c r="D25" s="277"/>
      <c r="E25" s="277"/>
      <c r="F25" s="277"/>
      <c r="G25" s="277"/>
      <c r="H25" s="277"/>
      <c r="J25" s="459"/>
      <c r="K25" s="278" t="s">
        <v>244</v>
      </c>
      <c r="L25" s="462"/>
      <c r="M25" s="462"/>
      <c r="N25" s="462"/>
      <c r="O25" s="462"/>
      <c r="P25" s="462"/>
      <c r="Q25" s="462"/>
      <c r="R25" s="462"/>
      <c r="S25" s="459"/>
      <c r="T25" s="459"/>
      <c r="U25" s="459"/>
      <c r="V25" s="459"/>
      <c r="W25" s="459"/>
      <c r="X25" s="459"/>
      <c r="Y25" s="459"/>
    </row>
    <row r="26" spans="2:28" s="276" customFormat="1">
      <c r="B26" s="277"/>
      <c r="C26" s="277"/>
      <c r="D26" s="277"/>
      <c r="E26" s="277"/>
      <c r="F26" s="277"/>
      <c r="G26" s="277"/>
      <c r="H26" s="277"/>
      <c r="J26" s="459"/>
      <c r="K26" s="112"/>
      <c r="L26" s="462"/>
      <c r="M26" s="462"/>
      <c r="N26" s="462"/>
      <c r="O26" s="462"/>
      <c r="P26" s="462"/>
      <c r="Q26" s="462"/>
      <c r="R26" s="462"/>
      <c r="S26" s="459"/>
      <c r="T26" s="459"/>
      <c r="U26" s="459"/>
      <c r="V26" s="459"/>
      <c r="W26" s="459"/>
      <c r="X26" s="459"/>
      <c r="Y26" s="459"/>
    </row>
    <row r="27" spans="2:28" s="276" customFormat="1">
      <c r="B27" s="277"/>
      <c r="C27" s="277"/>
      <c r="D27" s="277"/>
      <c r="E27" s="277"/>
      <c r="F27" s="277"/>
      <c r="G27" s="277"/>
      <c r="H27" s="277"/>
      <c r="J27" s="459"/>
      <c r="K27" s="462"/>
      <c r="L27" s="462"/>
      <c r="M27" s="462"/>
      <c r="N27" s="462"/>
      <c r="O27" s="462"/>
      <c r="P27" s="462"/>
      <c r="Q27" s="462"/>
      <c r="R27" s="462"/>
      <c r="S27" s="459"/>
      <c r="T27" s="459"/>
      <c r="U27" s="459"/>
      <c r="V27" s="459"/>
      <c r="W27" s="459"/>
      <c r="X27" s="459"/>
      <c r="Y27" s="459"/>
    </row>
    <row r="28" spans="2:28" s="276" customFormat="1">
      <c r="B28" s="277"/>
      <c r="C28" s="277"/>
      <c r="D28" s="277"/>
      <c r="E28" s="277"/>
      <c r="F28" s="277"/>
      <c r="G28" s="277"/>
      <c r="H28" s="277"/>
      <c r="J28" s="459"/>
      <c r="K28" s="462"/>
      <c r="L28" s="462"/>
      <c r="M28" s="462"/>
      <c r="N28" s="462"/>
      <c r="O28" s="462"/>
      <c r="P28" s="462"/>
      <c r="Q28" s="462"/>
      <c r="R28" s="462"/>
      <c r="S28" s="459"/>
      <c r="T28" s="459"/>
      <c r="U28" s="459"/>
      <c r="V28" s="459"/>
      <c r="W28" s="459"/>
      <c r="X28" s="459"/>
      <c r="Y28" s="459"/>
    </row>
    <row r="29" spans="2:28" s="276" customFormat="1">
      <c r="B29" s="277"/>
      <c r="C29" s="277"/>
      <c r="D29" s="277"/>
      <c r="E29" s="277"/>
      <c r="F29" s="277"/>
      <c r="G29" s="277"/>
      <c r="H29" s="277"/>
      <c r="J29" s="459"/>
      <c r="K29" s="462"/>
      <c r="L29" s="462"/>
      <c r="M29" s="462"/>
      <c r="N29" s="462"/>
      <c r="O29" s="462"/>
      <c r="P29" s="462"/>
      <c r="Q29" s="462"/>
      <c r="R29" s="462"/>
      <c r="S29" s="459"/>
      <c r="T29" s="459"/>
      <c r="U29" s="459"/>
      <c r="V29" s="459"/>
      <c r="W29" s="459"/>
      <c r="X29" s="459"/>
      <c r="Y29" s="459"/>
    </row>
    <row r="30" spans="2:28">
      <c r="B30" s="277"/>
      <c r="C30" s="277"/>
      <c r="D30" s="277"/>
      <c r="E30" s="277"/>
      <c r="F30" s="277"/>
      <c r="G30" s="277"/>
      <c r="H30" s="277"/>
      <c r="J30" s="460"/>
      <c r="K30" s="462"/>
      <c r="L30" s="462"/>
      <c r="M30" s="462"/>
      <c r="N30" s="462"/>
      <c r="O30" s="462"/>
      <c r="P30" s="462"/>
      <c r="Q30" s="462"/>
      <c r="R30" s="462"/>
      <c r="S30" s="459"/>
      <c r="T30" s="459"/>
      <c r="U30" s="459"/>
      <c r="V30" s="459"/>
      <c r="W30" s="459"/>
      <c r="X30" s="459"/>
      <c r="Y30" s="459"/>
      <c r="Z30" s="276"/>
      <c r="AA30" s="276"/>
      <c r="AB30" s="276"/>
    </row>
    <row r="31" spans="2:28">
      <c r="J31" s="460"/>
      <c r="K31" s="462"/>
      <c r="L31" s="462"/>
      <c r="M31" s="462"/>
      <c r="N31" s="462"/>
      <c r="O31" s="462"/>
      <c r="P31" s="462"/>
      <c r="Q31" s="462"/>
      <c r="R31" s="462"/>
      <c r="S31" s="459"/>
      <c r="T31" s="459"/>
      <c r="U31" s="459"/>
      <c r="V31" s="459"/>
      <c r="W31" s="459"/>
      <c r="X31" s="459"/>
      <c r="Y31" s="459"/>
      <c r="Z31" s="276"/>
      <c r="AA31" s="276"/>
      <c r="AB31" s="276"/>
    </row>
    <row r="32" spans="2:28">
      <c r="J32" s="359"/>
      <c r="K32" s="462"/>
      <c r="L32" s="462"/>
      <c r="M32" s="462"/>
      <c r="N32" s="462"/>
      <c r="O32" s="462"/>
      <c r="P32" s="462"/>
      <c r="Q32" s="462"/>
      <c r="R32" s="462"/>
      <c r="S32" s="459"/>
      <c r="T32" s="459"/>
      <c r="U32" s="459"/>
      <c r="V32" s="459"/>
      <c r="W32" s="459"/>
      <c r="X32" s="459"/>
      <c r="Y32" s="459"/>
      <c r="Z32" s="276"/>
      <c r="AA32" s="276"/>
      <c r="AB32" s="276"/>
    </row>
    <row r="33" spans="10:29">
      <c r="J33" s="359"/>
      <c r="K33" s="112"/>
      <c r="L33" s="112"/>
      <c r="M33" s="112"/>
      <c r="N33" s="112"/>
      <c r="O33" s="112"/>
      <c r="P33" s="112"/>
      <c r="Q33" s="112"/>
      <c r="R33" s="112"/>
      <c r="S33" s="359"/>
      <c r="T33" s="359"/>
      <c r="U33" s="359"/>
      <c r="V33" s="359"/>
      <c r="W33" s="359"/>
      <c r="X33" s="359"/>
      <c r="Y33" s="359"/>
    </row>
    <row r="34" spans="10:29">
      <c r="J34" s="359"/>
      <c r="K34" s="112"/>
      <c r="L34" s="112"/>
      <c r="M34" s="112"/>
      <c r="N34" s="112"/>
      <c r="O34" s="112"/>
      <c r="P34" s="112"/>
      <c r="Q34" s="112"/>
      <c r="R34" s="112"/>
      <c r="S34" s="359"/>
      <c r="T34" s="359"/>
      <c r="U34" s="359"/>
      <c r="V34" s="359"/>
      <c r="W34" s="359"/>
      <c r="X34" s="359"/>
      <c r="Y34" s="359"/>
    </row>
    <row r="35" spans="10:29">
      <c r="J35" s="359"/>
      <c r="K35" s="112"/>
      <c r="L35" s="112"/>
      <c r="M35" s="112"/>
      <c r="N35" s="112"/>
      <c r="O35" s="112"/>
      <c r="P35" s="112"/>
      <c r="Q35" s="112"/>
      <c r="R35" s="112"/>
      <c r="S35" s="359"/>
      <c r="T35" s="359"/>
      <c r="U35" s="359"/>
      <c r="V35" s="359"/>
      <c r="W35" s="359"/>
      <c r="X35" s="359"/>
      <c r="Y35" s="359"/>
    </row>
    <row r="36" spans="10:29">
      <c r="J36" s="359"/>
      <c r="K36" s="112"/>
      <c r="L36" s="112"/>
      <c r="M36" s="112"/>
      <c r="N36" s="112"/>
      <c r="O36" s="112"/>
      <c r="P36" s="112"/>
      <c r="Q36" s="112"/>
      <c r="R36" s="112"/>
      <c r="S36" s="359"/>
      <c r="T36" s="359"/>
      <c r="U36" s="359"/>
      <c r="V36" s="359"/>
      <c r="W36" s="359"/>
      <c r="X36" s="359"/>
      <c r="Y36" s="359"/>
    </row>
    <row r="37" spans="10:29">
      <c r="J37" s="359"/>
      <c r="K37" s="112"/>
      <c r="L37" s="112"/>
      <c r="M37" s="112"/>
      <c r="N37" s="112"/>
      <c r="O37" s="112"/>
      <c r="P37" s="112"/>
      <c r="Q37" s="112"/>
      <c r="R37" s="112"/>
      <c r="S37" s="359"/>
      <c r="T37" s="359"/>
      <c r="U37" s="359"/>
      <c r="V37" s="359"/>
      <c r="W37" s="359"/>
      <c r="X37" s="359"/>
      <c r="Y37" s="359"/>
    </row>
    <row r="38" spans="10:29">
      <c r="J38" s="359"/>
      <c r="K38" s="112"/>
      <c r="L38" s="112"/>
      <c r="M38" s="112"/>
      <c r="N38" s="112"/>
      <c r="O38" s="112"/>
      <c r="P38" s="112"/>
      <c r="Q38" s="112"/>
      <c r="R38" s="112"/>
      <c r="S38" s="359"/>
      <c r="T38" s="359"/>
      <c r="U38" s="359"/>
      <c r="V38" s="359"/>
      <c r="W38" s="359"/>
      <c r="X38" s="359"/>
      <c r="Y38" s="359"/>
    </row>
    <row r="39" spans="10:29">
      <c r="J39" s="359"/>
      <c r="K39" s="112"/>
      <c r="L39" s="112"/>
      <c r="M39" s="112"/>
      <c r="N39" s="112"/>
      <c r="O39" s="112"/>
      <c r="P39" s="112"/>
      <c r="Q39" s="112"/>
      <c r="R39" s="112"/>
      <c r="S39" s="359"/>
      <c r="T39" s="359"/>
      <c r="U39" s="359"/>
      <c r="V39" s="359"/>
      <c r="W39" s="359"/>
      <c r="X39" s="359"/>
      <c r="Y39" s="359"/>
    </row>
    <row r="40" spans="10:29">
      <c r="J40" s="359"/>
      <c r="K40" s="112"/>
      <c r="L40" s="112"/>
      <c r="M40" s="112"/>
      <c r="N40" s="112"/>
      <c r="O40" s="112"/>
      <c r="P40" s="112"/>
      <c r="Q40" s="112"/>
      <c r="R40" s="112"/>
      <c r="S40" s="359"/>
      <c r="T40" s="359"/>
      <c r="U40" s="359"/>
      <c r="V40" s="359"/>
      <c r="W40" s="359"/>
      <c r="X40" s="359"/>
      <c r="Y40" s="359"/>
    </row>
    <row r="41" spans="10:29">
      <c r="J41" s="359"/>
      <c r="K41" s="112"/>
      <c r="L41" s="112"/>
      <c r="M41" s="112"/>
      <c r="N41" s="112"/>
      <c r="O41" s="112"/>
      <c r="P41" s="112"/>
      <c r="Q41" s="112"/>
      <c r="R41" s="112"/>
      <c r="S41" s="359"/>
      <c r="T41" s="359"/>
      <c r="U41" s="359"/>
      <c r="V41" s="359"/>
      <c r="W41" s="359"/>
      <c r="X41" s="359"/>
      <c r="Y41" s="359"/>
      <c r="AC41" s="111">
        <v>2</v>
      </c>
    </row>
    <row r="42" spans="10:29">
      <c r="J42" s="359"/>
      <c r="K42" s="359"/>
      <c r="L42" s="359"/>
      <c r="M42" s="359"/>
      <c r="N42" s="359"/>
      <c r="O42" s="359"/>
      <c r="P42" s="359"/>
      <c r="Q42" s="359"/>
      <c r="R42" s="359"/>
      <c r="S42" s="359"/>
      <c r="T42" s="359"/>
      <c r="U42" s="359"/>
      <c r="V42" s="359"/>
      <c r="W42" s="359"/>
      <c r="X42" s="359"/>
      <c r="Y42" s="359"/>
    </row>
    <row r="43" spans="10:29">
      <c r="J43" s="359"/>
      <c r="K43" s="359"/>
      <c r="L43" s="359"/>
      <c r="M43" s="359"/>
      <c r="N43" s="359"/>
      <c r="O43" s="359"/>
      <c r="P43" s="359"/>
      <c r="Q43" s="359"/>
      <c r="R43" s="359"/>
      <c r="S43" s="359"/>
      <c r="T43" s="359"/>
      <c r="U43" s="359"/>
      <c r="V43" s="359"/>
      <c r="W43" s="359"/>
      <c r="X43" s="359"/>
      <c r="Y43" s="359"/>
    </row>
  </sheetData>
  <customSheetViews>
    <customSheetView guid="{ACF06C40-177A-4CED-8E17-2347D4DD1C3A}" showGridLines="0"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sheetPr>
  <dimension ref="A1:Z36"/>
  <sheetViews>
    <sheetView showGridLines="0" zoomScaleNormal="100" workbookViewId="0"/>
  </sheetViews>
  <sheetFormatPr defaultColWidth="9.42578125" defaultRowHeight="12.75"/>
  <cols>
    <col min="1" max="4" width="9.42578125" style="111"/>
    <col min="5" max="5" width="14.5703125" style="111" customWidth="1"/>
    <col min="6" max="16384" width="9.42578125" style="111"/>
  </cols>
  <sheetData>
    <row r="1" spans="1:14" ht="12.75" customHeight="1">
      <c r="A1" s="110" t="s">
        <v>84</v>
      </c>
      <c r="B1" s="309" t="str">
        <f>IF(Content!$E$1=1,B2,B3)</f>
        <v>Оплата праці</v>
      </c>
      <c r="C1" s="309" t="str">
        <f>IF(Content!$E$1=1,C2,C3)</f>
        <v>Товари і послуги</v>
      </c>
      <c r="D1" s="309" t="str">
        <f>IF(Content!$E$1=1,D2,D3)</f>
        <v xml:space="preserve">Поточні трансферти </v>
      </c>
      <c r="E1" s="309" t="str">
        <f>IF(Content!$E$1=1,E2,E3)</f>
        <v>Пенсійні виплати</v>
      </c>
      <c r="F1" s="309" t="str">
        <f>IF(Content!$E$1=1,F2,F3)</f>
        <v>Інші соціальні виплати</v>
      </c>
      <c r="G1" s="309" t="str">
        <f>IF(Content!$E$1=1,G2,G3)</f>
        <v>Обслуговування боргу</v>
      </c>
      <c r="H1" s="309" t="str">
        <f>IF(Content!$E$1=1,H2,H3)</f>
        <v>Інші поточні видатки</v>
      </c>
      <c r="I1" s="309" t="str">
        <f>IF(Content!$E$1=1,I2,I3)</f>
        <v>Капітальні видатки</v>
      </c>
      <c r="J1" s="309" t="str">
        <f>IF(Content!$E$1=1,J2,J3)</f>
        <v>Видатки, % р/р</v>
      </c>
      <c r="K1" s="112"/>
      <c r="L1" s="112"/>
      <c r="N1" s="309" t="str">
        <f>IF(Content!$E$1=1,N2,N3)</f>
        <v xml:space="preserve">Внески в річну зміну видатків зведеного бюджету, в. п. </v>
      </c>
    </row>
    <row r="2" spans="1:14" hidden="1">
      <c r="A2" s="110"/>
      <c r="B2" s="112" t="s">
        <v>259</v>
      </c>
      <c r="C2" s="112" t="s">
        <v>260</v>
      </c>
      <c r="D2" s="112" t="s">
        <v>261</v>
      </c>
      <c r="E2" s="112" t="s">
        <v>548</v>
      </c>
      <c r="F2" s="112" t="s">
        <v>549</v>
      </c>
      <c r="G2" s="112" t="s">
        <v>262</v>
      </c>
      <c r="H2" s="112" t="s">
        <v>263</v>
      </c>
      <c r="I2" s="112" t="s">
        <v>264</v>
      </c>
      <c r="J2" s="112" t="s">
        <v>444</v>
      </c>
      <c r="K2" s="112"/>
      <c r="L2" s="112"/>
      <c r="N2" s="111" t="s">
        <v>489</v>
      </c>
    </row>
    <row r="3" spans="1:14" hidden="1">
      <c r="B3" s="112" t="s">
        <v>265</v>
      </c>
      <c r="C3" s="112" t="s">
        <v>266</v>
      </c>
      <c r="D3" s="112" t="s">
        <v>267</v>
      </c>
      <c r="E3" s="112" t="s">
        <v>550</v>
      </c>
      <c r="F3" s="112" t="s">
        <v>551</v>
      </c>
      <c r="G3" s="112" t="s">
        <v>268</v>
      </c>
      <c r="H3" s="112" t="s">
        <v>269</v>
      </c>
      <c r="I3" s="112" t="s">
        <v>270</v>
      </c>
      <c r="J3" s="115" t="s">
        <v>1603</v>
      </c>
      <c r="K3" s="112"/>
      <c r="L3" s="112"/>
      <c r="N3" s="111" t="s">
        <v>1602</v>
      </c>
    </row>
    <row r="4" spans="1:14">
      <c r="A4" s="111" t="s">
        <v>114</v>
      </c>
      <c r="B4" s="116">
        <v>7.26</v>
      </c>
      <c r="C4" s="116">
        <v>9</v>
      </c>
      <c r="D4" s="116">
        <v>1.25</v>
      </c>
      <c r="E4" s="116">
        <v>0.42</v>
      </c>
      <c r="F4" s="116">
        <v>14.47</v>
      </c>
      <c r="G4" s="116">
        <v>2.16</v>
      </c>
      <c r="H4" s="116">
        <v>-0.04</v>
      </c>
      <c r="I4" s="116">
        <v>0.82</v>
      </c>
      <c r="J4" s="116">
        <v>35.299999999999997</v>
      </c>
      <c r="K4" s="112"/>
      <c r="L4" s="112"/>
    </row>
    <row r="5" spans="1:14">
      <c r="A5" s="111" t="s">
        <v>157</v>
      </c>
      <c r="B5" s="116">
        <v>5.41</v>
      </c>
      <c r="C5" s="116">
        <v>11.74</v>
      </c>
      <c r="D5" s="116">
        <v>2.0299999999999998</v>
      </c>
      <c r="E5" s="116">
        <v>-4.5599999999999996</v>
      </c>
      <c r="F5" s="116">
        <v>0.78</v>
      </c>
      <c r="G5" s="116">
        <v>1.05</v>
      </c>
      <c r="H5" s="116">
        <v>7.0000000000000007E-2</v>
      </c>
      <c r="I5" s="116">
        <v>2.85</v>
      </c>
      <c r="J5" s="116">
        <v>19.399999999999999</v>
      </c>
      <c r="K5" s="112"/>
      <c r="L5" s="112"/>
    </row>
    <row r="6" spans="1:14">
      <c r="A6" s="111" t="s">
        <v>255</v>
      </c>
      <c r="B6" s="116">
        <v>4.25</v>
      </c>
      <c r="C6" s="116">
        <v>11.34</v>
      </c>
      <c r="D6" s="116">
        <v>2.8</v>
      </c>
      <c r="E6" s="116">
        <v>-4.1500000000000004</v>
      </c>
      <c r="F6" s="116">
        <v>5.69</v>
      </c>
      <c r="G6" s="116">
        <v>2.95</v>
      </c>
      <c r="H6" s="116">
        <v>-0.59</v>
      </c>
      <c r="I6" s="116">
        <v>1.72</v>
      </c>
      <c r="J6" s="116">
        <v>24</v>
      </c>
      <c r="K6" s="112"/>
      <c r="L6" s="112"/>
    </row>
    <row r="7" spans="1:14">
      <c r="A7" s="111" t="s">
        <v>33</v>
      </c>
      <c r="B7" s="116">
        <v>4.07</v>
      </c>
      <c r="C7" s="116">
        <v>10.8</v>
      </c>
      <c r="D7" s="116">
        <v>3.49</v>
      </c>
      <c r="E7" s="116">
        <v>2.58</v>
      </c>
      <c r="F7" s="116">
        <v>-0.01</v>
      </c>
      <c r="G7" s="116">
        <v>0.85</v>
      </c>
      <c r="H7" s="116">
        <v>0.34</v>
      </c>
      <c r="I7" s="116">
        <v>5.91</v>
      </c>
      <c r="J7" s="116">
        <v>28</v>
      </c>
      <c r="K7" s="112"/>
      <c r="L7" s="112"/>
    </row>
    <row r="8" spans="1:14">
      <c r="A8" s="111" t="s">
        <v>103</v>
      </c>
      <c r="B8" s="116">
        <v>5.61</v>
      </c>
      <c r="C8" s="116">
        <v>4.78</v>
      </c>
      <c r="D8" s="116">
        <v>0.27</v>
      </c>
      <c r="E8" s="116">
        <v>4.53</v>
      </c>
      <c r="F8" s="116">
        <v>0.83</v>
      </c>
      <c r="G8" s="116">
        <v>-0.53</v>
      </c>
      <c r="H8" s="116">
        <v>-0.02</v>
      </c>
      <c r="I8" s="116">
        <v>0.89</v>
      </c>
      <c r="J8" s="116">
        <v>16.36</v>
      </c>
      <c r="K8" s="112"/>
      <c r="L8" s="112"/>
    </row>
    <row r="9" spans="1:14">
      <c r="A9" s="111" t="s">
        <v>118</v>
      </c>
      <c r="B9" s="116">
        <v>9.27</v>
      </c>
      <c r="C9" s="116">
        <v>7.1</v>
      </c>
      <c r="D9" s="116">
        <v>0.56000000000000005</v>
      </c>
      <c r="E9" s="116">
        <v>3.68</v>
      </c>
      <c r="F9" s="116">
        <v>7.25</v>
      </c>
      <c r="G9" s="116">
        <v>1.74</v>
      </c>
      <c r="H9" s="116">
        <v>-0.04</v>
      </c>
      <c r="I9" s="116">
        <v>4.62</v>
      </c>
      <c r="J9" s="116">
        <v>34.17</v>
      </c>
      <c r="K9" s="112"/>
      <c r="L9" s="112"/>
    </row>
    <row r="10" spans="1:14">
      <c r="A10" s="111" t="s">
        <v>170</v>
      </c>
      <c r="B10" s="116">
        <v>5.57</v>
      </c>
      <c r="C10" s="116">
        <v>3.63</v>
      </c>
      <c r="D10" s="116">
        <v>1.1499999999999999</v>
      </c>
      <c r="E10" s="116">
        <v>2.75</v>
      </c>
      <c r="F10" s="116">
        <v>-4.78</v>
      </c>
      <c r="G10" s="116">
        <v>-1.85</v>
      </c>
      <c r="H10" s="116">
        <v>0.3</v>
      </c>
      <c r="I10" s="116">
        <v>4.53</v>
      </c>
      <c r="J10" s="116">
        <v>11.29</v>
      </c>
      <c r="K10" s="112"/>
      <c r="L10" s="112"/>
    </row>
    <row r="11" spans="1:14">
      <c r="A11" s="111" t="s">
        <v>159</v>
      </c>
      <c r="B11" s="114">
        <v>4.18</v>
      </c>
      <c r="C11" s="114">
        <v>5.25</v>
      </c>
      <c r="D11" s="114">
        <v>0.38</v>
      </c>
      <c r="E11" s="114">
        <v>-2.41</v>
      </c>
      <c r="F11" s="114">
        <v>-0.54</v>
      </c>
      <c r="G11" s="114">
        <v>2.0299999999999998</v>
      </c>
      <c r="H11" s="114">
        <v>-0.23</v>
      </c>
      <c r="I11" s="114">
        <v>5.67</v>
      </c>
      <c r="J11" s="114">
        <v>14.33</v>
      </c>
      <c r="K11" s="112"/>
      <c r="L11" s="112"/>
    </row>
    <row r="12" spans="1:14">
      <c r="A12" s="36" t="s">
        <v>160</v>
      </c>
      <c r="B12" s="114">
        <v>6.1</v>
      </c>
      <c r="C12" s="114">
        <v>2.56</v>
      </c>
      <c r="D12" s="114">
        <v>2.54</v>
      </c>
      <c r="E12" s="114">
        <v>3.96</v>
      </c>
      <c r="F12" s="114">
        <v>-3.99</v>
      </c>
      <c r="G12" s="114">
        <v>0.6</v>
      </c>
      <c r="H12" s="114">
        <v>0</v>
      </c>
      <c r="I12" s="114">
        <v>1.08</v>
      </c>
      <c r="J12" s="114">
        <v>12.85</v>
      </c>
      <c r="K12" s="112"/>
      <c r="L12" s="112"/>
    </row>
    <row r="13" spans="1:14">
      <c r="A13" s="36" t="s">
        <v>1338</v>
      </c>
      <c r="B13" s="114">
        <v>5.28</v>
      </c>
      <c r="C13" s="114">
        <v>0.4</v>
      </c>
      <c r="D13" s="114">
        <v>2.79</v>
      </c>
      <c r="E13" s="114">
        <v>2.66</v>
      </c>
      <c r="F13" s="114">
        <v>-2.84</v>
      </c>
      <c r="G13" s="114">
        <v>1.1499999999999999</v>
      </c>
      <c r="H13" s="114">
        <v>0.17</v>
      </c>
      <c r="I13" s="114">
        <v>1.2</v>
      </c>
      <c r="J13" s="114">
        <v>10.82</v>
      </c>
      <c r="K13" s="112"/>
      <c r="L13" s="112"/>
    </row>
    <row r="14" spans="1:14">
      <c r="A14" s="36" t="s">
        <v>1339</v>
      </c>
      <c r="B14" s="114">
        <v>5.12</v>
      </c>
      <c r="C14" s="114">
        <v>1.1599999999999999</v>
      </c>
      <c r="D14" s="114">
        <v>1.75</v>
      </c>
      <c r="E14" s="114">
        <v>2.12</v>
      </c>
      <c r="F14" s="114">
        <v>-0.08</v>
      </c>
      <c r="G14" s="114">
        <v>0.16</v>
      </c>
      <c r="H14" s="114">
        <v>-0.33</v>
      </c>
      <c r="I14" s="114">
        <v>1.41</v>
      </c>
      <c r="J14" s="114">
        <v>11.32</v>
      </c>
      <c r="K14" s="112"/>
      <c r="L14" s="112"/>
    </row>
    <row r="15" spans="1:14">
      <c r="B15" s="114"/>
      <c r="C15" s="114"/>
      <c r="D15" s="114"/>
      <c r="E15" s="114"/>
      <c r="F15" s="114"/>
      <c r="G15" s="114"/>
      <c r="H15" s="114"/>
      <c r="I15" s="114"/>
      <c r="J15" s="114"/>
    </row>
    <row r="16" spans="1:14">
      <c r="B16" s="114"/>
      <c r="C16" s="114"/>
      <c r="D16" s="114"/>
      <c r="E16" s="114"/>
      <c r="F16" s="114"/>
      <c r="G16" s="114"/>
      <c r="H16" s="114"/>
      <c r="I16" s="114"/>
      <c r="J16" s="114"/>
    </row>
    <row r="17" spans="2:26">
      <c r="B17" s="114"/>
      <c r="C17" s="114"/>
      <c r="D17" s="114"/>
      <c r="E17" s="114"/>
      <c r="F17" s="114"/>
      <c r="G17" s="114"/>
      <c r="H17" s="114"/>
      <c r="I17" s="114"/>
      <c r="J17" s="114"/>
    </row>
    <row r="18" spans="2:26">
      <c r="B18" s="114"/>
      <c r="C18" s="114"/>
      <c r="D18" s="114"/>
      <c r="E18" s="114"/>
      <c r="F18" s="114"/>
      <c r="G18" s="114"/>
      <c r="H18" s="114"/>
      <c r="I18" s="114"/>
      <c r="J18" s="114"/>
    </row>
    <row r="19" spans="2:26">
      <c r="B19" s="114"/>
      <c r="C19" s="114"/>
      <c r="D19" s="114"/>
      <c r="E19" s="114"/>
      <c r="F19" s="114"/>
      <c r="G19" s="114"/>
      <c r="H19" s="114"/>
      <c r="I19" s="114"/>
      <c r="J19" s="114"/>
    </row>
    <row r="20" spans="2:26">
      <c r="B20" s="114"/>
      <c r="C20" s="114"/>
      <c r="D20" s="114"/>
      <c r="E20" s="114"/>
      <c r="F20" s="114"/>
      <c r="G20" s="114"/>
      <c r="H20" s="114"/>
      <c r="I20" s="114"/>
      <c r="J20" s="114"/>
      <c r="M20" s="112"/>
      <c r="O20" s="112"/>
      <c r="P20" s="112"/>
      <c r="Q20" s="112"/>
      <c r="R20" s="112"/>
      <c r="S20" s="112"/>
      <c r="T20" s="112"/>
      <c r="U20" s="112"/>
      <c r="V20" s="112"/>
      <c r="W20" s="112"/>
      <c r="X20" s="112"/>
      <c r="Y20" s="112"/>
      <c r="Z20" s="112"/>
    </row>
    <row r="21" spans="2:26">
      <c r="B21" s="114"/>
      <c r="C21" s="114"/>
      <c r="D21" s="114"/>
      <c r="E21" s="114"/>
      <c r="F21" s="114"/>
      <c r="G21" s="114"/>
      <c r="H21" s="114"/>
      <c r="I21" s="114"/>
      <c r="J21" s="114"/>
      <c r="M21" s="112"/>
      <c r="N21" s="310" t="str">
        <f>IF(Content!$E$1=1,N22,N23)</f>
        <v>Джерело: ДКСУ, розрахунки НБУ.</v>
      </c>
      <c r="O21" s="112"/>
      <c r="P21" s="112"/>
      <c r="Q21" s="112"/>
      <c r="R21" s="112"/>
      <c r="S21" s="112"/>
      <c r="T21" s="112"/>
      <c r="U21" s="112"/>
      <c r="V21" s="112"/>
      <c r="W21" s="112"/>
      <c r="X21" s="112"/>
      <c r="Y21" s="112"/>
      <c r="Z21" s="112"/>
    </row>
    <row r="22" spans="2:26">
      <c r="B22" s="114"/>
      <c r="C22" s="114"/>
      <c r="D22" s="114"/>
      <c r="E22" s="114"/>
      <c r="F22" s="114"/>
      <c r="G22" s="114"/>
      <c r="H22" s="114"/>
      <c r="I22" s="114"/>
      <c r="J22" s="114"/>
      <c r="M22" s="112"/>
      <c r="N22" s="623" t="s">
        <v>243</v>
      </c>
      <c r="O22" s="112"/>
      <c r="P22" s="112"/>
      <c r="Q22" s="112"/>
      <c r="R22" s="112"/>
      <c r="S22" s="112"/>
      <c r="T22" s="112"/>
      <c r="U22" s="112"/>
      <c r="V22" s="112"/>
      <c r="W22" s="112"/>
      <c r="X22" s="112"/>
      <c r="Y22" s="112"/>
      <c r="Z22" s="112"/>
    </row>
    <row r="23" spans="2:26">
      <c r="B23" s="114"/>
      <c r="C23" s="114"/>
      <c r="D23" s="114"/>
      <c r="E23" s="114"/>
      <c r="F23" s="114"/>
      <c r="G23" s="114"/>
      <c r="H23" s="114"/>
      <c r="I23" s="114"/>
      <c r="J23" s="114"/>
      <c r="M23" s="112"/>
      <c r="N23" s="624" t="s">
        <v>244</v>
      </c>
      <c r="O23" s="112"/>
      <c r="P23" s="112"/>
      <c r="Q23" s="112"/>
      <c r="R23" s="112"/>
      <c r="S23" s="112"/>
      <c r="T23" s="112"/>
      <c r="U23" s="112"/>
      <c r="V23" s="112"/>
      <c r="W23" s="112"/>
      <c r="X23" s="112"/>
      <c r="Y23" s="112"/>
      <c r="Z23" s="112"/>
    </row>
    <row r="24" spans="2:26">
      <c r="B24" s="114"/>
      <c r="C24" s="114"/>
      <c r="D24" s="114"/>
      <c r="E24" s="114"/>
      <c r="F24" s="114"/>
      <c r="G24" s="114"/>
      <c r="H24" s="114"/>
      <c r="I24" s="114"/>
      <c r="J24" s="114"/>
      <c r="M24" s="112"/>
      <c r="N24" s="112"/>
      <c r="O24" s="112"/>
      <c r="P24" s="112"/>
      <c r="Q24" s="112"/>
      <c r="R24" s="112"/>
      <c r="S24" s="112"/>
      <c r="T24" s="112"/>
      <c r="U24" s="112"/>
      <c r="V24" s="112"/>
      <c r="W24" s="112"/>
      <c r="X24" s="112"/>
      <c r="Y24" s="112"/>
      <c r="Z24" s="112"/>
    </row>
    <row r="25" spans="2:26">
      <c r="B25" s="114"/>
      <c r="C25" s="114"/>
      <c r="D25" s="114"/>
      <c r="E25" s="114"/>
      <c r="F25" s="114"/>
      <c r="G25" s="114"/>
      <c r="H25" s="114"/>
      <c r="I25" s="114"/>
      <c r="J25" s="114"/>
      <c r="M25" s="112"/>
      <c r="N25" s="112"/>
      <c r="O25" s="112"/>
      <c r="P25" s="112"/>
      <c r="Q25" s="112"/>
      <c r="R25" s="112"/>
      <c r="S25" s="112"/>
      <c r="T25" s="112"/>
      <c r="U25" s="112"/>
      <c r="V25" s="112"/>
      <c r="W25" s="112"/>
      <c r="X25" s="112"/>
      <c r="Y25" s="112"/>
      <c r="Z25" s="112"/>
    </row>
    <row r="26" spans="2:26">
      <c r="B26" s="114"/>
      <c r="C26" s="114"/>
      <c r="D26" s="114"/>
      <c r="E26" s="114"/>
      <c r="F26" s="114"/>
      <c r="G26" s="114"/>
      <c r="H26" s="114"/>
      <c r="I26" s="114"/>
      <c r="J26" s="114"/>
      <c r="M26" s="112"/>
      <c r="N26" s="112"/>
      <c r="O26" s="112"/>
      <c r="P26" s="112"/>
      <c r="Q26" s="112"/>
      <c r="R26" s="112"/>
      <c r="S26" s="112"/>
      <c r="T26" s="112"/>
      <c r="U26" s="112"/>
      <c r="V26" s="112"/>
      <c r="W26" s="112"/>
      <c r="X26" s="112"/>
      <c r="Y26" s="112"/>
      <c r="Z26" s="112"/>
    </row>
    <row r="27" spans="2:26">
      <c r="B27" s="114"/>
      <c r="C27" s="114"/>
      <c r="D27" s="114"/>
      <c r="E27" s="114"/>
      <c r="F27" s="114"/>
      <c r="G27" s="114"/>
      <c r="H27" s="114"/>
      <c r="I27" s="114"/>
      <c r="J27" s="114"/>
      <c r="M27" s="112"/>
      <c r="N27" s="112"/>
      <c r="O27" s="112"/>
      <c r="P27" s="112"/>
      <c r="Q27" s="112"/>
      <c r="R27" s="112"/>
      <c r="S27" s="112"/>
      <c r="T27" s="112"/>
      <c r="U27" s="112"/>
      <c r="V27" s="112"/>
      <c r="W27" s="112"/>
      <c r="X27" s="112"/>
      <c r="Y27" s="112"/>
      <c r="Z27" s="112"/>
    </row>
    <row r="28" spans="2:26">
      <c r="B28" s="114"/>
      <c r="C28" s="114"/>
      <c r="D28" s="114"/>
      <c r="E28" s="114"/>
      <c r="F28" s="114"/>
      <c r="G28" s="114"/>
      <c r="H28" s="114"/>
      <c r="I28" s="114"/>
      <c r="J28" s="114"/>
      <c r="M28" s="112"/>
      <c r="N28" s="112"/>
      <c r="O28" s="112"/>
      <c r="P28" s="112"/>
      <c r="Q28" s="112"/>
      <c r="R28" s="112"/>
      <c r="S28" s="112"/>
      <c r="T28" s="112"/>
      <c r="U28" s="112"/>
      <c r="V28" s="112"/>
      <c r="W28" s="112"/>
      <c r="X28" s="112"/>
      <c r="Y28" s="112"/>
      <c r="Z28" s="112"/>
    </row>
    <row r="29" spans="2:26">
      <c r="B29" s="114"/>
      <c r="C29" s="114"/>
      <c r="D29" s="114"/>
      <c r="E29" s="114"/>
      <c r="F29" s="114"/>
      <c r="G29" s="114"/>
      <c r="H29" s="114"/>
      <c r="I29" s="114"/>
      <c r="J29" s="114"/>
      <c r="M29" s="112"/>
      <c r="N29" s="112"/>
      <c r="O29" s="112"/>
      <c r="P29" s="112"/>
      <c r="Q29" s="112"/>
      <c r="R29" s="112"/>
      <c r="S29" s="112"/>
      <c r="T29" s="112"/>
      <c r="U29" s="112"/>
      <c r="V29" s="112"/>
      <c r="W29" s="112"/>
      <c r="X29" s="112"/>
      <c r="Y29" s="112"/>
      <c r="Z29" s="112"/>
    </row>
    <row r="30" spans="2:26">
      <c r="B30" s="114"/>
      <c r="C30" s="114"/>
      <c r="D30" s="114"/>
      <c r="E30" s="114"/>
      <c r="F30" s="114"/>
      <c r="G30" s="114"/>
      <c r="H30" s="114"/>
      <c r="I30" s="114"/>
      <c r="J30" s="114"/>
      <c r="M30" s="112"/>
      <c r="N30" s="112"/>
      <c r="O30" s="112"/>
      <c r="P30" s="112"/>
      <c r="Q30" s="112"/>
      <c r="R30" s="112"/>
      <c r="S30" s="112"/>
      <c r="T30" s="112"/>
      <c r="U30" s="112"/>
      <c r="V30" s="112"/>
      <c r="W30" s="112"/>
      <c r="X30" s="112"/>
      <c r="Y30" s="112"/>
      <c r="Z30" s="112"/>
    </row>
    <row r="31" spans="2:26">
      <c r="B31" s="114"/>
      <c r="C31" s="114"/>
      <c r="D31" s="114"/>
      <c r="E31" s="114"/>
      <c r="F31" s="114"/>
      <c r="G31" s="114"/>
      <c r="H31" s="114"/>
      <c r="I31" s="114"/>
      <c r="J31" s="114"/>
      <c r="M31" s="112"/>
      <c r="N31" s="112"/>
      <c r="O31" s="112"/>
      <c r="P31" s="112"/>
      <c r="Q31" s="112"/>
      <c r="R31" s="112"/>
      <c r="S31" s="112"/>
      <c r="T31" s="112"/>
      <c r="U31" s="112"/>
      <c r="V31" s="112"/>
      <c r="W31" s="112"/>
      <c r="X31" s="112"/>
      <c r="Y31" s="112"/>
      <c r="Z31" s="112"/>
    </row>
    <row r="32" spans="2:26">
      <c r="F32" s="358"/>
      <c r="M32" s="112"/>
      <c r="N32" s="112"/>
      <c r="O32" s="112"/>
      <c r="P32" s="112"/>
      <c r="Q32" s="112"/>
      <c r="R32" s="112"/>
      <c r="S32" s="112"/>
      <c r="T32" s="112"/>
      <c r="U32" s="112"/>
      <c r="V32" s="112"/>
      <c r="W32" s="112"/>
      <c r="X32" s="112"/>
      <c r="Y32" s="112"/>
      <c r="Z32" s="112"/>
    </row>
    <row r="33" spans="13:26">
      <c r="M33" s="112"/>
      <c r="N33" s="112"/>
      <c r="O33" s="112"/>
      <c r="P33" s="112"/>
      <c r="Q33" s="112"/>
      <c r="R33" s="112"/>
      <c r="S33" s="112"/>
      <c r="T33" s="112"/>
      <c r="U33" s="112"/>
      <c r="V33" s="112"/>
      <c r="W33" s="112"/>
      <c r="X33" s="112"/>
      <c r="Y33" s="112"/>
      <c r="Z33" s="112"/>
    </row>
    <row r="34" spans="13:26">
      <c r="M34" s="112"/>
      <c r="N34" s="112"/>
      <c r="O34" s="112"/>
      <c r="P34" s="112"/>
      <c r="Q34" s="112"/>
      <c r="R34" s="112"/>
      <c r="S34" s="112"/>
      <c r="T34" s="112"/>
      <c r="U34" s="112"/>
      <c r="V34" s="112"/>
      <c r="W34" s="112"/>
      <c r="X34" s="112"/>
      <c r="Y34" s="112"/>
      <c r="Z34" s="112"/>
    </row>
    <row r="35" spans="13:26">
      <c r="N35" s="112"/>
      <c r="O35" s="112"/>
      <c r="P35" s="112"/>
      <c r="Q35" s="112"/>
      <c r="R35" s="112"/>
      <c r="S35" s="112"/>
      <c r="T35" s="112"/>
    </row>
    <row r="36" spans="13:26">
      <c r="N36" s="112"/>
      <c r="O36" s="112"/>
      <c r="P36" s="112"/>
      <c r="Q36" s="112"/>
      <c r="R36" s="112"/>
      <c r="S36" s="112"/>
      <c r="T36" s="112"/>
    </row>
  </sheetData>
  <customSheetViews>
    <customSheetView guid="{ACF06C40-177A-4CED-8E17-2347D4DD1C3A}" showGridLines="0"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sheetPr>
  <dimension ref="A1:AB48"/>
  <sheetViews>
    <sheetView showGridLines="0" zoomScaleNormal="100" workbookViewId="0">
      <selection activeCell="E22" sqref="E22"/>
    </sheetView>
  </sheetViews>
  <sheetFormatPr defaultColWidth="9.42578125" defaultRowHeight="12.75"/>
  <cols>
    <col min="1" max="1" width="9.42578125" style="361"/>
    <col min="2" max="2" width="9.5703125" style="361" bestFit="1" customWidth="1"/>
    <col min="3" max="16384" width="9.42578125" style="361"/>
  </cols>
  <sheetData>
    <row r="1" spans="1:28" ht="12.75" customHeight="1">
      <c r="A1" s="110" t="s">
        <v>84</v>
      </c>
      <c r="B1" s="309" t="str">
        <f>IF(Content!$E$1=1,B2,B3)</f>
        <v>Борг, усього</v>
      </c>
      <c r="C1" s="309" t="str">
        <f>IF(Content!$E$1=1,C2,C3)</f>
        <v>Внутрішній борг</v>
      </c>
      <c r="D1" s="309" t="str">
        <f>IF(Content!$E$1=1,D2,D3)</f>
        <v xml:space="preserve">Зовнішній борг </v>
      </c>
      <c r="E1" s="309" t="str">
        <f>IF(Content!$E$1=1,E2,E3)</f>
        <v>% ВВП (п.ш.)</v>
      </c>
      <c r="H1" s="309" t="str">
        <f>IF(Content!$E$1=1,H2,H3)</f>
        <v>Державний та гарантований державою борг, млрд грн та % ВВП*</v>
      </c>
    </row>
    <row r="2" spans="1:28" hidden="1">
      <c r="A2" s="110"/>
      <c r="B2" s="361" t="s">
        <v>271</v>
      </c>
      <c r="C2" s="361" t="s">
        <v>272</v>
      </c>
      <c r="D2" s="361" t="s">
        <v>273</v>
      </c>
      <c r="E2" s="361" t="s">
        <v>1644</v>
      </c>
      <c r="H2" s="361" t="s">
        <v>490</v>
      </c>
    </row>
    <row r="3" spans="1:28" hidden="1">
      <c r="B3" s="361" t="s">
        <v>274</v>
      </c>
      <c r="C3" s="361" t="s">
        <v>275</v>
      </c>
      <c r="D3" s="361" t="s">
        <v>276</v>
      </c>
      <c r="E3" s="361" t="s">
        <v>277</v>
      </c>
      <c r="G3" s="362"/>
      <c r="H3" s="361" t="s">
        <v>1604</v>
      </c>
      <c r="I3" s="362"/>
      <c r="J3" s="362"/>
      <c r="K3" s="362"/>
      <c r="L3" s="362"/>
      <c r="M3" s="362"/>
      <c r="N3" s="362"/>
      <c r="O3" s="362"/>
      <c r="P3" s="362"/>
      <c r="Q3" s="362"/>
      <c r="R3" s="362"/>
      <c r="S3" s="362"/>
      <c r="T3" s="362"/>
      <c r="U3" s="362"/>
      <c r="W3" s="362"/>
    </row>
    <row r="4" spans="1:28">
      <c r="A4" s="361" t="s">
        <v>111</v>
      </c>
      <c r="B4" s="375">
        <v>1524.4</v>
      </c>
      <c r="C4" s="375">
        <v>525.9</v>
      </c>
      <c r="D4" s="375">
        <v>998.4</v>
      </c>
      <c r="E4" s="375">
        <v>92.61</v>
      </c>
      <c r="F4" s="588"/>
      <c r="G4" s="363"/>
      <c r="H4" s="362"/>
      <c r="I4" s="362"/>
      <c r="J4" s="362"/>
      <c r="K4" s="362"/>
      <c r="L4" s="362"/>
      <c r="M4" s="362"/>
      <c r="N4" s="362"/>
      <c r="O4" s="362"/>
      <c r="P4" s="362"/>
      <c r="Q4" s="362"/>
      <c r="R4" s="362"/>
      <c r="S4" s="362"/>
      <c r="T4" s="362"/>
      <c r="V4" s="362"/>
    </row>
    <row r="5" spans="1:28">
      <c r="A5" s="361" t="s">
        <v>155</v>
      </c>
      <c r="B5" s="375">
        <v>1438.2</v>
      </c>
      <c r="C5" s="375">
        <v>518.5</v>
      </c>
      <c r="D5" s="375">
        <v>919.7</v>
      </c>
      <c r="E5" s="375">
        <v>83.6</v>
      </c>
      <c r="F5" s="454"/>
      <c r="G5" s="363"/>
      <c r="H5" s="362"/>
      <c r="I5" s="362"/>
      <c r="J5" s="362"/>
      <c r="K5" s="362"/>
      <c r="L5" s="362"/>
      <c r="M5" s="362"/>
      <c r="N5" s="362"/>
      <c r="O5" s="364"/>
      <c r="P5" s="362"/>
      <c r="Q5" s="362"/>
      <c r="R5" s="362"/>
      <c r="S5" s="362"/>
      <c r="T5" s="362"/>
      <c r="U5" s="362"/>
      <c r="V5" s="362"/>
      <c r="W5" s="362"/>
    </row>
    <row r="6" spans="1:28">
      <c r="A6" s="361" t="s">
        <v>1605</v>
      </c>
      <c r="B6" s="375">
        <v>1521.5</v>
      </c>
      <c r="C6" s="375">
        <v>520.79999999999995</v>
      </c>
      <c r="D6" s="375">
        <v>1000.7</v>
      </c>
      <c r="E6" s="376">
        <v>82.38</v>
      </c>
      <c r="F6" s="454"/>
      <c r="G6" s="366"/>
      <c r="H6" s="363"/>
      <c r="I6" s="363"/>
      <c r="J6" s="363"/>
      <c r="K6" s="363"/>
      <c r="L6" s="367"/>
      <c r="M6" s="367"/>
      <c r="N6" s="367"/>
      <c r="O6" s="363"/>
      <c r="P6" s="363"/>
      <c r="Q6" s="363"/>
      <c r="R6" s="363"/>
      <c r="S6" s="363"/>
      <c r="T6" s="363"/>
      <c r="U6" s="363"/>
      <c r="V6" s="363"/>
      <c r="W6" s="363"/>
      <c r="AB6" s="368"/>
    </row>
    <row r="7" spans="1:28">
      <c r="A7" s="361" t="s">
        <v>25</v>
      </c>
      <c r="B7" s="375">
        <v>1572.2</v>
      </c>
      <c r="C7" s="375">
        <v>529.5</v>
      </c>
      <c r="D7" s="375">
        <v>1042.7</v>
      </c>
      <c r="E7" s="376">
        <v>79.06</v>
      </c>
      <c r="F7" s="454"/>
      <c r="G7" s="366"/>
      <c r="H7" s="363"/>
      <c r="I7" s="363"/>
      <c r="J7" s="363"/>
      <c r="K7" s="363"/>
      <c r="L7" s="363"/>
      <c r="M7" s="363"/>
      <c r="N7" s="363"/>
      <c r="O7" s="363"/>
      <c r="P7" s="367"/>
      <c r="Q7" s="367"/>
      <c r="R7" s="367"/>
      <c r="S7" s="367"/>
      <c r="T7" s="367"/>
      <c r="U7" s="363"/>
      <c r="V7" s="363"/>
      <c r="AB7" s="368"/>
    </row>
    <row r="8" spans="1:28">
      <c r="A8" s="361" t="s">
        <v>112</v>
      </c>
      <c r="B8" s="363">
        <v>1710.4</v>
      </c>
      <c r="C8" s="363">
        <v>553.4</v>
      </c>
      <c r="D8" s="363">
        <v>1157</v>
      </c>
      <c r="E8" s="366">
        <v>82.71</v>
      </c>
      <c r="F8" s="454"/>
      <c r="G8" s="366"/>
      <c r="H8" s="363"/>
      <c r="I8" s="363"/>
      <c r="J8" s="363"/>
      <c r="K8" s="363"/>
      <c r="L8" s="363"/>
      <c r="M8" s="363"/>
      <c r="N8" s="363"/>
      <c r="O8" s="363"/>
      <c r="P8" s="367"/>
      <c r="Q8" s="367"/>
      <c r="R8" s="367"/>
      <c r="S8" s="367"/>
      <c r="T8" s="367"/>
      <c r="U8" s="363"/>
      <c r="V8" s="363"/>
      <c r="AB8" s="368"/>
    </row>
    <row r="9" spans="1:28">
      <c r="A9" s="361" t="s">
        <v>156</v>
      </c>
      <c r="B9" s="363">
        <v>1668.3</v>
      </c>
      <c r="C9" s="363">
        <v>570.70000000000005</v>
      </c>
      <c r="D9" s="363">
        <v>1097.5999999999999</v>
      </c>
      <c r="E9" s="366">
        <v>77.709999999999994</v>
      </c>
      <c r="F9" s="454"/>
      <c r="G9" s="366"/>
      <c r="H9" s="363"/>
      <c r="I9" s="363"/>
      <c r="J9" s="363"/>
      <c r="K9" s="363"/>
      <c r="L9" s="363"/>
      <c r="M9" s="363"/>
      <c r="N9" s="363"/>
      <c r="O9" s="363"/>
      <c r="P9" s="363"/>
      <c r="Q9" s="363"/>
      <c r="R9" s="363"/>
      <c r="S9" s="363"/>
      <c r="T9" s="363"/>
      <c r="U9" s="363"/>
      <c r="V9" s="363"/>
      <c r="W9" s="363"/>
    </row>
    <row r="10" spans="1:28">
      <c r="A10" s="361" t="s">
        <v>1606</v>
      </c>
      <c r="B10" s="363">
        <v>1778</v>
      </c>
      <c r="C10" s="363">
        <v>575.6</v>
      </c>
      <c r="D10" s="363">
        <v>1202.4000000000001</v>
      </c>
      <c r="E10" s="366">
        <v>78.98</v>
      </c>
      <c r="F10" s="454"/>
      <c r="G10" s="366"/>
      <c r="H10" s="363"/>
      <c r="I10" s="363"/>
      <c r="J10" s="363"/>
      <c r="K10" s="363"/>
      <c r="L10" s="363"/>
      <c r="M10" s="363"/>
      <c r="N10" s="363"/>
      <c r="O10" s="363"/>
      <c r="P10" s="369"/>
      <c r="Q10" s="369"/>
      <c r="R10" s="363"/>
      <c r="S10" s="363"/>
    </row>
    <row r="11" spans="1:28">
      <c r="A11" s="361" t="s">
        <v>29</v>
      </c>
      <c r="B11" s="363">
        <v>1929.8</v>
      </c>
      <c r="C11" s="363">
        <v>689.7</v>
      </c>
      <c r="D11" s="363">
        <v>1240.0999999999999</v>
      </c>
      <c r="E11" s="366">
        <v>80.900000000000006</v>
      </c>
      <c r="F11" s="454"/>
      <c r="G11" s="366"/>
      <c r="O11" s="363"/>
      <c r="P11" s="370"/>
      <c r="Q11" s="370"/>
    </row>
    <row r="12" spans="1:28">
      <c r="A12" s="361" t="s">
        <v>114</v>
      </c>
      <c r="B12" s="363">
        <v>1951.9</v>
      </c>
      <c r="C12" s="363">
        <v>718.9</v>
      </c>
      <c r="D12" s="363">
        <v>1232.9000000000001</v>
      </c>
      <c r="E12" s="366">
        <v>77.37</v>
      </c>
      <c r="F12" s="454"/>
      <c r="G12" s="366"/>
      <c r="H12" s="362"/>
      <c r="I12" s="362"/>
      <c r="J12" s="362"/>
      <c r="K12" s="362"/>
      <c r="L12" s="362"/>
      <c r="M12" s="362"/>
      <c r="N12" s="362"/>
      <c r="O12" s="363"/>
      <c r="P12" s="371"/>
      <c r="Q12" s="371"/>
      <c r="R12" s="362"/>
      <c r="S12" s="362"/>
      <c r="T12" s="362"/>
      <c r="U12" s="362"/>
      <c r="V12" s="362"/>
      <c r="W12" s="362"/>
    </row>
    <row r="13" spans="1:28">
      <c r="A13" s="361" t="s">
        <v>157</v>
      </c>
      <c r="B13" s="363">
        <v>1957.8</v>
      </c>
      <c r="C13" s="363">
        <v>698.6</v>
      </c>
      <c r="D13" s="363">
        <v>1259.2</v>
      </c>
      <c r="E13" s="366">
        <v>73.819999999999993</v>
      </c>
      <c r="F13" s="454"/>
      <c r="G13" s="366"/>
      <c r="O13" s="363"/>
      <c r="P13" s="372"/>
      <c r="Q13" s="370"/>
    </row>
    <row r="14" spans="1:28">
      <c r="A14" s="361" t="s">
        <v>255</v>
      </c>
      <c r="B14" s="363">
        <v>2043.3</v>
      </c>
      <c r="C14" s="363">
        <v>719.8</v>
      </c>
      <c r="D14" s="363">
        <v>1323.5</v>
      </c>
      <c r="E14" s="366">
        <v>72.59</v>
      </c>
      <c r="F14" s="454"/>
      <c r="G14" s="366"/>
      <c r="O14" s="363"/>
      <c r="P14" s="370"/>
      <c r="Q14" s="370"/>
    </row>
    <row r="15" spans="1:28">
      <c r="A15" s="361" t="s">
        <v>33</v>
      </c>
      <c r="B15" s="363">
        <v>2141.6999999999998</v>
      </c>
      <c r="C15" s="363">
        <v>766.7</v>
      </c>
      <c r="D15" s="363">
        <v>1375</v>
      </c>
      <c r="E15" s="366">
        <v>71.78</v>
      </c>
      <c r="F15" s="454"/>
      <c r="G15" s="366"/>
      <c r="H15" s="363"/>
      <c r="I15" s="363"/>
      <c r="J15" s="363"/>
      <c r="K15" s="363"/>
      <c r="L15" s="363"/>
      <c r="M15" s="363"/>
      <c r="N15" s="363"/>
      <c r="O15" s="363"/>
      <c r="P15" s="370"/>
      <c r="Q15" s="370"/>
    </row>
    <row r="16" spans="1:28">
      <c r="A16" s="361" t="s">
        <v>103</v>
      </c>
      <c r="B16" s="363">
        <v>2053.8000000000002</v>
      </c>
      <c r="C16" s="363">
        <v>764.5</v>
      </c>
      <c r="D16" s="363">
        <v>1289.3</v>
      </c>
      <c r="E16" s="366">
        <v>66.33</v>
      </c>
      <c r="F16" s="454"/>
      <c r="G16" s="366"/>
      <c r="O16" s="363"/>
      <c r="P16" s="370"/>
      <c r="Q16" s="370"/>
    </row>
    <row r="17" spans="1:21">
      <c r="A17" s="361" t="s">
        <v>118</v>
      </c>
      <c r="B17" s="363">
        <v>1998.4</v>
      </c>
      <c r="C17" s="363">
        <v>763</v>
      </c>
      <c r="D17" s="363">
        <v>1235.5</v>
      </c>
      <c r="E17" s="363">
        <v>61.64</v>
      </c>
      <c r="F17" s="454"/>
      <c r="G17" s="363"/>
      <c r="O17" s="363"/>
      <c r="P17" s="370"/>
      <c r="Q17" s="370"/>
    </row>
    <row r="18" spans="1:21" ht="12.75" customHeight="1">
      <c r="A18" s="361" t="s">
        <v>170</v>
      </c>
      <c r="B18" s="363">
        <v>2113</v>
      </c>
      <c r="C18" s="363">
        <v>768.5</v>
      </c>
      <c r="D18" s="363">
        <v>1344.4</v>
      </c>
      <c r="E18" s="363">
        <v>62.09</v>
      </c>
      <c r="F18" s="454"/>
      <c r="G18" s="363"/>
      <c r="H18" s="360" t="str">
        <f>IF(Content!$E$1=1,H20,H21)</f>
        <v xml:space="preserve">* Плинне ВВП за 2019 рік –  ВВП 2018 і І-ІІ кв. 2019 років фактичні дані та ВВП ІІІ кв. 2019 року оцінка НБУ. </v>
      </c>
      <c r="O18" s="363"/>
      <c r="P18" s="370"/>
      <c r="Q18" s="370"/>
    </row>
    <row r="19" spans="1:21" ht="12.75" customHeight="1">
      <c r="A19" s="361" t="s">
        <v>159</v>
      </c>
      <c r="B19" s="363">
        <v>2168.4</v>
      </c>
      <c r="C19" s="363">
        <v>771.4</v>
      </c>
      <c r="D19" s="363">
        <v>1397</v>
      </c>
      <c r="E19" s="363">
        <v>60.9</v>
      </c>
      <c r="F19" s="454"/>
      <c r="G19" s="363"/>
      <c r="H19" s="360" t="str">
        <f>IF(Content!$E$1=1,H22,H23)</f>
        <v>Джерело: МФУ, ДССУ, розрахунки НБУ.</v>
      </c>
      <c r="O19" s="363"/>
      <c r="P19" s="370"/>
      <c r="Q19" s="370"/>
    </row>
    <row r="20" spans="1:21" ht="12.75" customHeight="1">
      <c r="A20" s="361" t="s">
        <v>160</v>
      </c>
      <c r="B20" s="363">
        <v>2147</v>
      </c>
      <c r="C20" s="363">
        <v>774.5</v>
      </c>
      <c r="D20" s="363">
        <v>1372.5</v>
      </c>
      <c r="E20" s="363">
        <v>58.6</v>
      </c>
      <c r="F20" s="454"/>
      <c r="G20" s="375"/>
      <c r="H20" s="626" t="s">
        <v>1640</v>
      </c>
      <c r="I20" s="457"/>
      <c r="J20" s="457"/>
      <c r="K20" s="457"/>
      <c r="L20" s="457"/>
      <c r="M20" s="457"/>
      <c r="N20" s="457"/>
      <c r="O20" s="375"/>
      <c r="P20" s="458"/>
      <c r="Q20" s="458"/>
      <c r="R20" s="457"/>
      <c r="S20" s="457"/>
      <c r="T20" s="457"/>
      <c r="U20" s="457"/>
    </row>
    <row r="21" spans="1:21">
      <c r="A21" s="361" t="s">
        <v>1338</v>
      </c>
      <c r="B21" s="363">
        <v>2103.1</v>
      </c>
      <c r="C21" s="363">
        <v>793.1</v>
      </c>
      <c r="D21" s="363">
        <v>1310.0999999999999</v>
      </c>
      <c r="E21" s="363">
        <v>55.9</v>
      </c>
      <c r="F21" s="454"/>
      <c r="G21" s="375"/>
      <c r="H21" s="626" t="s">
        <v>1641</v>
      </c>
      <c r="I21" s="457"/>
      <c r="J21" s="457"/>
      <c r="K21" s="457"/>
      <c r="L21" s="457"/>
      <c r="M21" s="457"/>
      <c r="N21" s="457"/>
      <c r="O21" s="375"/>
      <c r="P21" s="458"/>
      <c r="Q21" s="458"/>
      <c r="R21" s="457"/>
      <c r="S21" s="457"/>
      <c r="T21" s="457"/>
      <c r="U21" s="457"/>
    </row>
    <row r="22" spans="1:21">
      <c r="A22" s="362" t="s">
        <v>1045</v>
      </c>
      <c r="B22" s="363">
        <v>2067.1</v>
      </c>
      <c r="C22" s="363">
        <v>816.3</v>
      </c>
      <c r="D22" s="363">
        <v>1250.9000000000001</v>
      </c>
      <c r="E22" s="363">
        <v>52.935525732731584</v>
      </c>
      <c r="F22" s="454"/>
      <c r="G22" s="375"/>
      <c r="H22" s="626" t="s">
        <v>1642</v>
      </c>
      <c r="I22" s="457"/>
      <c r="J22" s="457"/>
      <c r="K22" s="457"/>
      <c r="L22" s="457"/>
      <c r="M22" s="457"/>
      <c r="N22" s="457"/>
      <c r="O22" s="375"/>
      <c r="P22" s="457"/>
      <c r="Q22" s="457"/>
      <c r="R22" s="457"/>
      <c r="S22" s="457"/>
      <c r="T22" s="457"/>
      <c r="U22" s="457"/>
    </row>
    <row r="23" spans="1:21">
      <c r="A23" s="453"/>
      <c r="B23" s="455"/>
      <c r="C23" s="455"/>
      <c r="D23" s="455"/>
      <c r="E23" s="455"/>
      <c r="F23" s="454"/>
      <c r="G23" s="375"/>
      <c r="H23" s="117" t="s">
        <v>279</v>
      </c>
      <c r="I23" s="457"/>
      <c r="J23" s="457"/>
      <c r="K23" s="457"/>
      <c r="L23" s="457"/>
      <c r="M23" s="457"/>
      <c r="N23" s="457"/>
      <c r="O23" s="375"/>
      <c r="P23" s="457"/>
      <c r="Q23" s="457"/>
      <c r="R23" s="457"/>
      <c r="S23" s="457"/>
      <c r="T23" s="457"/>
      <c r="U23" s="457"/>
    </row>
    <row r="24" spans="1:21">
      <c r="A24" s="453"/>
      <c r="B24" s="455"/>
      <c r="C24" s="455"/>
      <c r="D24" s="455"/>
      <c r="E24" s="455"/>
      <c r="F24" s="456"/>
      <c r="G24" s="375"/>
      <c r="H24" s="457"/>
      <c r="I24" s="457"/>
      <c r="J24" s="457"/>
      <c r="K24" s="457"/>
      <c r="L24" s="457"/>
      <c r="M24" s="457"/>
      <c r="N24" s="457"/>
      <c r="O24" s="375"/>
      <c r="P24" s="457"/>
      <c r="Q24" s="457"/>
      <c r="R24" s="457"/>
      <c r="S24" s="457"/>
      <c r="T24" s="457"/>
      <c r="U24" s="457"/>
    </row>
    <row r="25" spans="1:21">
      <c r="A25" s="453"/>
      <c r="B25" s="455"/>
      <c r="C25" s="455"/>
      <c r="D25" s="455"/>
      <c r="E25" s="455"/>
      <c r="F25" s="365"/>
      <c r="G25" s="375"/>
      <c r="H25" s="457"/>
      <c r="I25" s="457"/>
      <c r="J25" s="457"/>
      <c r="K25" s="457"/>
      <c r="L25" s="457"/>
      <c r="M25" s="457"/>
      <c r="N25" s="457"/>
      <c r="O25" s="375"/>
      <c r="P25" s="457"/>
      <c r="Q25" s="457"/>
      <c r="R25" s="457"/>
      <c r="S25" s="457"/>
      <c r="T25" s="457"/>
      <c r="U25" s="457"/>
    </row>
    <row r="26" spans="1:21">
      <c r="A26" s="453"/>
      <c r="B26" s="363"/>
      <c r="C26" s="363"/>
      <c r="D26" s="363"/>
      <c r="E26" s="610"/>
      <c r="F26" s="365"/>
      <c r="G26" s="375"/>
      <c r="H26" s="457"/>
      <c r="I26" s="457"/>
      <c r="J26" s="457"/>
      <c r="K26" s="457"/>
      <c r="L26" s="457"/>
      <c r="M26" s="457"/>
      <c r="N26" s="457"/>
      <c r="O26" s="457"/>
      <c r="P26" s="457"/>
      <c r="Q26" s="457"/>
      <c r="R26" s="457"/>
      <c r="S26" s="457"/>
      <c r="T26" s="457"/>
      <c r="U26" s="457"/>
    </row>
    <row r="27" spans="1:21">
      <c r="B27" s="363"/>
      <c r="C27" s="363"/>
      <c r="D27" s="363"/>
      <c r="E27" s="363"/>
      <c r="F27" s="365"/>
      <c r="G27" s="375"/>
      <c r="H27" s="457"/>
      <c r="I27" s="457"/>
      <c r="J27" s="457"/>
      <c r="K27" s="457"/>
      <c r="L27" s="457"/>
      <c r="M27" s="457"/>
      <c r="N27" s="457"/>
      <c r="O27" s="457"/>
      <c r="P27" s="457"/>
      <c r="Q27" s="457"/>
      <c r="R27" s="457"/>
      <c r="S27" s="457"/>
      <c r="T27" s="457"/>
      <c r="U27" s="457"/>
    </row>
    <row r="28" spans="1:21">
      <c r="B28" s="364"/>
      <c r="C28" s="363"/>
      <c r="D28" s="363"/>
      <c r="E28" s="363"/>
      <c r="F28" s="365"/>
      <c r="G28" s="375"/>
      <c r="H28" s="457"/>
      <c r="I28" s="457"/>
      <c r="J28" s="457"/>
      <c r="K28" s="457"/>
      <c r="L28" s="457"/>
      <c r="M28" s="457"/>
      <c r="N28" s="457"/>
      <c r="O28" s="457"/>
      <c r="P28" s="457"/>
      <c r="Q28" s="457"/>
      <c r="R28" s="457"/>
      <c r="S28" s="457"/>
      <c r="T28" s="457"/>
      <c r="U28" s="457"/>
    </row>
    <row r="29" spans="1:21">
      <c r="B29" s="363"/>
      <c r="C29" s="363"/>
      <c r="D29" s="363"/>
      <c r="E29" s="363"/>
      <c r="F29" s="363"/>
      <c r="G29" s="375"/>
      <c r="H29" s="457"/>
      <c r="I29" s="457"/>
      <c r="J29" s="457"/>
      <c r="K29" s="457"/>
      <c r="L29" s="457"/>
      <c r="M29" s="457"/>
      <c r="N29" s="457"/>
      <c r="O29" s="457"/>
      <c r="P29" s="457"/>
      <c r="Q29" s="457"/>
      <c r="R29" s="457"/>
      <c r="S29" s="457"/>
      <c r="T29" s="457"/>
      <c r="U29" s="457"/>
    </row>
    <row r="30" spans="1:21">
      <c r="B30" s="363"/>
      <c r="C30" s="363"/>
      <c r="D30" s="363"/>
      <c r="E30" s="363"/>
      <c r="F30" s="363"/>
      <c r="G30" s="375"/>
      <c r="H30" s="457"/>
      <c r="I30" s="457"/>
      <c r="J30" s="457"/>
      <c r="K30" s="457"/>
      <c r="L30" s="457"/>
      <c r="M30" s="457"/>
      <c r="N30" s="457"/>
      <c r="O30" s="457"/>
      <c r="P30" s="457"/>
      <c r="Q30" s="457"/>
      <c r="R30" s="457"/>
      <c r="S30" s="457"/>
      <c r="T30" s="457"/>
      <c r="U30" s="457"/>
    </row>
    <row r="31" spans="1:21">
      <c r="B31" s="363"/>
      <c r="C31" s="363"/>
      <c r="D31" s="363"/>
      <c r="E31" s="363"/>
      <c r="F31" s="363"/>
      <c r="G31" s="375"/>
      <c r="H31" s="457"/>
      <c r="I31" s="457"/>
      <c r="J31" s="457"/>
      <c r="K31" s="457"/>
      <c r="L31" s="457"/>
      <c r="M31" s="457"/>
      <c r="N31" s="457"/>
      <c r="O31" s="457"/>
      <c r="P31" s="457"/>
      <c r="Q31" s="457"/>
      <c r="R31" s="457"/>
      <c r="S31" s="457"/>
      <c r="T31" s="457"/>
      <c r="U31" s="457"/>
    </row>
    <row r="32" spans="1:21">
      <c r="B32" s="363"/>
      <c r="C32" s="363"/>
      <c r="D32" s="363"/>
      <c r="E32" s="363"/>
      <c r="F32" s="363"/>
      <c r="G32" s="375"/>
      <c r="H32" s="457"/>
      <c r="I32" s="457"/>
      <c r="J32" s="457"/>
      <c r="K32" s="457"/>
      <c r="L32" s="457"/>
      <c r="M32" s="457"/>
      <c r="N32" s="457"/>
      <c r="O32" s="457"/>
      <c r="P32" s="457"/>
      <c r="Q32" s="457"/>
      <c r="R32" s="457"/>
      <c r="S32" s="457"/>
      <c r="T32" s="457"/>
      <c r="U32" s="457"/>
    </row>
    <row r="33" spans="2:22">
      <c r="B33" s="363"/>
      <c r="C33" s="363"/>
      <c r="D33" s="363"/>
      <c r="E33" s="363"/>
      <c r="F33" s="363"/>
      <c r="G33" s="375"/>
      <c r="H33" s="457"/>
      <c r="I33" s="457"/>
      <c r="J33" s="457"/>
      <c r="K33" s="457"/>
      <c r="L33" s="457"/>
      <c r="M33" s="457"/>
      <c r="N33" s="457"/>
      <c r="O33" s="457"/>
      <c r="P33" s="457"/>
      <c r="Q33" s="457"/>
      <c r="R33" s="457"/>
      <c r="S33" s="457"/>
      <c r="T33" s="457"/>
      <c r="U33" s="457"/>
    </row>
    <row r="34" spans="2:22">
      <c r="B34" s="363"/>
      <c r="C34" s="363"/>
      <c r="D34" s="363"/>
      <c r="E34" s="363"/>
      <c r="F34" s="363"/>
      <c r="G34" s="375"/>
      <c r="H34" s="457"/>
      <c r="I34" s="457"/>
      <c r="J34" s="457"/>
      <c r="K34" s="457"/>
      <c r="L34" s="457"/>
      <c r="M34" s="457"/>
      <c r="N34" s="457"/>
      <c r="O34" s="457"/>
      <c r="P34" s="457"/>
      <c r="Q34" s="457"/>
      <c r="R34" s="457"/>
      <c r="S34" s="457"/>
      <c r="T34" s="457"/>
      <c r="U34" s="457"/>
    </row>
    <row r="35" spans="2:22">
      <c r="B35" s="363"/>
      <c r="C35" s="363"/>
      <c r="D35" s="363"/>
      <c r="E35" s="363"/>
      <c r="F35" s="363"/>
      <c r="G35" s="375"/>
      <c r="H35" s="457"/>
      <c r="I35" s="457"/>
      <c r="J35" s="457"/>
      <c r="K35" s="457"/>
      <c r="L35" s="457"/>
      <c r="M35" s="457"/>
      <c r="N35" s="457"/>
      <c r="O35" s="457"/>
      <c r="P35" s="457"/>
      <c r="Q35" s="457"/>
      <c r="R35" s="457"/>
      <c r="S35" s="457"/>
      <c r="T35" s="457"/>
      <c r="U35" s="457"/>
    </row>
    <row r="36" spans="2:22">
      <c r="B36" s="363"/>
      <c r="C36" s="363"/>
      <c r="D36" s="363"/>
      <c r="E36" s="363"/>
      <c r="F36" s="363"/>
      <c r="G36" s="375"/>
      <c r="H36" s="457"/>
      <c r="I36" s="457"/>
      <c r="J36" s="457"/>
      <c r="K36" s="457"/>
      <c r="L36" s="457"/>
      <c r="M36" s="457"/>
      <c r="N36" s="457"/>
      <c r="O36" s="457"/>
      <c r="P36" s="457"/>
      <c r="Q36" s="457"/>
      <c r="R36" s="457"/>
      <c r="S36" s="457"/>
      <c r="T36" s="457"/>
      <c r="U36" s="457"/>
    </row>
    <row r="37" spans="2:22">
      <c r="B37" s="363"/>
      <c r="C37" s="363"/>
      <c r="D37" s="363"/>
      <c r="E37" s="363"/>
      <c r="F37" s="363"/>
      <c r="G37" s="375"/>
      <c r="H37" s="457"/>
      <c r="I37" s="457"/>
      <c r="J37" s="457"/>
      <c r="K37" s="457"/>
      <c r="L37" s="457"/>
      <c r="M37" s="457"/>
      <c r="N37" s="457"/>
      <c r="O37" s="457"/>
      <c r="P37" s="457"/>
      <c r="Q37" s="457"/>
      <c r="R37" s="457"/>
      <c r="S37" s="457"/>
      <c r="T37" s="457"/>
      <c r="U37" s="457"/>
      <c r="V37" s="373"/>
    </row>
    <row r="38" spans="2:22">
      <c r="B38" s="363"/>
      <c r="C38" s="363"/>
      <c r="D38" s="363"/>
      <c r="E38" s="363"/>
      <c r="F38" s="363"/>
      <c r="G38" s="375"/>
      <c r="H38" s="457"/>
      <c r="I38" s="457"/>
      <c r="J38" s="457"/>
      <c r="K38" s="457"/>
      <c r="L38" s="457"/>
      <c r="M38" s="457"/>
      <c r="N38" s="457"/>
      <c r="O38" s="457"/>
      <c r="P38" s="457"/>
      <c r="Q38" s="457"/>
      <c r="R38" s="457"/>
      <c r="S38" s="457"/>
      <c r="T38" s="457"/>
      <c r="U38" s="457"/>
    </row>
    <row r="39" spans="2:22">
      <c r="B39" s="363"/>
      <c r="C39" s="363"/>
      <c r="D39" s="363"/>
      <c r="E39" s="363"/>
      <c r="F39" s="363"/>
      <c r="G39" s="375"/>
      <c r="H39" s="457"/>
      <c r="I39" s="457"/>
      <c r="J39" s="457"/>
      <c r="K39" s="457"/>
      <c r="L39" s="457"/>
      <c r="M39" s="457"/>
      <c r="N39" s="457"/>
      <c r="O39" s="457"/>
      <c r="P39" s="457"/>
      <c r="Q39" s="457"/>
      <c r="R39" s="457"/>
      <c r="S39" s="457"/>
      <c r="T39" s="457"/>
      <c r="U39" s="457"/>
    </row>
    <row r="40" spans="2:22">
      <c r="B40" s="363"/>
      <c r="C40" s="363"/>
      <c r="D40" s="363"/>
      <c r="E40" s="363"/>
      <c r="F40" s="363"/>
      <c r="G40" s="375"/>
      <c r="H40" s="457"/>
      <c r="I40" s="457"/>
      <c r="J40" s="457"/>
      <c r="K40" s="457"/>
      <c r="L40" s="457"/>
      <c r="M40" s="457"/>
      <c r="N40" s="457"/>
      <c r="O40" s="457"/>
      <c r="P40" s="457"/>
      <c r="Q40" s="457"/>
      <c r="R40" s="457"/>
      <c r="S40" s="457"/>
      <c r="T40" s="457"/>
      <c r="U40" s="457"/>
    </row>
    <row r="41" spans="2:22">
      <c r="B41" s="363"/>
      <c r="C41" s="363"/>
      <c r="D41" s="363"/>
      <c r="E41" s="363"/>
      <c r="F41" s="363"/>
      <c r="G41" s="375"/>
      <c r="H41" s="457"/>
      <c r="I41" s="457"/>
      <c r="J41" s="457"/>
      <c r="K41" s="457"/>
      <c r="L41" s="457"/>
      <c r="M41" s="457"/>
      <c r="N41" s="457"/>
      <c r="O41" s="457"/>
      <c r="P41" s="457"/>
      <c r="Q41" s="457"/>
      <c r="R41" s="457"/>
      <c r="S41" s="457"/>
      <c r="T41" s="457"/>
      <c r="U41" s="457"/>
    </row>
    <row r="42" spans="2:22">
      <c r="B42" s="363"/>
      <c r="C42" s="363"/>
      <c r="D42" s="363"/>
      <c r="E42" s="363"/>
      <c r="F42" s="363"/>
      <c r="G42" s="375"/>
      <c r="H42" s="457"/>
      <c r="I42" s="457"/>
      <c r="J42" s="457"/>
      <c r="K42" s="457"/>
      <c r="L42" s="457"/>
      <c r="M42" s="457"/>
      <c r="N42" s="457"/>
      <c r="O42" s="457"/>
      <c r="P42" s="457"/>
      <c r="Q42" s="457"/>
      <c r="R42" s="457"/>
      <c r="S42" s="457"/>
      <c r="T42" s="457"/>
      <c r="U42" s="457"/>
    </row>
    <row r="43" spans="2:22">
      <c r="B43" s="363"/>
      <c r="C43" s="363"/>
      <c r="D43" s="363"/>
      <c r="E43" s="363"/>
      <c r="F43" s="363"/>
      <c r="G43" s="375"/>
      <c r="H43" s="457"/>
      <c r="I43" s="457"/>
      <c r="J43" s="457"/>
      <c r="K43" s="457"/>
      <c r="L43" s="457"/>
      <c r="M43" s="457"/>
      <c r="N43" s="457"/>
      <c r="O43" s="457"/>
      <c r="P43" s="457"/>
      <c r="Q43" s="457"/>
      <c r="R43" s="457"/>
      <c r="S43" s="457"/>
      <c r="T43" s="457"/>
      <c r="U43" s="457"/>
    </row>
    <row r="44" spans="2:22">
      <c r="B44" s="363"/>
      <c r="C44" s="363"/>
      <c r="D44" s="363"/>
      <c r="E44" s="363"/>
      <c r="F44" s="363"/>
      <c r="G44" s="375"/>
      <c r="H44" s="457"/>
      <c r="I44" s="457"/>
      <c r="J44" s="457"/>
      <c r="K44" s="457"/>
      <c r="L44" s="457"/>
      <c r="M44" s="457"/>
      <c r="N44" s="457"/>
      <c r="O44" s="457"/>
      <c r="P44" s="457"/>
      <c r="Q44" s="457"/>
      <c r="R44" s="457"/>
      <c r="S44" s="457"/>
      <c r="T44" s="457"/>
      <c r="U44" s="457"/>
    </row>
    <row r="45" spans="2:22">
      <c r="G45" s="375"/>
      <c r="H45" s="457"/>
      <c r="I45" s="457"/>
      <c r="J45" s="457"/>
      <c r="K45" s="457"/>
      <c r="L45" s="457"/>
      <c r="M45" s="457"/>
      <c r="N45" s="457"/>
      <c r="O45" s="457"/>
      <c r="P45" s="457"/>
      <c r="Q45" s="457"/>
      <c r="R45" s="457"/>
      <c r="S45" s="457"/>
      <c r="T45" s="457"/>
      <c r="U45" s="457"/>
    </row>
    <row r="46" spans="2:22">
      <c r="G46" s="375"/>
      <c r="H46" s="457"/>
      <c r="I46" s="457"/>
      <c r="J46" s="457"/>
      <c r="K46" s="457"/>
      <c r="L46" s="457"/>
      <c r="M46" s="457"/>
      <c r="N46" s="457"/>
      <c r="O46" s="457"/>
      <c r="P46" s="457"/>
      <c r="Q46" s="457"/>
      <c r="R46" s="457"/>
      <c r="S46" s="457"/>
      <c r="T46" s="457"/>
      <c r="U46" s="457"/>
    </row>
    <row r="47" spans="2:22">
      <c r="G47" s="363"/>
    </row>
    <row r="48" spans="2:22">
      <c r="G48" s="363"/>
    </row>
  </sheetData>
  <customSheetViews>
    <customSheetView guid="{ACF06C40-177A-4CED-8E17-2347D4DD1C3A}" showGridLines="0" hiddenRows="1">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sheetPr>
  <dimension ref="A1:W47"/>
  <sheetViews>
    <sheetView showGridLines="0" zoomScale="96" zoomScaleNormal="96" workbookViewId="0"/>
  </sheetViews>
  <sheetFormatPr defaultColWidth="9.42578125" defaultRowHeight="12.75"/>
  <cols>
    <col min="1" max="1" width="9.42578125" style="22"/>
    <col min="2" max="2" width="9.42578125" style="21" customWidth="1"/>
    <col min="3" max="16384" width="9.42578125" style="21"/>
  </cols>
  <sheetData>
    <row r="1" spans="1:23">
      <c r="A1" s="19" t="s">
        <v>84</v>
      </c>
      <c r="B1" s="33" t="str">
        <f>IF(Content!$E$1=1,B2,B3)</f>
        <v>Сальдо рахунку поточних операцій</v>
      </c>
      <c r="C1" s="33" t="str">
        <f>IF(Content!$E$1=1,C2,C3)</f>
        <v>Товари</v>
      </c>
      <c r="D1" s="33" t="str">
        <f>IF(Content!$E$1=1,D2,D3)</f>
        <v>Послуги</v>
      </c>
      <c r="E1" s="33" t="str">
        <f>IF(Content!$E$1=1,E2,E3)</f>
        <v>Первинні доходи</v>
      </c>
      <c r="F1" s="33" t="str">
        <f>IF(Content!$E$1=1,F2,F3)</f>
        <v>Вторинні доходи</v>
      </c>
      <c r="G1" s="33"/>
      <c r="H1" s="33"/>
      <c r="K1" s="33" t="str">
        <f>IF(Content!$E$1=1,K2,K3)</f>
        <v>Рахунок поточних операцій у січні – серпні, млрд дол.</v>
      </c>
    </row>
    <row r="2" spans="1:23" s="43" customFormat="1" hidden="1">
      <c r="A2" s="174"/>
      <c r="B2" s="43" t="s">
        <v>597</v>
      </c>
      <c r="C2" s="43" t="s">
        <v>85</v>
      </c>
      <c r="D2" s="43" t="s">
        <v>57</v>
      </c>
      <c r="E2" s="43" t="s">
        <v>86</v>
      </c>
      <c r="F2" s="43" t="s">
        <v>87</v>
      </c>
      <c r="H2" s="476"/>
      <c r="I2" s="476"/>
      <c r="J2" s="476"/>
      <c r="K2" s="43" t="s">
        <v>996</v>
      </c>
      <c r="L2" s="476"/>
    </row>
    <row r="3" spans="1:23" s="43" customFormat="1" hidden="1">
      <c r="A3" s="174"/>
      <c r="B3" s="43" t="s">
        <v>88</v>
      </c>
      <c r="C3" s="43" t="s">
        <v>89</v>
      </c>
      <c r="D3" s="43" t="s">
        <v>90</v>
      </c>
      <c r="E3" s="43" t="s">
        <v>91</v>
      </c>
      <c r="F3" s="43" t="s">
        <v>92</v>
      </c>
      <c r="H3" s="476"/>
      <c r="I3" s="476"/>
      <c r="J3" s="476"/>
      <c r="K3" s="43" t="s">
        <v>1281</v>
      </c>
      <c r="L3" s="476"/>
    </row>
    <row r="4" spans="1:23">
      <c r="A4" s="24" t="s">
        <v>997</v>
      </c>
      <c r="B4" s="30">
        <v>-9</v>
      </c>
      <c r="C4" s="30">
        <v>-13.1</v>
      </c>
      <c r="D4" s="30">
        <v>4.5999999999999996</v>
      </c>
      <c r="E4" s="30">
        <v>-2</v>
      </c>
      <c r="F4" s="30">
        <v>1.5</v>
      </c>
      <c r="T4" s="30"/>
      <c r="U4" s="30"/>
      <c r="V4" s="30"/>
      <c r="W4" s="30"/>
    </row>
    <row r="5" spans="1:23">
      <c r="A5" s="24" t="s">
        <v>443</v>
      </c>
      <c r="B5" s="30">
        <v>-2.2999999999999998</v>
      </c>
      <c r="C5" s="30">
        <v>-3.9</v>
      </c>
      <c r="D5" s="30">
        <v>1.7</v>
      </c>
      <c r="E5" s="30">
        <v>-1</v>
      </c>
      <c r="F5" s="30">
        <v>0.9</v>
      </c>
      <c r="T5" s="30"/>
      <c r="U5" s="30"/>
      <c r="V5" s="30"/>
      <c r="W5" s="30"/>
    </row>
    <row r="6" spans="1:23">
      <c r="A6" s="24" t="s">
        <v>998</v>
      </c>
      <c r="B6" s="30">
        <v>1.2</v>
      </c>
      <c r="C6" s="30">
        <v>-2.2000000000000002</v>
      </c>
      <c r="D6" s="30">
        <v>0.8</v>
      </c>
      <c r="E6" s="30">
        <v>0.1</v>
      </c>
      <c r="F6" s="30">
        <v>2.4</v>
      </c>
      <c r="T6" s="30"/>
      <c r="U6" s="30"/>
      <c r="V6" s="30"/>
      <c r="W6" s="30"/>
    </row>
    <row r="7" spans="1:23">
      <c r="A7" s="24" t="s">
        <v>127</v>
      </c>
      <c r="B7" s="30">
        <v>-0.5</v>
      </c>
      <c r="C7" s="30">
        <v>-4.0999999999999996</v>
      </c>
      <c r="D7" s="30">
        <v>0.1</v>
      </c>
      <c r="E7" s="30">
        <v>1.1000000000000001</v>
      </c>
      <c r="F7" s="30">
        <v>2.2999999999999998</v>
      </c>
      <c r="T7" s="30"/>
      <c r="U7" s="30"/>
      <c r="V7" s="30"/>
      <c r="W7" s="30"/>
    </row>
    <row r="8" spans="1:23">
      <c r="A8" s="24" t="s">
        <v>999</v>
      </c>
      <c r="B8" s="30">
        <v>-0.8</v>
      </c>
      <c r="C8" s="30">
        <v>-5.5</v>
      </c>
      <c r="D8" s="30">
        <v>0.5</v>
      </c>
      <c r="E8" s="30">
        <v>1.8</v>
      </c>
      <c r="F8" s="30">
        <v>2.2999999999999998</v>
      </c>
      <c r="T8" s="30"/>
      <c r="U8" s="30"/>
      <c r="V8" s="30"/>
      <c r="W8" s="30"/>
    </row>
    <row r="9" spans="1:23">
      <c r="A9" s="24" t="s">
        <v>183</v>
      </c>
      <c r="B9" s="30">
        <v>-2</v>
      </c>
      <c r="C9" s="30">
        <v>-7.2</v>
      </c>
      <c r="D9" s="30">
        <v>0.7</v>
      </c>
      <c r="E9" s="30">
        <v>2.1</v>
      </c>
      <c r="F9" s="30">
        <v>2.4</v>
      </c>
      <c r="T9" s="30"/>
      <c r="U9" s="30"/>
      <c r="V9" s="30"/>
      <c r="W9" s="30"/>
    </row>
    <row r="10" spans="1:23">
      <c r="A10" s="24" t="s">
        <v>1000</v>
      </c>
      <c r="B10" s="30">
        <v>-1.8</v>
      </c>
      <c r="C10" s="30">
        <v>-8.3000000000000007</v>
      </c>
      <c r="D10" s="30">
        <v>1.1000000000000001</v>
      </c>
      <c r="E10" s="30">
        <v>3.2</v>
      </c>
      <c r="F10" s="30">
        <v>2.2000000000000002</v>
      </c>
      <c r="T10" s="30"/>
      <c r="U10" s="30"/>
      <c r="V10" s="30"/>
      <c r="W10" s="30"/>
    </row>
    <row r="11" spans="1:23">
      <c r="A11" s="24"/>
      <c r="B11" s="30"/>
      <c r="C11" s="30"/>
      <c r="D11" s="30"/>
      <c r="E11" s="30"/>
      <c r="F11" s="30"/>
      <c r="T11" s="30"/>
      <c r="U11" s="30"/>
      <c r="V11" s="30"/>
      <c r="W11" s="30"/>
    </row>
    <row r="12" spans="1:23">
      <c r="A12" s="24"/>
      <c r="B12" s="30"/>
      <c r="C12" s="30"/>
      <c r="D12" s="30"/>
      <c r="E12" s="30"/>
      <c r="F12" s="30"/>
      <c r="T12" s="30"/>
      <c r="U12" s="30"/>
      <c r="V12" s="30"/>
      <c r="W12" s="30"/>
    </row>
    <row r="13" spans="1:23">
      <c r="A13" s="24"/>
      <c r="B13" s="30"/>
      <c r="C13" s="30"/>
      <c r="D13" s="30"/>
      <c r="E13" s="30"/>
      <c r="F13" s="30"/>
      <c r="T13" s="30"/>
      <c r="U13" s="30"/>
      <c r="V13" s="30"/>
      <c r="W13" s="30"/>
    </row>
    <row r="14" spans="1:23">
      <c r="A14" s="24"/>
      <c r="B14" s="30"/>
      <c r="C14" s="30"/>
      <c r="D14" s="30"/>
      <c r="E14" s="30"/>
      <c r="F14" s="30"/>
      <c r="T14" s="30"/>
      <c r="U14" s="30"/>
      <c r="V14" s="30"/>
      <c r="W14" s="30"/>
    </row>
    <row r="15" spans="1:23">
      <c r="A15" s="24"/>
      <c r="B15" s="30"/>
      <c r="C15" s="30"/>
      <c r="D15" s="30"/>
      <c r="E15" s="30"/>
      <c r="F15" s="30"/>
      <c r="T15" s="30"/>
      <c r="U15" s="30"/>
      <c r="V15" s="30"/>
      <c r="W15" s="30"/>
    </row>
    <row r="16" spans="1:23">
      <c r="A16" s="24"/>
      <c r="B16" s="30"/>
      <c r="C16" s="30"/>
      <c r="D16" s="30"/>
      <c r="E16" s="30"/>
      <c r="F16" s="30"/>
      <c r="T16" s="30"/>
      <c r="U16" s="30"/>
      <c r="V16" s="30"/>
      <c r="W16" s="30"/>
    </row>
    <row r="17" spans="1:23">
      <c r="A17" s="24"/>
      <c r="B17" s="30"/>
      <c r="C17" s="30"/>
      <c r="D17" s="30"/>
      <c r="E17" s="30"/>
      <c r="F17" s="30"/>
      <c r="T17" s="30"/>
      <c r="U17" s="30"/>
      <c r="V17" s="30"/>
      <c r="W17" s="30"/>
    </row>
    <row r="18" spans="1:23">
      <c r="A18" s="24"/>
      <c r="B18" s="30"/>
      <c r="C18" s="30"/>
      <c r="D18" s="30"/>
      <c r="E18" s="30"/>
      <c r="F18" s="30"/>
      <c r="K18" s="33" t="str">
        <f>IF(Content!$E$1=1,K19,K20)</f>
        <v>Джерело: НБУ.</v>
      </c>
      <c r="T18" s="30"/>
      <c r="U18" s="30"/>
      <c r="V18" s="30"/>
      <c r="W18" s="30"/>
    </row>
    <row r="19" spans="1:23">
      <c r="A19" s="24"/>
      <c r="B19" s="25"/>
      <c r="C19" s="25"/>
      <c r="D19" s="25"/>
      <c r="E19" s="25"/>
      <c r="F19" s="25"/>
      <c r="K19" s="35" t="s">
        <v>54</v>
      </c>
      <c r="T19" s="30"/>
      <c r="U19" s="30"/>
      <c r="V19" s="30"/>
      <c r="W19" s="30"/>
    </row>
    <row r="20" spans="1:23">
      <c r="K20" s="35" t="s">
        <v>55</v>
      </c>
    </row>
    <row r="21" spans="1:23">
      <c r="B21" s="126"/>
      <c r="C21" s="126"/>
      <c r="D21" s="126"/>
      <c r="E21" s="126"/>
      <c r="F21" s="126"/>
    </row>
    <row r="22" spans="1:23">
      <c r="B22" s="126"/>
      <c r="C22" s="126"/>
      <c r="D22" s="126"/>
      <c r="E22" s="126"/>
      <c r="F22" s="126"/>
    </row>
    <row r="23" spans="1:23">
      <c r="B23" s="126"/>
      <c r="C23" s="126"/>
      <c r="D23" s="126"/>
      <c r="E23" s="126"/>
      <c r="F23" s="126"/>
    </row>
    <row r="24" spans="1:23">
      <c r="B24" s="126"/>
      <c r="C24" s="126"/>
      <c r="D24" s="126"/>
      <c r="E24" s="126"/>
      <c r="F24" s="126"/>
    </row>
    <row r="25" spans="1:23">
      <c r="B25" s="126"/>
      <c r="C25" s="126"/>
      <c r="D25" s="126"/>
      <c r="E25" s="126"/>
      <c r="F25" s="126"/>
    </row>
    <row r="26" spans="1:23">
      <c r="B26" s="126"/>
      <c r="C26" s="126"/>
      <c r="D26" s="126"/>
      <c r="E26" s="126"/>
      <c r="F26" s="126"/>
    </row>
    <row r="27" spans="1:23">
      <c r="B27" s="126"/>
      <c r="C27" s="126"/>
      <c r="D27" s="126"/>
      <c r="E27" s="126"/>
      <c r="F27" s="126"/>
    </row>
    <row r="28" spans="1:23">
      <c r="B28" s="126"/>
      <c r="C28" s="126"/>
      <c r="D28" s="126"/>
      <c r="E28" s="126"/>
      <c r="F28" s="126"/>
    </row>
    <row r="29" spans="1:23">
      <c r="B29" s="126"/>
      <c r="C29" s="126"/>
      <c r="D29" s="126"/>
      <c r="E29" s="126"/>
      <c r="F29" s="126"/>
    </row>
    <row r="30" spans="1:23">
      <c r="B30" s="33"/>
      <c r="C30" s="33"/>
      <c r="D30" s="33"/>
      <c r="E30" s="33"/>
      <c r="F30" s="33"/>
    </row>
    <row r="31" spans="1:23" ht="15">
      <c r="B31" s="43"/>
      <c r="C31" s="43"/>
      <c r="D31" s="43"/>
      <c r="E31" s="43"/>
      <c r="F31" s="43"/>
      <c r="G31" s="407"/>
      <c r="H31" s="407"/>
    </row>
    <row r="32" spans="1:23" ht="15">
      <c r="B32" s="43"/>
      <c r="C32" s="43"/>
      <c r="D32" s="43"/>
      <c r="E32" s="43"/>
      <c r="F32" s="43"/>
      <c r="G32" s="407"/>
      <c r="H32" s="407"/>
    </row>
    <row r="33" spans="2:8" ht="15">
      <c r="B33" s="25"/>
      <c r="C33" s="25"/>
      <c r="D33" s="25"/>
      <c r="E33" s="25"/>
      <c r="F33" s="25"/>
      <c r="G33" s="408"/>
      <c r="H33" s="408"/>
    </row>
    <row r="34" spans="2:8">
      <c r="B34" s="25"/>
      <c r="C34" s="25"/>
      <c r="D34" s="25"/>
      <c r="E34" s="25"/>
      <c r="F34" s="25"/>
    </row>
    <row r="35" spans="2:8">
      <c r="B35" s="25"/>
      <c r="C35" s="25"/>
      <c r="D35" s="25"/>
      <c r="E35" s="25"/>
      <c r="F35" s="25"/>
    </row>
    <row r="36" spans="2:8">
      <c r="B36" s="25"/>
      <c r="C36" s="25"/>
      <c r="D36" s="25"/>
      <c r="E36" s="25"/>
      <c r="F36" s="25"/>
    </row>
    <row r="37" spans="2:8">
      <c r="B37" s="25"/>
      <c r="C37" s="25"/>
      <c r="D37" s="25"/>
      <c r="E37" s="25"/>
      <c r="F37" s="25"/>
    </row>
    <row r="38" spans="2:8">
      <c r="B38" s="25"/>
      <c r="C38" s="25"/>
      <c r="D38" s="25"/>
      <c r="E38" s="25"/>
      <c r="F38" s="25"/>
    </row>
    <row r="39" spans="2:8">
      <c r="B39" s="25"/>
      <c r="C39" s="25"/>
      <c r="D39" s="25"/>
      <c r="E39" s="25"/>
      <c r="F39" s="25"/>
    </row>
    <row r="40" spans="2:8">
      <c r="B40" s="25"/>
      <c r="C40" s="25"/>
      <c r="D40" s="25"/>
      <c r="E40" s="25"/>
      <c r="F40" s="25"/>
    </row>
    <row r="41" spans="2:8">
      <c r="B41" s="25"/>
      <c r="C41" s="25"/>
      <c r="D41" s="25"/>
      <c r="E41" s="25"/>
      <c r="F41" s="25"/>
    </row>
    <row r="42" spans="2:8">
      <c r="B42" s="25"/>
      <c r="C42" s="25"/>
      <c r="D42" s="25"/>
      <c r="E42" s="25"/>
      <c r="F42" s="25"/>
    </row>
    <row r="43" spans="2:8">
      <c r="B43" s="25"/>
      <c r="C43" s="25"/>
      <c r="D43" s="25"/>
      <c r="E43" s="25"/>
      <c r="F43" s="25"/>
    </row>
    <row r="44" spans="2:8">
      <c r="B44" s="25"/>
      <c r="C44" s="25"/>
      <c r="D44" s="25"/>
      <c r="E44" s="25"/>
      <c r="F44" s="25"/>
    </row>
    <row r="45" spans="2:8">
      <c r="B45" s="25"/>
      <c r="C45" s="25"/>
      <c r="D45" s="25"/>
      <c r="E45" s="25"/>
      <c r="F45" s="25"/>
    </row>
    <row r="46" spans="2:8">
      <c r="B46" s="25"/>
      <c r="C46" s="25"/>
      <c r="D46" s="25"/>
      <c r="E46" s="25"/>
      <c r="F46" s="25"/>
    </row>
    <row r="47" spans="2:8">
      <c r="B47" s="25"/>
      <c r="C47" s="25"/>
      <c r="D47" s="25"/>
      <c r="E47" s="25"/>
      <c r="F47" s="25"/>
    </row>
  </sheetData>
  <customSheetViews>
    <customSheetView guid="{ACF06C40-177A-4CED-8E17-2347D4DD1C3A}" scale="96" showGridLines="0" hiddenRows="1">
      <selection activeCell="C9" sqref="C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sheetPr>
  <dimension ref="A1:P45"/>
  <sheetViews>
    <sheetView showGridLines="0" zoomScaleNormal="100" workbookViewId="0"/>
  </sheetViews>
  <sheetFormatPr defaultColWidth="9.42578125" defaultRowHeight="12.75"/>
  <cols>
    <col min="1" max="1" width="17.5703125" style="22" customWidth="1"/>
    <col min="2" max="2" width="13.5703125" style="21" bestFit="1" customWidth="1"/>
    <col min="3" max="3" width="22.5703125" style="21" hidden="1" customWidth="1"/>
    <col min="4" max="4" width="18.5703125" style="21" hidden="1" customWidth="1"/>
    <col min="5" max="6" width="9.42578125" style="21" customWidth="1"/>
    <col min="7" max="7" width="11.5703125" style="21" customWidth="1"/>
    <col min="8" max="16384" width="9.42578125" style="21"/>
  </cols>
  <sheetData>
    <row r="1" spans="1:9">
      <c r="A1" s="19" t="s">
        <v>84</v>
      </c>
      <c r="B1" s="33"/>
      <c r="C1" s="33"/>
      <c r="D1" s="33"/>
      <c r="E1" s="33" t="str">
        <f>IF(Content!$E$1=1,E2,E3)</f>
        <v>За рахунок цін</v>
      </c>
      <c r="F1" s="33" t="str">
        <f>IF(Content!$E$1=1,F2,F3)</f>
        <v>За рахунок обсягів</v>
      </c>
      <c r="G1" s="33" t="str">
        <f>IF(Content!$E$1=1,G2,G3)</f>
        <v>Ввезені раніше авто</v>
      </c>
      <c r="I1" s="33" t="str">
        <f>IF(Content!$E$1=1,I2,I3)</f>
        <v>Абсолютна річна зміна експорту й імпорту окремих* товарів у 2019 році, млрд дол.</v>
      </c>
    </row>
    <row r="2" spans="1:9" s="184" customFormat="1" hidden="1">
      <c r="A2" s="183"/>
      <c r="B2" s="178" t="s">
        <v>601</v>
      </c>
      <c r="C2" s="178" t="s">
        <v>102</v>
      </c>
      <c r="D2" s="178" t="s">
        <v>98</v>
      </c>
      <c r="E2" s="178" t="s">
        <v>601</v>
      </c>
      <c r="F2" s="178" t="s">
        <v>102</v>
      </c>
      <c r="G2" s="178" t="s">
        <v>838</v>
      </c>
      <c r="I2" s="178" t="s">
        <v>606</v>
      </c>
    </row>
    <row r="3" spans="1:9" s="184" customFormat="1" ht="25.5" hidden="1">
      <c r="B3" s="184" t="s">
        <v>160</v>
      </c>
      <c r="C3" s="184" t="s">
        <v>100</v>
      </c>
      <c r="D3" s="184" t="s">
        <v>101</v>
      </c>
      <c r="E3" s="184" t="s">
        <v>345</v>
      </c>
      <c r="F3" s="184" t="s">
        <v>346</v>
      </c>
      <c r="G3" s="178" t="s">
        <v>603</v>
      </c>
      <c r="I3" s="43" t="s">
        <v>940</v>
      </c>
    </row>
    <row r="4" spans="1:9">
      <c r="A4" s="648" t="str">
        <f>IF(Content!$E$1=1,C4,D4)</f>
        <v>Експорт</v>
      </c>
      <c r="B4" s="30" t="s">
        <v>160</v>
      </c>
      <c r="C4" s="647" t="s">
        <v>291</v>
      </c>
      <c r="D4" s="647" t="s">
        <v>289</v>
      </c>
      <c r="E4" s="30">
        <v>-0.04</v>
      </c>
      <c r="F4" s="30">
        <v>0.9</v>
      </c>
      <c r="G4" s="30"/>
    </row>
    <row r="5" spans="1:9">
      <c r="A5" s="648"/>
      <c r="B5" s="30" t="s">
        <v>190</v>
      </c>
      <c r="C5" s="647"/>
      <c r="D5" s="647"/>
      <c r="E5" s="30">
        <v>-0.3</v>
      </c>
      <c r="F5" s="30">
        <v>0.8</v>
      </c>
      <c r="G5" s="30"/>
    </row>
    <row r="6" spans="1:9" ht="25.5">
      <c r="A6" s="648"/>
      <c r="B6" s="521" t="s">
        <v>839</v>
      </c>
      <c r="C6" s="516"/>
      <c r="D6" s="516"/>
      <c r="E6" s="30">
        <v>-0.1</v>
      </c>
      <c r="F6" s="30">
        <v>1</v>
      </c>
      <c r="G6" s="30"/>
    </row>
    <row r="7" spans="1:9" ht="12.75" customHeight="1">
      <c r="A7" s="646" t="str">
        <f>IF(Content!$E$1=1,C7,D7)</f>
        <v>Енергетичний імпорт</v>
      </c>
      <c r="B7" s="30" t="s">
        <v>160</v>
      </c>
      <c r="C7" s="647" t="s">
        <v>602</v>
      </c>
      <c r="D7" s="647" t="s">
        <v>842</v>
      </c>
      <c r="E7" s="30">
        <v>-0.04</v>
      </c>
      <c r="F7" s="30">
        <v>-0.04</v>
      </c>
      <c r="G7" s="30"/>
    </row>
    <row r="8" spans="1:9">
      <c r="A8" s="646"/>
      <c r="B8" s="30" t="s">
        <v>190</v>
      </c>
      <c r="C8" s="647"/>
      <c r="D8" s="647"/>
      <c r="E8" s="30">
        <v>-0.4</v>
      </c>
      <c r="F8" s="30">
        <v>0.6</v>
      </c>
      <c r="G8" s="30"/>
    </row>
    <row r="9" spans="1:9" ht="25.5">
      <c r="A9" s="646"/>
      <c r="B9" s="521" t="s">
        <v>839</v>
      </c>
      <c r="C9" s="516"/>
      <c r="D9" s="516"/>
      <c r="E9" s="30">
        <v>-0.5</v>
      </c>
      <c r="F9" s="30">
        <v>0.5</v>
      </c>
      <c r="G9" s="30"/>
    </row>
    <row r="10" spans="1:9" ht="12.75" customHeight="1">
      <c r="A10" s="646" t="str">
        <f>IF(Content!$E$1=1,C10,D10)</f>
        <v>Неенергетичний імпорт**</v>
      </c>
      <c r="B10" s="30" t="s">
        <v>160</v>
      </c>
      <c r="C10" s="647" t="s">
        <v>604</v>
      </c>
      <c r="D10" s="647" t="s">
        <v>605</v>
      </c>
      <c r="E10" s="30">
        <v>-0.2</v>
      </c>
      <c r="F10" s="30">
        <v>0.6</v>
      </c>
      <c r="G10" s="30">
        <v>0.5</v>
      </c>
    </row>
    <row r="11" spans="1:9">
      <c r="A11" s="646"/>
      <c r="B11" s="30" t="s">
        <v>190</v>
      </c>
      <c r="C11" s="647"/>
      <c r="D11" s="647"/>
      <c r="E11" s="30">
        <v>0.02</v>
      </c>
      <c r="F11" s="30">
        <v>0.5</v>
      </c>
      <c r="G11" s="30"/>
    </row>
    <row r="12" spans="1:9" ht="25.5">
      <c r="A12" s="646"/>
      <c r="B12" s="521" t="s">
        <v>839</v>
      </c>
      <c r="C12" s="30"/>
      <c r="D12" s="30"/>
      <c r="E12" s="30">
        <v>-0.1</v>
      </c>
      <c r="F12" s="30">
        <v>0.5</v>
      </c>
      <c r="G12" s="30"/>
    </row>
    <row r="13" spans="1:9">
      <c r="B13" s="30"/>
      <c r="C13" s="30"/>
      <c r="D13" s="30"/>
      <c r="E13" s="30"/>
      <c r="F13" s="30"/>
      <c r="G13" s="30"/>
    </row>
    <row r="14" spans="1:9">
      <c r="B14" s="30"/>
      <c r="C14" s="30"/>
      <c r="D14" s="30"/>
      <c r="E14" s="30"/>
      <c r="F14" s="30"/>
      <c r="G14" s="30"/>
      <c r="I14" s="21" t="str">
        <f>IF(Content!$E$1=1,I18,I21)</f>
        <v>* Охоплення 78% товарів в експорті, 53% товарів в імпорті.</v>
      </c>
    </row>
    <row r="15" spans="1:9">
      <c r="B15" s="30"/>
      <c r="C15" s="30"/>
      <c r="D15" s="30"/>
      <c r="E15" s="30"/>
      <c r="F15" s="30"/>
      <c r="G15" s="30"/>
      <c r="I15" s="21" t="str">
        <f>IF(Content!$E$1=1,I19,I22)</f>
        <v>** Без урахування розмитнення раніше ввезених авто з іноземною реєстрацією.</v>
      </c>
    </row>
    <row r="16" spans="1:9">
      <c r="B16" s="30"/>
      <c r="C16" s="30"/>
      <c r="D16" s="30"/>
      <c r="E16" s="30"/>
      <c r="F16" s="30"/>
      <c r="G16" s="30"/>
      <c r="I16" s="33" t="str">
        <f>IF(Content!$E$1=1,I17,I20)</f>
        <v>Джерело: ДФСУ, Укравтопром, розрахунки НБУ.</v>
      </c>
    </row>
    <row r="17" spans="1:16">
      <c r="B17" s="30"/>
      <c r="C17" s="30"/>
      <c r="D17" s="30"/>
      <c r="E17" s="30"/>
      <c r="F17" s="30"/>
      <c r="G17" s="30"/>
      <c r="I17" s="35" t="s">
        <v>607</v>
      </c>
    </row>
    <row r="18" spans="1:16">
      <c r="I18" s="43" t="s">
        <v>840</v>
      </c>
      <c r="J18" s="43"/>
      <c r="K18" s="43"/>
      <c r="L18" s="43"/>
      <c r="M18" s="43"/>
      <c r="N18" s="43"/>
      <c r="O18" s="43"/>
      <c r="P18" s="43"/>
    </row>
    <row r="19" spans="1:16">
      <c r="I19" s="43" t="s">
        <v>726</v>
      </c>
      <c r="J19" s="43"/>
      <c r="K19" s="43"/>
      <c r="L19" s="43"/>
      <c r="M19" s="43"/>
      <c r="N19" s="43"/>
      <c r="O19" s="43"/>
      <c r="P19" s="43"/>
    </row>
    <row r="20" spans="1:16">
      <c r="B20" s="30"/>
      <c r="C20" s="30"/>
      <c r="D20" s="30"/>
      <c r="E20" s="30"/>
      <c r="F20" s="30"/>
      <c r="G20" s="30"/>
      <c r="I20" s="35" t="s">
        <v>608</v>
      </c>
      <c r="J20" s="410"/>
      <c r="K20" s="410"/>
      <c r="L20" s="410"/>
      <c r="M20" s="410"/>
      <c r="N20" s="410"/>
      <c r="O20" s="43"/>
      <c r="P20" s="43"/>
    </row>
    <row r="21" spans="1:16">
      <c r="B21" s="30"/>
      <c r="C21" s="30"/>
      <c r="D21" s="30"/>
      <c r="E21" s="30"/>
      <c r="F21" s="30"/>
      <c r="G21" s="30"/>
      <c r="I21" s="410" t="s">
        <v>841</v>
      </c>
      <c r="J21" s="410"/>
      <c r="K21" s="410"/>
      <c r="L21" s="410"/>
      <c r="M21" s="410"/>
      <c r="N21" s="410"/>
      <c r="O21" s="43"/>
      <c r="P21" s="43"/>
    </row>
    <row r="22" spans="1:16" s="32" customFormat="1">
      <c r="A22" s="31"/>
      <c r="B22" s="30"/>
      <c r="C22" s="30"/>
      <c r="D22" s="30"/>
      <c r="E22" s="30"/>
      <c r="F22" s="30"/>
      <c r="G22" s="30"/>
      <c r="I22" s="410" t="s">
        <v>727</v>
      </c>
      <c r="J22" s="410"/>
      <c r="K22" s="410"/>
      <c r="L22" s="410"/>
      <c r="M22" s="410"/>
      <c r="N22" s="410"/>
      <c r="O22" s="410"/>
      <c r="P22" s="410"/>
    </row>
    <row r="23" spans="1:16" s="32" customFormat="1">
      <c r="A23" s="31"/>
      <c r="B23" s="30"/>
      <c r="C23" s="30"/>
      <c r="D23" s="30"/>
      <c r="E23" s="30"/>
      <c r="F23" s="30"/>
      <c r="G23" s="30"/>
    </row>
    <row r="24" spans="1:16" s="32" customFormat="1">
      <c r="A24" s="31"/>
      <c r="B24" s="30"/>
      <c r="C24" s="30"/>
      <c r="D24" s="30"/>
      <c r="E24" s="30"/>
      <c r="F24" s="30"/>
      <c r="G24" s="30"/>
    </row>
    <row r="25" spans="1:16" s="32" customFormat="1">
      <c r="A25" s="31"/>
      <c r="B25" s="30"/>
      <c r="C25" s="30"/>
      <c r="D25" s="30"/>
      <c r="E25" s="30"/>
      <c r="F25" s="30"/>
      <c r="G25" s="30"/>
    </row>
    <row r="26" spans="1:16" s="32" customFormat="1">
      <c r="A26" s="19"/>
      <c r="B26" s="33"/>
      <c r="C26" s="33"/>
      <c r="D26" s="33"/>
      <c r="E26" s="33"/>
      <c r="F26" s="33"/>
      <c r="G26" s="33"/>
    </row>
    <row r="27" spans="1:16" s="32" customFormat="1">
      <c r="A27" s="29"/>
      <c r="B27" s="33"/>
      <c r="C27" s="33"/>
      <c r="D27" s="33"/>
      <c r="E27" s="33"/>
      <c r="F27" s="33"/>
      <c r="G27" s="33"/>
    </row>
    <row r="28" spans="1:16" s="32" customFormat="1">
      <c r="A28" s="29"/>
      <c r="B28" s="23"/>
      <c r="C28" s="23"/>
      <c r="D28" s="23"/>
      <c r="E28" s="23"/>
      <c r="F28" s="23"/>
      <c r="G28" s="23"/>
    </row>
    <row r="29" spans="1:16" s="32" customFormat="1">
      <c r="A29" s="22"/>
      <c r="B29" s="30"/>
      <c r="C29" s="30"/>
      <c r="D29" s="30"/>
      <c r="E29" s="30"/>
      <c r="F29" s="30"/>
      <c r="G29" s="30"/>
    </row>
    <row r="30" spans="1:16" s="32" customFormat="1">
      <c r="A30" s="22"/>
      <c r="B30" s="30"/>
      <c r="C30" s="30"/>
      <c r="D30" s="30"/>
      <c r="E30" s="30"/>
      <c r="F30" s="30"/>
      <c r="G30" s="30"/>
    </row>
    <row r="31" spans="1:16" s="32" customFormat="1">
      <c r="A31" s="22"/>
      <c r="B31" s="30"/>
      <c r="C31" s="30"/>
      <c r="D31" s="30"/>
      <c r="E31" s="30"/>
      <c r="F31" s="30"/>
      <c r="G31" s="30"/>
    </row>
    <row r="32" spans="1:16" s="32" customFormat="1">
      <c r="A32" s="22"/>
      <c r="B32" s="30"/>
      <c r="C32" s="30"/>
      <c r="D32" s="30"/>
      <c r="E32" s="30"/>
      <c r="F32" s="30"/>
      <c r="G32" s="30"/>
    </row>
    <row r="33" spans="1:14" s="32" customFormat="1">
      <c r="A33" s="22"/>
      <c r="B33" s="30"/>
      <c r="C33" s="30"/>
      <c r="D33" s="30"/>
      <c r="E33" s="30"/>
      <c r="F33" s="30"/>
      <c r="G33" s="30"/>
    </row>
    <row r="34" spans="1:14" s="32" customFormat="1">
      <c r="A34" s="22"/>
      <c r="B34" s="30"/>
      <c r="C34" s="30"/>
      <c r="D34" s="30"/>
      <c r="E34" s="30"/>
      <c r="F34" s="30"/>
      <c r="G34" s="30"/>
    </row>
    <row r="35" spans="1:14" s="32" customFormat="1">
      <c r="A35" s="22"/>
      <c r="B35" s="30"/>
      <c r="C35" s="30"/>
      <c r="D35" s="30"/>
      <c r="E35" s="30"/>
      <c r="F35" s="30"/>
      <c r="G35" s="30"/>
    </row>
    <row r="36" spans="1:14" s="32" customFormat="1">
      <c r="A36" s="22"/>
      <c r="B36" s="30"/>
      <c r="C36" s="30"/>
      <c r="D36" s="30"/>
      <c r="E36" s="30"/>
      <c r="F36" s="30"/>
      <c r="G36" s="30"/>
    </row>
    <row r="37" spans="1:14" s="32" customFormat="1">
      <c r="A37" s="22"/>
      <c r="B37" s="30"/>
      <c r="C37" s="30"/>
      <c r="D37" s="30"/>
      <c r="E37" s="30"/>
      <c r="F37" s="30"/>
      <c r="G37" s="30"/>
    </row>
    <row r="38" spans="1:14" s="32" customFormat="1">
      <c r="A38" s="22"/>
      <c r="B38" s="30"/>
      <c r="C38" s="30"/>
      <c r="D38" s="30"/>
      <c r="E38" s="30"/>
      <c r="F38" s="30"/>
      <c r="G38" s="30"/>
    </row>
    <row r="39" spans="1:14" s="32" customFormat="1">
      <c r="A39" s="22"/>
      <c r="B39" s="30"/>
      <c r="C39" s="30"/>
      <c r="D39" s="30"/>
      <c r="E39" s="30"/>
      <c r="F39" s="30"/>
      <c r="G39" s="30"/>
      <c r="I39" s="21"/>
      <c r="J39" s="21"/>
      <c r="K39" s="21"/>
      <c r="L39" s="21"/>
      <c r="M39" s="21"/>
      <c r="N39" s="21"/>
    </row>
    <row r="40" spans="1:14" s="32" customFormat="1">
      <c r="A40" s="22"/>
      <c r="B40" s="30"/>
      <c r="C40" s="30"/>
      <c r="D40" s="30"/>
      <c r="E40" s="30"/>
      <c r="F40" s="30"/>
      <c r="G40" s="30"/>
      <c r="I40" s="21"/>
      <c r="J40" s="21"/>
      <c r="K40" s="21"/>
      <c r="L40" s="21"/>
      <c r="M40" s="21"/>
      <c r="N40" s="21"/>
    </row>
    <row r="41" spans="1:14">
      <c r="B41" s="30"/>
      <c r="C41" s="30"/>
      <c r="D41" s="30"/>
      <c r="E41" s="30"/>
      <c r="F41" s="30"/>
      <c r="G41" s="30"/>
    </row>
    <row r="42" spans="1:14">
      <c r="B42" s="30"/>
      <c r="C42" s="30"/>
      <c r="D42" s="30"/>
      <c r="E42" s="30"/>
      <c r="F42" s="30"/>
      <c r="G42" s="30"/>
    </row>
    <row r="43" spans="1:14">
      <c r="B43" s="30"/>
      <c r="C43" s="30"/>
      <c r="D43" s="30"/>
      <c r="E43" s="30"/>
      <c r="F43" s="30"/>
      <c r="G43" s="30"/>
    </row>
    <row r="44" spans="1:14">
      <c r="B44" s="30"/>
      <c r="C44" s="30"/>
      <c r="D44" s="30"/>
      <c r="E44" s="30"/>
      <c r="F44" s="30"/>
      <c r="G44" s="30"/>
    </row>
    <row r="45" spans="1:14">
      <c r="B45" s="30"/>
      <c r="C45" s="30"/>
      <c r="D45" s="30"/>
      <c r="E45" s="30"/>
      <c r="F45" s="30"/>
      <c r="G45" s="30"/>
    </row>
  </sheetData>
  <customSheetViews>
    <customSheetView guid="{ACF06C40-177A-4CED-8E17-2347D4DD1C3A}" showGridLines="0" hiddenRows="1" hiddenColumns="1">
      <selection activeCell="F12" sqref="F12"/>
      <pageMargins left="0.7" right="0.7" top="0.75" bottom="0.75" header="0.3" footer="0.3"/>
      <pageSetup paperSize="9" orientation="portrait" horizontalDpi="4294967293" verticalDpi="0" r:id="rId1"/>
    </customSheetView>
  </customSheetViews>
  <mergeCells count="9">
    <mergeCell ref="A10:A12"/>
    <mergeCell ref="C10:C11"/>
    <mergeCell ref="D10:D11"/>
    <mergeCell ref="A4:A6"/>
    <mergeCell ref="C4:C5"/>
    <mergeCell ref="D4:D5"/>
    <mergeCell ref="A7:A9"/>
    <mergeCell ref="C7:C8"/>
    <mergeCell ref="D7:D8"/>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sheetPr>
  <dimension ref="A1:AD57"/>
  <sheetViews>
    <sheetView showGridLines="0" zoomScale="98" zoomScaleNormal="98" workbookViewId="0"/>
  </sheetViews>
  <sheetFormatPr defaultColWidth="9.42578125" defaultRowHeight="12.75"/>
  <cols>
    <col min="1" max="2" width="9.5703125" style="27" customWidth="1"/>
    <col min="3" max="3" width="13.42578125" style="27" customWidth="1"/>
    <col min="4" max="4" width="16.42578125" style="27" customWidth="1"/>
    <col min="5" max="5" width="10.42578125" style="27" bestFit="1" customWidth="1"/>
    <col min="6" max="16384" width="9.42578125" style="27"/>
  </cols>
  <sheetData>
    <row r="1" spans="1:30">
      <c r="A1" s="19" t="s">
        <v>84</v>
      </c>
      <c r="B1" s="28" t="str">
        <f>IF(Content!$E$1=1,B2,B3)</f>
        <v>Експорт товарів</v>
      </c>
      <c r="C1" s="28" t="str">
        <f>IF(Content!$E$1=1,C2,C3)</f>
        <v>Зернові культури</v>
      </c>
      <c r="D1" s="28" t="str">
        <f>IF(Content!$E$1=1,D2,D3)</f>
        <v>Насіння олійних культур</v>
      </c>
      <c r="E1" s="28" t="str">
        <f>IF(Content!$E$1=1,E2,E3)</f>
        <v>Інші продовольчі товари</v>
      </c>
      <c r="F1" s="28" t="str">
        <f>IF(Content!$E$1=1,F2,F3)</f>
        <v>Залізні руди</v>
      </c>
      <c r="G1" s="28" t="str">
        <f>IF(Content!$E$1=1,G2,G3)</f>
        <v>Металургія</v>
      </c>
      <c r="H1" s="28" t="str">
        <f>IF(Content!$E$1=1,H2,H3)</f>
        <v>Машинобудування</v>
      </c>
      <c r="I1" s="28" t="str">
        <f>IF(Content!$E$1=1,I2,I3)</f>
        <v>Інші</v>
      </c>
      <c r="J1" s="28"/>
      <c r="N1" s="33" t="str">
        <f>IF(Content!$E$1=1,N2,N3)</f>
        <v>Внески в річну зміну експорту товарів, в. п.</v>
      </c>
    </row>
    <row r="2" spans="1:30" s="45" customFormat="1" hidden="1">
      <c r="A2" s="44"/>
      <c r="B2" s="44" t="s">
        <v>843</v>
      </c>
      <c r="C2" s="478" t="s">
        <v>844</v>
      </c>
      <c r="D2" s="45" t="s">
        <v>845</v>
      </c>
      <c r="E2" s="45" t="s">
        <v>846</v>
      </c>
      <c r="F2" s="45" t="s">
        <v>598</v>
      </c>
      <c r="G2" s="45" t="s">
        <v>81</v>
      </c>
      <c r="H2" s="45" t="s">
        <v>82</v>
      </c>
      <c r="I2" s="45" t="s">
        <v>74</v>
      </c>
      <c r="N2" s="45" t="s">
        <v>847</v>
      </c>
    </row>
    <row r="3" spans="1:30" s="45" customFormat="1" hidden="1">
      <c r="B3" s="45" t="s">
        <v>848</v>
      </c>
      <c r="C3" s="45" t="s">
        <v>849</v>
      </c>
      <c r="D3" s="45" t="s">
        <v>850</v>
      </c>
      <c r="E3" s="45" t="s">
        <v>851</v>
      </c>
      <c r="F3" s="180" t="s">
        <v>599</v>
      </c>
      <c r="G3" s="180" t="s">
        <v>600</v>
      </c>
      <c r="H3" s="180" t="s">
        <v>344</v>
      </c>
      <c r="I3" s="180" t="s">
        <v>73</v>
      </c>
      <c r="J3" s="180"/>
      <c r="K3" s="180"/>
      <c r="L3" s="180"/>
      <c r="M3" s="180"/>
      <c r="N3" s="45" t="s">
        <v>941</v>
      </c>
      <c r="O3" s="180"/>
      <c r="P3" s="180"/>
      <c r="Q3" s="180"/>
      <c r="R3" s="180"/>
      <c r="S3" s="180"/>
      <c r="T3" s="180"/>
      <c r="U3" s="180"/>
      <c r="V3" s="180"/>
      <c r="W3" s="180"/>
      <c r="X3" s="180"/>
      <c r="Y3" s="180"/>
      <c r="Z3" s="180"/>
      <c r="AA3" s="180"/>
      <c r="AB3" s="181"/>
      <c r="AC3" s="181"/>
      <c r="AD3" s="179"/>
    </row>
    <row r="4" spans="1:30">
      <c r="A4" s="33" t="s">
        <v>26</v>
      </c>
      <c r="B4" s="30">
        <v>-19.899999999999999</v>
      </c>
      <c r="C4" s="30">
        <v>-0.4</v>
      </c>
      <c r="D4" s="30">
        <v>-0.8</v>
      </c>
      <c r="E4" s="177">
        <v>-0.7</v>
      </c>
      <c r="F4" s="177">
        <v>-2.9</v>
      </c>
      <c r="G4" s="177">
        <v>-9.4</v>
      </c>
      <c r="H4" s="177">
        <v>-1.6</v>
      </c>
      <c r="I4" s="177">
        <v>-4.0999999999999996</v>
      </c>
      <c r="J4" s="177"/>
      <c r="K4" s="175"/>
      <c r="L4" s="175"/>
      <c r="M4" s="175"/>
      <c r="O4" s="175"/>
      <c r="P4" s="175"/>
      <c r="Q4" s="175"/>
      <c r="R4" s="175"/>
      <c r="S4" s="175"/>
      <c r="T4" s="175"/>
      <c r="U4" s="175"/>
      <c r="V4" s="175"/>
      <c r="W4" s="175"/>
      <c r="Y4" s="176"/>
      <c r="Z4" s="175"/>
      <c r="AA4" s="175"/>
      <c r="AB4" s="175"/>
      <c r="AC4" s="175"/>
      <c r="AD4" s="175"/>
    </row>
    <row r="5" spans="1:30">
      <c r="A5" s="33"/>
      <c r="B5" s="30">
        <v>-3.7</v>
      </c>
      <c r="C5" s="30">
        <v>0.9</v>
      </c>
      <c r="D5" s="177">
        <v>1.1000000000000001</v>
      </c>
      <c r="E5" s="177">
        <v>2.5</v>
      </c>
      <c r="F5" s="177">
        <v>-0.4</v>
      </c>
      <c r="G5" s="177">
        <v>-3.8</v>
      </c>
      <c r="H5" s="177">
        <v>-1.6</v>
      </c>
      <c r="I5" s="177">
        <v>-2.2999999999999998</v>
      </c>
      <c r="J5" s="177"/>
      <c r="K5" s="409"/>
      <c r="L5" s="176"/>
      <c r="M5" s="176"/>
      <c r="O5" s="176"/>
      <c r="P5" s="176"/>
      <c r="Q5" s="176"/>
      <c r="R5" s="175"/>
      <c r="S5" s="176"/>
      <c r="T5" s="175"/>
      <c r="U5" s="175"/>
      <c r="V5" s="175"/>
      <c r="W5" s="175"/>
      <c r="Y5" s="176"/>
      <c r="Z5" s="176"/>
      <c r="AA5" s="176"/>
      <c r="AB5" s="176"/>
      <c r="AC5" s="176"/>
      <c r="AD5" s="176"/>
    </row>
    <row r="6" spans="1:30">
      <c r="A6" s="33" t="s">
        <v>28</v>
      </c>
      <c r="B6" s="30">
        <v>-5.6</v>
      </c>
      <c r="C6" s="30">
        <v>-0.5</v>
      </c>
      <c r="D6" s="177">
        <v>-1.5</v>
      </c>
      <c r="E6" s="177">
        <v>2.1</v>
      </c>
      <c r="F6" s="177">
        <v>-0.7</v>
      </c>
      <c r="G6" s="177">
        <v>-1.3</v>
      </c>
      <c r="H6" s="177">
        <v>-2.1</v>
      </c>
      <c r="I6" s="177">
        <v>-1.5</v>
      </c>
      <c r="J6" s="177"/>
      <c r="K6" s="409"/>
      <c r="L6" s="176"/>
      <c r="M6" s="176"/>
      <c r="O6" s="176"/>
      <c r="P6" s="176"/>
      <c r="Q6" s="176"/>
      <c r="R6" s="175"/>
      <c r="S6" s="176"/>
      <c r="T6" s="175"/>
      <c r="U6" s="175"/>
      <c r="V6" s="175"/>
      <c r="W6" s="175"/>
      <c r="Y6" s="176"/>
      <c r="Z6" s="176"/>
      <c r="AA6" s="176"/>
      <c r="AB6" s="176"/>
      <c r="AC6" s="176"/>
      <c r="AD6" s="176"/>
    </row>
    <row r="7" spans="1:30">
      <c r="A7" s="33"/>
      <c r="B7" s="30">
        <v>7.8</v>
      </c>
      <c r="C7" s="30">
        <v>0.3</v>
      </c>
      <c r="D7" s="177">
        <v>1.9</v>
      </c>
      <c r="E7" s="177">
        <v>3.8</v>
      </c>
      <c r="F7" s="177">
        <v>1.3</v>
      </c>
      <c r="G7" s="177">
        <v>2.2000000000000002</v>
      </c>
      <c r="H7" s="177">
        <v>-1.4</v>
      </c>
      <c r="I7" s="177">
        <v>-0.3</v>
      </c>
      <c r="J7" s="177"/>
      <c r="K7" s="176"/>
      <c r="L7" s="176"/>
      <c r="M7" s="176"/>
      <c r="O7" s="176"/>
      <c r="P7" s="176"/>
      <c r="Q7" s="176"/>
      <c r="R7" s="175"/>
      <c r="S7" s="176"/>
      <c r="T7" s="175"/>
      <c r="U7" s="175"/>
      <c r="V7" s="175"/>
      <c r="W7" s="175"/>
      <c r="Y7" s="176"/>
      <c r="Z7" s="176"/>
      <c r="AA7" s="176"/>
      <c r="AB7" s="176"/>
      <c r="AC7" s="176"/>
      <c r="AD7" s="176"/>
    </row>
    <row r="8" spans="1:30">
      <c r="A8" s="33" t="s">
        <v>30</v>
      </c>
      <c r="B8" s="30">
        <v>36.299999999999997</v>
      </c>
      <c r="C8" s="30">
        <v>4.5</v>
      </c>
      <c r="D8" s="177">
        <v>3.6</v>
      </c>
      <c r="E8" s="177">
        <v>10</v>
      </c>
      <c r="F8" s="177">
        <v>4.8</v>
      </c>
      <c r="G8" s="177">
        <v>10.1</v>
      </c>
      <c r="H8" s="177">
        <v>0.4</v>
      </c>
      <c r="I8" s="177">
        <v>2.7</v>
      </c>
      <c r="J8" s="177"/>
      <c r="K8" s="176"/>
      <c r="L8" s="176"/>
      <c r="M8" s="176"/>
      <c r="O8" s="176"/>
      <c r="P8" s="176"/>
      <c r="Q8" s="176"/>
      <c r="R8" s="176"/>
      <c r="S8" s="176"/>
      <c r="T8" s="175"/>
      <c r="U8" s="175"/>
      <c r="V8" s="175"/>
      <c r="W8" s="175"/>
      <c r="Y8" s="176"/>
      <c r="Z8" s="176"/>
      <c r="AA8" s="176"/>
      <c r="AB8" s="176"/>
      <c r="AC8" s="176"/>
      <c r="AD8" s="176"/>
    </row>
    <row r="9" spans="1:30">
      <c r="A9" s="33"/>
      <c r="B9" s="30">
        <v>14.7</v>
      </c>
      <c r="C9" s="30">
        <v>3.6</v>
      </c>
      <c r="D9" s="177">
        <v>-1</v>
      </c>
      <c r="E9" s="177">
        <v>5.0999999999999996</v>
      </c>
      <c r="F9" s="177">
        <v>2.7</v>
      </c>
      <c r="G9" s="177">
        <v>2.2999999999999998</v>
      </c>
      <c r="H9" s="177">
        <v>0.1</v>
      </c>
      <c r="I9" s="177">
        <v>1.9</v>
      </c>
      <c r="J9" s="177"/>
      <c r="K9" s="176"/>
      <c r="L9" s="176"/>
      <c r="M9" s="176"/>
      <c r="O9" s="176"/>
      <c r="P9" s="176"/>
      <c r="Q9" s="176"/>
      <c r="R9" s="175"/>
      <c r="S9" s="176"/>
      <c r="T9" s="175"/>
      <c r="U9" s="175"/>
      <c r="V9" s="175"/>
      <c r="W9" s="175"/>
      <c r="Y9" s="176"/>
      <c r="Z9" s="176"/>
      <c r="AA9" s="176"/>
      <c r="AB9" s="176"/>
      <c r="AC9" s="176"/>
      <c r="AD9" s="176"/>
    </row>
    <row r="10" spans="1:30">
      <c r="A10" s="33" t="s">
        <v>32</v>
      </c>
      <c r="B10" s="30">
        <v>14</v>
      </c>
      <c r="C10" s="30">
        <v>0.4</v>
      </c>
      <c r="D10" s="177">
        <v>2.8</v>
      </c>
      <c r="E10" s="177">
        <v>4.0999999999999996</v>
      </c>
      <c r="F10" s="177">
        <v>1.8</v>
      </c>
      <c r="G10" s="177">
        <v>1.6</v>
      </c>
      <c r="H10" s="177">
        <v>-0.1</v>
      </c>
      <c r="I10" s="177">
        <v>3.4</v>
      </c>
      <c r="J10" s="177"/>
      <c r="K10" s="248"/>
      <c r="L10" s="248"/>
      <c r="M10" s="176"/>
      <c r="O10" s="176"/>
      <c r="P10" s="176"/>
      <c r="Q10" s="176"/>
      <c r="R10" s="175"/>
      <c r="S10" s="176"/>
      <c r="T10" s="175"/>
      <c r="U10" s="175"/>
      <c r="V10" s="175"/>
      <c r="W10" s="175"/>
      <c r="Y10" s="176"/>
      <c r="Z10" s="176"/>
      <c r="AA10" s="176"/>
      <c r="AB10" s="176"/>
      <c r="AC10" s="176"/>
      <c r="AD10" s="176"/>
    </row>
    <row r="11" spans="1:30">
      <c r="A11" s="33"/>
      <c r="B11" s="30">
        <v>12.1</v>
      </c>
      <c r="C11" s="30">
        <v>-2.2000000000000002</v>
      </c>
      <c r="D11" s="30">
        <v>1.1000000000000001</v>
      </c>
      <c r="E11" s="177">
        <v>0.6</v>
      </c>
      <c r="F11" s="177">
        <v>0.7</v>
      </c>
      <c r="G11" s="177">
        <v>7.7</v>
      </c>
      <c r="H11" s="177">
        <v>0.9</v>
      </c>
      <c r="I11" s="177">
        <v>3.3</v>
      </c>
      <c r="J11" s="177"/>
      <c r="K11" s="409"/>
      <c r="L11" s="176"/>
      <c r="M11" s="176"/>
      <c r="O11" s="175"/>
      <c r="P11" s="175"/>
      <c r="Q11" s="175"/>
      <c r="R11" s="175"/>
      <c r="S11" s="175"/>
      <c r="T11" s="175"/>
      <c r="U11" s="175"/>
      <c r="V11" s="175"/>
      <c r="W11" s="175"/>
      <c r="Y11" s="176"/>
      <c r="Z11" s="175"/>
      <c r="AA11" s="175"/>
      <c r="AB11" s="175"/>
      <c r="AC11" s="175"/>
      <c r="AD11" s="175"/>
    </row>
    <row r="12" spans="1:30">
      <c r="A12" s="33" t="s">
        <v>34</v>
      </c>
      <c r="B12" s="30">
        <v>8.6</v>
      </c>
      <c r="C12" s="30">
        <v>-1</v>
      </c>
      <c r="D12" s="30">
        <v>-0.4</v>
      </c>
      <c r="E12" s="30">
        <v>-0.8</v>
      </c>
      <c r="F12" s="30">
        <v>0.4</v>
      </c>
      <c r="G12" s="30">
        <v>5.9</v>
      </c>
      <c r="H12" s="30">
        <v>0.9</v>
      </c>
      <c r="I12" s="30">
        <v>3.6</v>
      </c>
      <c r="J12" s="30"/>
      <c r="K12" s="409"/>
      <c r="L12" s="28"/>
      <c r="M12" s="28"/>
      <c r="R12" s="175"/>
      <c r="T12" s="175"/>
      <c r="U12" s="175"/>
      <c r="V12" s="175"/>
      <c r="W12" s="175"/>
      <c r="Y12" s="176"/>
    </row>
    <row r="13" spans="1:30">
      <c r="A13" s="33"/>
      <c r="B13" s="30">
        <v>14.8</v>
      </c>
      <c r="C13" s="30">
        <v>-0.4</v>
      </c>
      <c r="D13" s="30">
        <v>-0.1</v>
      </c>
      <c r="E13" s="30">
        <v>1.1000000000000001</v>
      </c>
      <c r="F13" s="30">
        <v>-0.1</v>
      </c>
      <c r="G13" s="30">
        <v>9.9</v>
      </c>
      <c r="H13" s="30">
        <v>0.6</v>
      </c>
      <c r="I13" s="30">
        <v>3.6</v>
      </c>
      <c r="J13" s="30"/>
      <c r="K13" s="28"/>
      <c r="L13" s="28"/>
      <c r="M13" s="28"/>
      <c r="R13" s="175"/>
      <c r="T13" s="175"/>
      <c r="U13" s="175"/>
      <c r="V13" s="175"/>
      <c r="W13" s="175"/>
      <c r="Y13" s="176"/>
    </row>
    <row r="14" spans="1:30">
      <c r="A14" s="33" t="s">
        <v>36</v>
      </c>
      <c r="B14" s="30">
        <v>6.3</v>
      </c>
      <c r="C14" s="30">
        <v>0.5</v>
      </c>
      <c r="D14" s="30">
        <v>0.9</v>
      </c>
      <c r="E14" s="30">
        <v>-1</v>
      </c>
      <c r="F14" s="30">
        <v>1.4</v>
      </c>
      <c r="G14" s="30">
        <v>3.2</v>
      </c>
      <c r="H14" s="30">
        <v>0.3</v>
      </c>
      <c r="I14" s="30">
        <v>1.1000000000000001</v>
      </c>
      <c r="J14" s="30"/>
      <c r="K14" s="28"/>
      <c r="L14" s="28"/>
      <c r="M14" s="28"/>
      <c r="R14" s="175"/>
      <c r="T14" s="175"/>
      <c r="U14" s="175"/>
      <c r="V14" s="175"/>
      <c r="W14" s="175"/>
      <c r="Y14" s="176"/>
    </row>
    <row r="15" spans="1:30">
      <c r="A15" s="33"/>
      <c r="B15" s="30">
        <v>7.4</v>
      </c>
      <c r="C15" s="30">
        <v>7.5</v>
      </c>
      <c r="D15" s="30">
        <v>-1.3</v>
      </c>
      <c r="E15" s="30">
        <v>2.7</v>
      </c>
      <c r="F15" s="30">
        <v>1.2</v>
      </c>
      <c r="G15" s="30">
        <v>-2.7</v>
      </c>
      <c r="H15" s="30">
        <v>-0.3</v>
      </c>
      <c r="I15" s="30">
        <v>0.4</v>
      </c>
      <c r="J15" s="30"/>
      <c r="K15" s="28"/>
      <c r="L15" s="28"/>
      <c r="M15" s="28"/>
      <c r="R15" s="175"/>
      <c r="T15" s="175"/>
      <c r="U15" s="175"/>
      <c r="V15" s="175"/>
      <c r="W15" s="175"/>
      <c r="Y15" s="176"/>
    </row>
    <row r="16" spans="1:30">
      <c r="A16" s="27" t="s">
        <v>189</v>
      </c>
      <c r="B16" s="28">
        <v>8.1</v>
      </c>
      <c r="C16" s="28">
        <v>8</v>
      </c>
      <c r="D16" s="28">
        <v>-0.8</v>
      </c>
      <c r="E16" s="28">
        <v>2.4</v>
      </c>
      <c r="F16" s="28">
        <v>0.6</v>
      </c>
      <c r="G16" s="28">
        <v>-2.1</v>
      </c>
      <c r="H16" s="28">
        <v>0.8</v>
      </c>
      <c r="I16" s="28">
        <v>-0.7</v>
      </c>
      <c r="J16" s="28"/>
      <c r="K16" s="28"/>
      <c r="L16" s="28"/>
      <c r="M16" s="28"/>
      <c r="R16" s="175"/>
      <c r="T16" s="175"/>
      <c r="U16" s="175"/>
      <c r="V16" s="175"/>
      <c r="W16" s="175"/>
      <c r="Y16" s="176"/>
    </row>
    <row r="17" spans="1:25">
      <c r="B17" s="28">
        <v>3.9</v>
      </c>
      <c r="C17" s="28">
        <v>4.7</v>
      </c>
      <c r="D17" s="28">
        <v>0.5</v>
      </c>
      <c r="E17" s="28">
        <v>0.6</v>
      </c>
      <c r="F17" s="28">
        <v>2.7</v>
      </c>
      <c r="G17" s="28">
        <v>-4.2</v>
      </c>
      <c r="H17" s="28">
        <v>0.5</v>
      </c>
      <c r="I17" s="28">
        <v>-0.9</v>
      </c>
      <c r="J17" s="28"/>
      <c r="K17" s="28"/>
      <c r="L17" s="28"/>
      <c r="M17" s="28"/>
      <c r="R17" s="175"/>
      <c r="T17" s="175"/>
      <c r="U17" s="175"/>
      <c r="V17" s="175"/>
      <c r="W17" s="175"/>
      <c r="Y17" s="176"/>
    </row>
    <row r="18" spans="1:25">
      <c r="A18" s="27" t="s">
        <v>837</v>
      </c>
      <c r="B18" s="28">
        <v>12.7</v>
      </c>
      <c r="C18" s="28">
        <v>6.2</v>
      </c>
      <c r="D18" s="28">
        <v>3</v>
      </c>
      <c r="E18" s="28">
        <v>1.8</v>
      </c>
      <c r="F18" s="28">
        <v>4</v>
      </c>
      <c r="G18" s="28">
        <v>-1.9</v>
      </c>
      <c r="H18" s="28">
        <v>1.4</v>
      </c>
      <c r="I18" s="28">
        <v>-1.7</v>
      </c>
      <c r="J18" s="28"/>
      <c r="K18" s="28"/>
      <c r="L18" s="28"/>
      <c r="M18" s="28"/>
      <c r="R18" s="175"/>
      <c r="T18" s="175"/>
      <c r="U18" s="175"/>
      <c r="V18" s="175"/>
      <c r="W18" s="175"/>
      <c r="Y18" s="176"/>
    </row>
    <row r="19" spans="1:25">
      <c r="D19" s="28"/>
      <c r="E19" s="28"/>
      <c r="F19" s="28"/>
      <c r="G19" s="28"/>
      <c r="H19" s="28"/>
      <c r="I19" s="28"/>
      <c r="J19" s="28"/>
      <c r="K19" s="28"/>
      <c r="L19" s="28"/>
      <c r="M19" s="28"/>
      <c r="R19" s="175"/>
      <c r="T19" s="175"/>
      <c r="U19" s="175"/>
      <c r="V19" s="175"/>
      <c r="W19" s="175"/>
      <c r="Y19" s="176"/>
    </row>
    <row r="20" spans="1:25">
      <c r="U20" s="175"/>
    </row>
    <row r="22" spans="1:25" s="45" customFormat="1">
      <c r="N22" s="33" t="str">
        <f>IF(Content!$E$1=1,N23,N24)</f>
        <v>Джерело: розрахунки НБУ.</v>
      </c>
    </row>
    <row r="23" spans="1:25" s="45" customFormat="1">
      <c r="N23" s="35" t="s">
        <v>52</v>
      </c>
    </row>
    <row r="24" spans="1:25">
      <c r="N24" s="35" t="s">
        <v>53</v>
      </c>
    </row>
    <row r="25" spans="1:25">
      <c r="N25" s="45"/>
    </row>
    <row r="26" spans="1:25">
      <c r="N26" s="45"/>
    </row>
    <row r="38" spans="1:29">
      <c r="F38" s="28"/>
      <c r="P38" s="28"/>
      <c r="R38" s="28"/>
      <c r="T38" s="28"/>
      <c r="V38" s="28"/>
      <c r="X38" s="28"/>
      <c r="Z38" s="28"/>
      <c r="AB38" s="28"/>
    </row>
    <row r="39" spans="1:29">
      <c r="F39" s="28"/>
      <c r="P39" s="28"/>
      <c r="R39" s="28"/>
      <c r="T39" s="28"/>
      <c r="V39" s="28"/>
      <c r="X39" s="28"/>
      <c r="Z39" s="28"/>
      <c r="AB39" s="28"/>
    </row>
    <row r="40" spans="1:29">
      <c r="F40" s="28"/>
      <c r="P40" s="28"/>
      <c r="R40" s="28"/>
      <c r="T40" s="28"/>
      <c r="V40" s="28"/>
      <c r="X40" s="28"/>
      <c r="Z40" s="28"/>
      <c r="AB40" s="28"/>
    </row>
    <row r="41" spans="1:29">
      <c r="F41" s="515"/>
      <c r="O41" s="515"/>
      <c r="P41" s="651"/>
      <c r="Q41" s="651"/>
      <c r="R41" s="651"/>
      <c r="S41" s="651"/>
      <c r="T41" s="651"/>
      <c r="U41" s="651"/>
      <c r="V41" s="651"/>
      <c r="W41" s="651"/>
      <c r="X41" s="651"/>
      <c r="Y41" s="651"/>
      <c r="Z41" s="651"/>
      <c r="AA41" s="651"/>
      <c r="AB41" s="649"/>
      <c r="AC41" s="650"/>
    </row>
    <row r="43" spans="1:29" s="45" customFormat="1">
      <c r="A43" s="178"/>
      <c r="B43" s="178"/>
      <c r="C43" s="178"/>
      <c r="F43" s="182"/>
      <c r="O43" s="182"/>
      <c r="P43" s="182"/>
      <c r="Q43" s="182"/>
      <c r="R43" s="182"/>
      <c r="S43" s="182"/>
      <c r="T43" s="182"/>
      <c r="U43" s="182"/>
      <c r="V43" s="182"/>
      <c r="W43" s="182"/>
      <c r="X43" s="182"/>
      <c r="Y43" s="182"/>
      <c r="Z43" s="182"/>
      <c r="AA43" s="182"/>
      <c r="AB43" s="182"/>
      <c r="AC43" s="182"/>
    </row>
    <row r="44" spans="1:29" s="45" customFormat="1">
      <c r="A44" s="178"/>
      <c r="B44" s="178"/>
      <c r="C44" s="178"/>
      <c r="F44" s="182"/>
      <c r="N44" s="182"/>
      <c r="O44" s="182"/>
      <c r="P44" s="182"/>
      <c r="Q44" s="182"/>
      <c r="R44" s="182"/>
      <c r="S44" s="182"/>
      <c r="T44" s="182"/>
      <c r="U44" s="182"/>
      <c r="V44" s="182"/>
      <c r="W44" s="182"/>
      <c r="X44" s="182"/>
      <c r="Y44" s="182"/>
      <c r="Z44" s="182"/>
      <c r="AA44" s="182"/>
      <c r="AB44" s="182"/>
      <c r="AC44" s="182"/>
    </row>
    <row r="45" spans="1:29">
      <c r="A45" s="33"/>
      <c r="B45" s="33"/>
      <c r="C45" s="33"/>
      <c r="F45" s="28"/>
      <c r="N45" s="28"/>
      <c r="O45" s="28"/>
      <c r="P45" s="28"/>
      <c r="Q45" s="28"/>
      <c r="R45" s="28"/>
      <c r="S45" s="28"/>
      <c r="T45" s="28"/>
      <c r="U45" s="28"/>
      <c r="V45" s="28"/>
      <c r="W45" s="28"/>
      <c r="X45" s="28"/>
      <c r="Y45" s="28"/>
      <c r="Z45" s="28"/>
      <c r="AA45" s="28"/>
      <c r="AB45" s="28"/>
      <c r="AC45" s="28"/>
    </row>
    <row r="46" spans="1:29">
      <c r="A46" s="33"/>
      <c r="B46" s="33"/>
      <c r="C46" s="33"/>
      <c r="F46" s="28"/>
      <c r="N46" s="28"/>
      <c r="O46" s="28"/>
      <c r="P46" s="28"/>
      <c r="Q46" s="28"/>
      <c r="R46" s="28"/>
      <c r="S46" s="28"/>
      <c r="T46" s="28"/>
      <c r="U46" s="28"/>
      <c r="V46" s="28"/>
      <c r="W46" s="28"/>
      <c r="X46" s="28"/>
      <c r="Y46" s="28"/>
      <c r="Z46" s="28"/>
      <c r="AA46" s="28"/>
      <c r="AB46" s="28"/>
      <c r="AC46" s="28"/>
    </row>
    <row r="47" spans="1:29">
      <c r="A47" s="33"/>
      <c r="B47" s="33"/>
      <c r="C47" s="33"/>
      <c r="F47" s="28"/>
      <c r="K47" s="28"/>
      <c r="L47" s="28"/>
      <c r="N47" s="515"/>
      <c r="O47" s="28"/>
      <c r="P47" s="28"/>
      <c r="Q47" s="28"/>
      <c r="R47" s="28"/>
      <c r="S47" s="28"/>
      <c r="T47" s="28"/>
      <c r="U47" s="28"/>
      <c r="V47" s="28"/>
      <c r="W47" s="28"/>
      <c r="X47" s="28"/>
      <c r="Y47" s="28"/>
      <c r="Z47" s="28"/>
      <c r="AA47" s="28"/>
      <c r="AB47" s="28"/>
      <c r="AC47" s="28"/>
    </row>
    <row r="48" spans="1:29">
      <c r="A48" s="33"/>
      <c r="B48" s="33"/>
      <c r="C48" s="33"/>
      <c r="F48" s="28"/>
      <c r="K48" s="28"/>
      <c r="L48" s="28"/>
      <c r="O48" s="28"/>
      <c r="P48" s="28"/>
      <c r="Q48" s="28"/>
      <c r="R48" s="28"/>
      <c r="S48" s="28"/>
      <c r="T48" s="28"/>
      <c r="U48" s="28"/>
      <c r="V48" s="28"/>
      <c r="W48" s="28"/>
      <c r="X48" s="28"/>
      <c r="Y48" s="28"/>
      <c r="Z48" s="28"/>
      <c r="AA48" s="28"/>
      <c r="AB48" s="28"/>
      <c r="AC48" s="28"/>
    </row>
    <row r="49" spans="7:14">
      <c r="K49" s="28"/>
      <c r="L49" s="28"/>
      <c r="N49" s="28"/>
    </row>
    <row r="50" spans="7:14">
      <c r="G50" s="515"/>
      <c r="H50" s="515"/>
      <c r="I50" s="515"/>
      <c r="J50" s="515"/>
      <c r="K50" s="651"/>
      <c r="L50" s="651"/>
      <c r="M50" s="651"/>
      <c r="N50" s="28"/>
    </row>
    <row r="51" spans="7:14">
      <c r="N51" s="28"/>
    </row>
    <row r="52" spans="7:14">
      <c r="G52" s="28"/>
      <c r="H52" s="28"/>
      <c r="I52" s="28"/>
      <c r="J52" s="28"/>
      <c r="K52" s="28"/>
      <c r="L52" s="28"/>
      <c r="M52" s="28"/>
      <c r="N52" s="28"/>
    </row>
    <row r="53" spans="7:14">
      <c r="G53" s="28"/>
      <c r="H53" s="28"/>
      <c r="I53" s="28"/>
      <c r="J53" s="28"/>
      <c r="K53" s="28"/>
      <c r="L53" s="28"/>
      <c r="M53" s="28"/>
      <c r="N53" s="28"/>
    </row>
    <row r="54" spans="7:14">
      <c r="G54" s="28"/>
      <c r="H54" s="28"/>
      <c r="I54" s="28"/>
      <c r="J54" s="28"/>
      <c r="K54" s="28"/>
      <c r="L54" s="28"/>
      <c r="M54" s="28"/>
      <c r="N54" s="28"/>
    </row>
    <row r="55" spans="7:14">
      <c r="G55" s="28"/>
      <c r="H55" s="28"/>
      <c r="I55" s="28"/>
      <c r="J55" s="28"/>
      <c r="K55" s="28"/>
      <c r="L55" s="28"/>
      <c r="M55" s="28"/>
    </row>
    <row r="56" spans="7:14">
      <c r="G56" s="28"/>
      <c r="H56" s="28"/>
      <c r="I56" s="28"/>
      <c r="J56" s="28"/>
      <c r="K56" s="28"/>
      <c r="L56" s="28"/>
      <c r="M56" s="28"/>
    </row>
    <row r="57" spans="7:14">
      <c r="G57" s="28"/>
      <c r="H57" s="28"/>
      <c r="I57" s="28"/>
      <c r="J57" s="28"/>
      <c r="K57" s="28"/>
      <c r="L57" s="28"/>
      <c r="M57" s="28"/>
    </row>
  </sheetData>
  <customSheetViews>
    <customSheetView guid="{ACF06C40-177A-4CED-8E17-2347D4DD1C3A}" scale="98" showGridLines="0" hiddenRows="1" topLeftCell="G1">
      <selection activeCell="D18" sqref="D18"/>
      <pageMargins left="0.7" right="0.7" top="0.75" bottom="0.75" header="0.3" footer="0.3"/>
      <pageSetup paperSize="9" orientation="portrait" horizontalDpi="4294967293" verticalDpi="0" r:id="rId1"/>
    </customSheetView>
  </customSheetViews>
  <mergeCells count="8">
    <mergeCell ref="AB41:AC41"/>
    <mergeCell ref="K50:M50"/>
    <mergeCell ref="P41:Q41"/>
    <mergeCell ref="R41:S41"/>
    <mergeCell ref="T41:U41"/>
    <mergeCell ref="V41:W41"/>
    <mergeCell ref="X41:Y41"/>
    <mergeCell ref="Z41:AA41"/>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sheetPr>
  <dimension ref="A1:AD57"/>
  <sheetViews>
    <sheetView showGridLines="0" zoomScale="98" zoomScaleNormal="98" workbookViewId="0"/>
  </sheetViews>
  <sheetFormatPr defaultColWidth="9.42578125" defaultRowHeight="12.75"/>
  <cols>
    <col min="1" max="2" width="9.5703125" style="27" customWidth="1"/>
    <col min="3" max="4" width="13.42578125" style="27" customWidth="1"/>
    <col min="5" max="5" width="10.42578125" style="27" bestFit="1" customWidth="1"/>
    <col min="6" max="16384" width="9.42578125" style="27"/>
  </cols>
  <sheetData>
    <row r="1" spans="1:30">
      <c r="A1" s="19" t="s">
        <v>84</v>
      </c>
      <c r="B1" s="28" t="str">
        <f>IF(Content!$E$1=1,B2,B3)</f>
        <v>Імпорт товарів</v>
      </c>
      <c r="C1" s="28" t="str">
        <f>IF(Content!$E$1=1,C2,C3)</f>
        <v>Енергоносії</v>
      </c>
      <c r="D1" s="28" t="str">
        <f>IF(Content!$E$1=1,D2,D3)</f>
        <v>Наземні траснспортні засоби</v>
      </c>
      <c r="E1" s="28" t="str">
        <f>IF(Content!$E$1=1,E2,E3)</f>
        <v>Ввезені раніше автомобілі з іноземною реєстрацією</v>
      </c>
      <c r="F1" s="28" t="str">
        <f>IF(Content!$E$1=1,F2,F3)</f>
        <v>Альтернативна енергетика</v>
      </c>
      <c r="G1" s="28" t="str">
        <f>IF(Content!$E$1=1,G2,G3)</f>
        <v>Інша продукція машинобудування</v>
      </c>
      <c r="H1" s="28" t="str">
        <f>IF(Content!$E$1=1,H2,H3)</f>
        <v>Продовольчі та промислові вироби</v>
      </c>
      <c r="I1" s="28" t="str">
        <f>IF(Content!$E$1=1,I2,I3)</f>
        <v>Інші</v>
      </c>
      <c r="J1" s="28"/>
      <c r="N1" s="33" t="str">
        <f>IF(Content!$E$1=1,N2,N3)</f>
        <v>Внески в річну зміну імпорту товарів, в. п.</v>
      </c>
    </row>
    <row r="2" spans="1:30" s="45" customFormat="1" hidden="1">
      <c r="A2" s="44"/>
      <c r="B2" s="44" t="s">
        <v>852</v>
      </c>
      <c r="C2" s="478" t="s">
        <v>545</v>
      </c>
      <c r="D2" s="45" t="s">
        <v>853</v>
      </c>
      <c r="E2" s="45" t="s">
        <v>854</v>
      </c>
      <c r="F2" s="45" t="s">
        <v>855</v>
      </c>
      <c r="G2" s="45" t="s">
        <v>856</v>
      </c>
      <c r="H2" s="45" t="s">
        <v>857</v>
      </c>
      <c r="I2" s="45" t="s">
        <v>74</v>
      </c>
      <c r="N2" s="45" t="s">
        <v>858</v>
      </c>
    </row>
    <row r="3" spans="1:30" s="45" customFormat="1" hidden="1">
      <c r="B3" s="45" t="s">
        <v>859</v>
      </c>
      <c r="C3" s="45" t="s">
        <v>535</v>
      </c>
      <c r="D3" s="45" t="s">
        <v>860</v>
      </c>
      <c r="E3" s="45" t="s">
        <v>603</v>
      </c>
      <c r="F3" s="180" t="s">
        <v>861</v>
      </c>
      <c r="G3" s="180" t="s">
        <v>862</v>
      </c>
      <c r="H3" s="180" t="s">
        <v>863</v>
      </c>
      <c r="I3" s="180" t="s">
        <v>73</v>
      </c>
      <c r="J3" s="180"/>
      <c r="K3" s="180"/>
      <c r="L3" s="180"/>
      <c r="M3" s="180"/>
      <c r="N3" s="45" t="s">
        <v>942</v>
      </c>
      <c r="O3" s="180"/>
      <c r="P3" s="180"/>
      <c r="Q3" s="180"/>
      <c r="R3" s="180"/>
      <c r="S3" s="180"/>
      <c r="T3" s="180"/>
      <c r="U3" s="180"/>
      <c r="V3" s="180"/>
      <c r="W3" s="180"/>
      <c r="X3" s="180"/>
      <c r="Y3" s="180"/>
      <c r="Z3" s="180"/>
      <c r="AA3" s="180"/>
      <c r="AB3" s="181"/>
      <c r="AC3" s="181"/>
      <c r="AD3" s="179"/>
    </row>
    <row r="4" spans="1:30">
      <c r="A4" s="33" t="s">
        <v>26</v>
      </c>
      <c r="B4" s="30">
        <v>-9.8000000000000007</v>
      </c>
      <c r="C4" s="30">
        <v>-16.399999999999999</v>
      </c>
      <c r="D4" s="30">
        <v>2.5</v>
      </c>
      <c r="E4" s="177"/>
      <c r="F4" s="177">
        <v>0.1</v>
      </c>
      <c r="G4" s="177">
        <v>1.7</v>
      </c>
      <c r="H4" s="177">
        <v>0.7</v>
      </c>
      <c r="I4" s="177">
        <v>1.7</v>
      </c>
      <c r="J4" s="177"/>
      <c r="K4" s="175"/>
      <c r="L4" s="175"/>
      <c r="M4" s="175"/>
      <c r="O4" s="175"/>
      <c r="P4" s="175"/>
      <c r="Q4" s="175"/>
      <c r="R4" s="175"/>
      <c r="S4" s="175"/>
      <c r="T4" s="175"/>
      <c r="U4" s="175"/>
      <c r="V4" s="175"/>
      <c r="W4" s="175"/>
      <c r="Y4" s="176"/>
      <c r="Z4" s="175"/>
      <c r="AA4" s="175"/>
      <c r="AB4" s="175"/>
      <c r="AC4" s="175"/>
      <c r="AD4" s="175"/>
    </row>
    <row r="5" spans="1:30">
      <c r="A5" s="33"/>
      <c r="B5" s="30">
        <v>-1.6</v>
      </c>
      <c r="C5" s="30">
        <v>-15.9</v>
      </c>
      <c r="D5" s="177">
        <v>3.4</v>
      </c>
      <c r="E5" s="177"/>
      <c r="F5" s="177">
        <v>0.3</v>
      </c>
      <c r="G5" s="177">
        <v>5.5</v>
      </c>
      <c r="H5" s="177">
        <v>2.1</v>
      </c>
      <c r="I5" s="177">
        <v>3</v>
      </c>
      <c r="J5" s="177"/>
      <c r="K5" s="409"/>
      <c r="L5" s="176"/>
      <c r="M5" s="176"/>
      <c r="O5" s="176"/>
      <c r="P5" s="176"/>
      <c r="Q5" s="176"/>
      <c r="R5" s="175"/>
      <c r="S5" s="176"/>
      <c r="T5" s="175"/>
      <c r="U5" s="175"/>
      <c r="V5" s="175"/>
      <c r="W5" s="175"/>
      <c r="Y5" s="176"/>
      <c r="Z5" s="176"/>
      <c r="AA5" s="176"/>
      <c r="AB5" s="176"/>
      <c r="AC5" s="176"/>
      <c r="AD5" s="176"/>
    </row>
    <row r="6" spans="1:30">
      <c r="A6" s="33" t="s">
        <v>28</v>
      </c>
      <c r="B6" s="30">
        <v>9.6</v>
      </c>
      <c r="C6" s="30">
        <v>-2.7</v>
      </c>
      <c r="D6" s="177">
        <v>3</v>
      </c>
      <c r="E6" s="177"/>
      <c r="F6" s="177">
        <v>0.4</v>
      </c>
      <c r="G6" s="177">
        <v>4.3</v>
      </c>
      <c r="H6" s="177">
        <v>1.9</v>
      </c>
      <c r="I6" s="177">
        <v>2.8</v>
      </c>
      <c r="J6" s="177"/>
      <c r="K6" s="409"/>
      <c r="L6" s="176"/>
      <c r="M6" s="176"/>
      <c r="O6" s="176"/>
      <c r="P6" s="176"/>
      <c r="Q6" s="176"/>
      <c r="R6" s="175"/>
      <c r="S6" s="176"/>
      <c r="T6" s="175"/>
      <c r="U6" s="175"/>
      <c r="V6" s="175"/>
      <c r="W6" s="175"/>
      <c r="Y6" s="176"/>
      <c r="Z6" s="176"/>
      <c r="AA6" s="176"/>
      <c r="AB6" s="176"/>
      <c r="AC6" s="176"/>
      <c r="AD6" s="176"/>
    </row>
    <row r="7" spans="1:30">
      <c r="A7" s="33"/>
      <c r="B7" s="30">
        <v>17.8</v>
      </c>
      <c r="C7" s="30">
        <v>2.9</v>
      </c>
      <c r="D7" s="177">
        <v>3.4</v>
      </c>
      <c r="E7" s="177"/>
      <c r="F7" s="177">
        <v>0.6</v>
      </c>
      <c r="G7" s="177">
        <v>4.3</v>
      </c>
      <c r="H7" s="177">
        <v>2.9</v>
      </c>
      <c r="I7" s="177">
        <v>4.3</v>
      </c>
      <c r="J7" s="177"/>
      <c r="K7" s="176"/>
      <c r="L7" s="176"/>
      <c r="M7" s="176"/>
      <c r="O7" s="176"/>
      <c r="P7" s="176"/>
      <c r="Q7" s="176"/>
      <c r="R7" s="175"/>
      <c r="S7" s="176"/>
      <c r="T7" s="175"/>
      <c r="U7" s="175"/>
      <c r="V7" s="175"/>
      <c r="W7" s="175"/>
      <c r="Y7" s="176"/>
      <c r="Z7" s="176"/>
      <c r="AA7" s="176"/>
      <c r="AB7" s="176"/>
      <c r="AC7" s="176"/>
      <c r="AD7" s="176"/>
    </row>
    <row r="8" spans="1:30">
      <c r="A8" s="33" t="s">
        <v>30</v>
      </c>
      <c r="B8" s="30">
        <v>23.9</v>
      </c>
      <c r="C8" s="30">
        <v>12.8</v>
      </c>
      <c r="D8" s="177">
        <v>3.6</v>
      </c>
      <c r="E8" s="177"/>
      <c r="F8" s="177">
        <v>0.2</v>
      </c>
      <c r="G8" s="177">
        <v>5.8</v>
      </c>
      <c r="H8" s="177">
        <v>0.3</v>
      </c>
      <c r="I8" s="177">
        <v>1.3</v>
      </c>
      <c r="J8" s="177"/>
      <c r="K8" s="176"/>
      <c r="L8" s="176"/>
      <c r="M8" s="176"/>
      <c r="O8" s="176"/>
      <c r="P8" s="176"/>
      <c r="Q8" s="176"/>
      <c r="R8" s="176"/>
      <c r="S8" s="176"/>
      <c r="T8" s="175"/>
      <c r="U8" s="175"/>
      <c r="V8" s="175"/>
      <c r="W8" s="175"/>
      <c r="Y8" s="176"/>
      <c r="Z8" s="176"/>
      <c r="AA8" s="176"/>
      <c r="AB8" s="176"/>
      <c r="AC8" s="176"/>
      <c r="AD8" s="176"/>
    </row>
    <row r="9" spans="1:30">
      <c r="A9" s="33"/>
      <c r="B9" s="30">
        <v>28.6</v>
      </c>
      <c r="C9" s="30">
        <v>13.6</v>
      </c>
      <c r="D9" s="177">
        <v>4.2</v>
      </c>
      <c r="E9" s="177"/>
      <c r="F9" s="177">
        <v>0.7</v>
      </c>
      <c r="G9" s="177">
        <v>4.9000000000000004</v>
      </c>
      <c r="H9" s="177">
        <v>1.3</v>
      </c>
      <c r="I9" s="177">
        <v>3.9</v>
      </c>
      <c r="J9" s="177"/>
      <c r="K9" s="176"/>
      <c r="L9" s="176"/>
      <c r="M9" s="176"/>
      <c r="O9" s="176"/>
      <c r="P9" s="176"/>
      <c r="Q9" s="176"/>
      <c r="R9" s="175"/>
      <c r="S9" s="176"/>
      <c r="T9" s="175"/>
      <c r="U9" s="175"/>
      <c r="V9" s="175"/>
      <c r="W9" s="175"/>
      <c r="Y9" s="176"/>
      <c r="Z9" s="176"/>
      <c r="AA9" s="176"/>
      <c r="AB9" s="176"/>
      <c r="AC9" s="176"/>
      <c r="AD9" s="176"/>
    </row>
    <row r="10" spans="1:30">
      <c r="A10" s="33" t="s">
        <v>32</v>
      </c>
      <c r="B10" s="30">
        <v>18.399999999999999</v>
      </c>
      <c r="C10" s="30">
        <v>8.1</v>
      </c>
      <c r="D10" s="177">
        <v>3</v>
      </c>
      <c r="E10" s="177"/>
      <c r="F10" s="177">
        <v>0.6</v>
      </c>
      <c r="G10" s="177">
        <v>2.8</v>
      </c>
      <c r="H10" s="177">
        <v>1.5</v>
      </c>
      <c r="I10" s="177">
        <v>2.4</v>
      </c>
      <c r="J10" s="177"/>
      <c r="K10" s="248"/>
      <c r="L10" s="248"/>
      <c r="M10" s="176"/>
      <c r="O10" s="176"/>
      <c r="P10" s="176"/>
      <c r="Q10" s="176"/>
      <c r="R10" s="175"/>
      <c r="S10" s="176"/>
      <c r="T10" s="175"/>
      <c r="U10" s="175"/>
      <c r="V10" s="175"/>
      <c r="W10" s="175"/>
      <c r="Y10" s="176"/>
      <c r="Z10" s="176"/>
      <c r="AA10" s="176"/>
      <c r="AB10" s="176"/>
      <c r="AC10" s="176"/>
      <c r="AD10" s="176"/>
    </row>
    <row r="11" spans="1:30">
      <c r="A11" s="33"/>
      <c r="B11" s="30">
        <v>18.5</v>
      </c>
      <c r="C11" s="30">
        <v>5.2</v>
      </c>
      <c r="D11" s="30">
        <v>1.2</v>
      </c>
      <c r="E11" s="177"/>
      <c r="F11" s="177">
        <v>0</v>
      </c>
      <c r="G11" s="177">
        <v>5.6</v>
      </c>
      <c r="H11" s="177">
        <v>2.2000000000000002</v>
      </c>
      <c r="I11" s="177">
        <v>4.3</v>
      </c>
      <c r="J11" s="177"/>
      <c r="K11" s="409"/>
      <c r="L11" s="176"/>
      <c r="M11" s="176"/>
      <c r="O11" s="175"/>
      <c r="P11" s="175"/>
      <c r="Q11" s="175"/>
      <c r="R11" s="175"/>
      <c r="S11" s="175"/>
      <c r="T11" s="175"/>
      <c r="U11" s="175"/>
      <c r="V11" s="175"/>
      <c r="W11" s="175"/>
      <c r="Y11" s="176"/>
      <c r="Z11" s="175"/>
      <c r="AA11" s="175"/>
      <c r="AB11" s="175"/>
      <c r="AC11" s="175"/>
      <c r="AD11" s="175"/>
    </row>
    <row r="12" spans="1:30">
      <c r="A12" s="33" t="s">
        <v>34</v>
      </c>
      <c r="B12" s="30">
        <v>12.7</v>
      </c>
      <c r="C12" s="30">
        <v>-0.4</v>
      </c>
      <c r="D12" s="30">
        <v>0.6</v>
      </c>
      <c r="E12" s="30"/>
      <c r="F12" s="30">
        <v>0.8</v>
      </c>
      <c r="G12" s="30">
        <v>2.5</v>
      </c>
      <c r="H12" s="30">
        <v>2.8</v>
      </c>
      <c r="I12" s="30">
        <v>6.3</v>
      </c>
      <c r="J12" s="30"/>
      <c r="K12" s="409"/>
      <c r="L12" s="28"/>
      <c r="M12" s="28"/>
      <c r="R12" s="175"/>
      <c r="T12" s="175"/>
      <c r="U12" s="175"/>
      <c r="V12" s="175"/>
      <c r="W12" s="175"/>
      <c r="Y12" s="176"/>
    </row>
    <row r="13" spans="1:30">
      <c r="A13" s="33"/>
      <c r="B13" s="30">
        <v>14.5</v>
      </c>
      <c r="C13" s="30">
        <v>4.8</v>
      </c>
      <c r="D13" s="30">
        <v>0.2</v>
      </c>
      <c r="E13" s="30"/>
      <c r="F13" s="30">
        <v>0.9</v>
      </c>
      <c r="G13" s="30">
        <v>2.6</v>
      </c>
      <c r="H13" s="30">
        <v>2.2999999999999998</v>
      </c>
      <c r="I13" s="30">
        <v>3.8</v>
      </c>
      <c r="J13" s="30"/>
      <c r="K13" s="28"/>
      <c r="L13" s="28"/>
      <c r="M13" s="28"/>
      <c r="R13" s="175"/>
      <c r="T13" s="175"/>
      <c r="U13" s="175"/>
      <c r="V13" s="175"/>
      <c r="W13" s="175"/>
      <c r="Y13" s="176"/>
    </row>
    <row r="14" spans="1:30">
      <c r="A14" s="33" t="s">
        <v>36</v>
      </c>
      <c r="B14" s="30">
        <v>17.899999999999999</v>
      </c>
      <c r="C14" s="30">
        <v>6.6</v>
      </c>
      <c r="D14" s="30">
        <v>0</v>
      </c>
      <c r="E14" s="30"/>
      <c r="F14" s="30">
        <v>1.6</v>
      </c>
      <c r="G14" s="30">
        <v>3.9</v>
      </c>
      <c r="H14" s="30">
        <v>2.8</v>
      </c>
      <c r="I14" s="30">
        <v>3</v>
      </c>
      <c r="J14" s="30"/>
      <c r="K14" s="28"/>
      <c r="L14" s="28"/>
      <c r="M14" s="28"/>
      <c r="R14" s="175"/>
      <c r="T14" s="175"/>
      <c r="U14" s="175"/>
      <c r="V14" s="175"/>
      <c r="W14" s="175"/>
      <c r="Y14" s="176"/>
    </row>
    <row r="15" spans="1:30">
      <c r="A15" s="33"/>
      <c r="B15" s="30">
        <v>9.6999999999999993</v>
      </c>
      <c r="C15" s="30">
        <v>2.2999999999999998</v>
      </c>
      <c r="D15" s="30">
        <v>0.2</v>
      </c>
      <c r="E15" s="30">
        <v>0.9</v>
      </c>
      <c r="F15" s="30">
        <v>2.6</v>
      </c>
      <c r="G15" s="30">
        <v>2.4</v>
      </c>
      <c r="H15" s="30">
        <v>2</v>
      </c>
      <c r="I15" s="30">
        <v>-0.8</v>
      </c>
      <c r="J15" s="30"/>
      <c r="K15" s="28"/>
      <c r="L15" s="28"/>
      <c r="M15" s="28"/>
      <c r="R15" s="175"/>
      <c r="T15" s="175"/>
      <c r="U15" s="175"/>
      <c r="V15" s="175"/>
      <c r="W15" s="175"/>
      <c r="Y15" s="176"/>
    </row>
    <row r="16" spans="1:30">
      <c r="A16" s="27" t="s">
        <v>189</v>
      </c>
      <c r="B16" s="28">
        <v>8.1999999999999993</v>
      </c>
      <c r="C16" s="28">
        <v>-0.9</v>
      </c>
      <c r="D16" s="28">
        <v>-0.1</v>
      </c>
      <c r="E16" s="28">
        <v>4</v>
      </c>
      <c r="F16" s="28">
        <v>1.3</v>
      </c>
      <c r="G16" s="28">
        <v>1.3</v>
      </c>
      <c r="H16" s="28">
        <v>1.5</v>
      </c>
      <c r="I16" s="28">
        <v>1.1000000000000001</v>
      </c>
      <c r="J16" s="28"/>
      <c r="K16" s="28"/>
      <c r="L16" s="28"/>
      <c r="M16" s="28"/>
      <c r="R16" s="175"/>
      <c r="T16" s="175"/>
      <c r="U16" s="175"/>
      <c r="V16" s="175"/>
      <c r="W16" s="175"/>
      <c r="Y16" s="176"/>
    </row>
    <row r="17" spans="1:25">
      <c r="B17" s="28">
        <v>10.7</v>
      </c>
      <c r="C17" s="28">
        <v>1</v>
      </c>
      <c r="D17" s="28">
        <v>2</v>
      </c>
      <c r="E17" s="28"/>
      <c r="F17" s="28">
        <v>2.1</v>
      </c>
      <c r="G17" s="28">
        <v>0.9</v>
      </c>
      <c r="H17" s="28">
        <v>1.7</v>
      </c>
      <c r="I17" s="28">
        <v>3</v>
      </c>
      <c r="J17" s="28"/>
      <c r="K17" s="28"/>
      <c r="L17" s="28"/>
      <c r="M17" s="28"/>
      <c r="R17" s="175"/>
      <c r="T17" s="175"/>
      <c r="U17" s="175"/>
      <c r="V17" s="175"/>
      <c r="W17" s="175"/>
      <c r="Y17" s="176"/>
    </row>
    <row r="18" spans="1:25">
      <c r="A18" s="27" t="s">
        <v>837</v>
      </c>
      <c r="B18" s="28">
        <v>8.6999999999999993</v>
      </c>
      <c r="C18" s="28">
        <v>-1.7</v>
      </c>
      <c r="D18" s="28">
        <v>2.9</v>
      </c>
      <c r="E18" s="28"/>
      <c r="F18" s="28">
        <v>3.4</v>
      </c>
      <c r="G18" s="28">
        <v>2.4</v>
      </c>
      <c r="H18" s="28">
        <v>1.6</v>
      </c>
      <c r="I18" s="28">
        <v>0.1</v>
      </c>
      <c r="J18" s="28"/>
      <c r="K18" s="28"/>
      <c r="L18" s="28"/>
      <c r="M18" s="28"/>
      <c r="R18" s="175"/>
      <c r="T18" s="175"/>
      <c r="U18" s="175"/>
      <c r="V18" s="175"/>
      <c r="W18" s="175"/>
      <c r="Y18" s="176"/>
    </row>
    <row r="19" spans="1:25">
      <c r="D19" s="28"/>
      <c r="E19" s="28"/>
      <c r="F19" s="28"/>
      <c r="G19" s="28"/>
      <c r="H19" s="28"/>
      <c r="I19" s="28"/>
      <c r="J19" s="28"/>
      <c r="K19" s="28"/>
      <c r="L19" s="28"/>
      <c r="M19" s="28"/>
      <c r="R19" s="175"/>
      <c r="T19" s="175"/>
      <c r="U19" s="175"/>
      <c r="V19" s="175"/>
      <c r="W19" s="175"/>
      <c r="Y19" s="176"/>
    </row>
    <row r="20" spans="1:25">
      <c r="U20" s="175"/>
    </row>
    <row r="22" spans="1:25" s="45" customFormat="1">
      <c r="N22" s="33" t="str">
        <f>IF(Content!$E$1=1,N23,N24)</f>
        <v>Джерело: розрахунки НБУ.</v>
      </c>
    </row>
    <row r="23" spans="1:25" s="45" customFormat="1">
      <c r="N23" s="35" t="s">
        <v>52</v>
      </c>
    </row>
    <row r="24" spans="1:25">
      <c r="N24" s="35" t="s">
        <v>53</v>
      </c>
    </row>
    <row r="25" spans="1:25">
      <c r="N25" s="45"/>
    </row>
    <row r="26" spans="1:25">
      <c r="N26" s="45"/>
    </row>
    <row r="38" spans="1:29">
      <c r="F38" s="28"/>
      <c r="P38" s="28"/>
      <c r="R38" s="28"/>
      <c r="T38" s="28"/>
      <c r="V38" s="28"/>
      <c r="X38" s="28"/>
      <c r="Z38" s="28"/>
      <c r="AB38" s="28"/>
    </row>
    <row r="39" spans="1:29">
      <c r="F39" s="28"/>
      <c r="P39" s="28"/>
      <c r="R39" s="28"/>
      <c r="T39" s="28"/>
      <c r="V39" s="28"/>
      <c r="X39" s="28"/>
      <c r="Z39" s="28"/>
      <c r="AB39" s="28"/>
    </row>
    <row r="40" spans="1:29">
      <c r="F40" s="28"/>
      <c r="P40" s="28"/>
      <c r="R40" s="28"/>
      <c r="T40" s="28"/>
      <c r="V40" s="28"/>
      <c r="X40" s="28"/>
      <c r="Z40" s="28"/>
      <c r="AB40" s="28"/>
    </row>
    <row r="41" spans="1:29">
      <c r="F41" s="515"/>
      <c r="O41" s="515"/>
      <c r="P41" s="651"/>
      <c r="Q41" s="651"/>
      <c r="R41" s="651"/>
      <c r="S41" s="651"/>
      <c r="T41" s="651"/>
      <c r="U41" s="651"/>
      <c r="V41" s="651"/>
      <c r="W41" s="651"/>
      <c r="X41" s="651"/>
      <c r="Y41" s="651"/>
      <c r="Z41" s="651"/>
      <c r="AA41" s="651"/>
      <c r="AB41" s="649"/>
      <c r="AC41" s="650"/>
    </row>
    <row r="43" spans="1:29" s="45" customFormat="1">
      <c r="A43" s="178"/>
      <c r="B43" s="178"/>
      <c r="C43" s="178"/>
      <c r="F43" s="182"/>
      <c r="O43" s="182"/>
      <c r="P43" s="182"/>
      <c r="Q43" s="182"/>
      <c r="R43" s="182"/>
      <c r="S43" s="182"/>
      <c r="T43" s="182"/>
      <c r="U43" s="182"/>
      <c r="V43" s="182"/>
      <c r="W43" s="182"/>
      <c r="X43" s="182"/>
      <c r="Y43" s="182"/>
      <c r="Z43" s="182"/>
      <c r="AA43" s="182"/>
      <c r="AB43" s="182"/>
      <c r="AC43" s="182"/>
    </row>
    <row r="44" spans="1:29" s="45" customFormat="1">
      <c r="A44" s="178"/>
      <c r="B44" s="178"/>
      <c r="C44" s="178"/>
      <c r="F44" s="182"/>
      <c r="N44" s="182"/>
      <c r="O44" s="182"/>
      <c r="P44" s="182"/>
      <c r="Q44" s="182"/>
      <c r="R44" s="182"/>
      <c r="S44" s="182"/>
      <c r="T44" s="182"/>
      <c r="U44" s="182"/>
      <c r="V44" s="182"/>
      <c r="W44" s="182"/>
      <c r="X44" s="182"/>
      <c r="Y44" s="182"/>
      <c r="Z44" s="182"/>
      <c r="AA44" s="182"/>
      <c r="AB44" s="182"/>
      <c r="AC44" s="182"/>
    </row>
    <row r="45" spans="1:29">
      <c r="A45" s="33"/>
      <c r="B45" s="33"/>
      <c r="C45" s="33"/>
      <c r="F45" s="28"/>
      <c r="N45" s="28"/>
      <c r="O45" s="28"/>
      <c r="P45" s="28"/>
      <c r="Q45" s="28"/>
      <c r="R45" s="28"/>
      <c r="S45" s="28"/>
      <c r="T45" s="28"/>
      <c r="U45" s="28"/>
      <c r="V45" s="28"/>
      <c r="W45" s="28"/>
      <c r="X45" s="28"/>
      <c r="Y45" s="28"/>
      <c r="Z45" s="28"/>
      <c r="AA45" s="28"/>
      <c r="AB45" s="28"/>
      <c r="AC45" s="28"/>
    </row>
    <row r="46" spans="1:29">
      <c r="A46" s="33"/>
      <c r="B46" s="33"/>
      <c r="C46" s="33"/>
      <c r="F46" s="28"/>
      <c r="N46" s="28"/>
      <c r="O46" s="28"/>
      <c r="P46" s="28"/>
      <c r="Q46" s="28"/>
      <c r="R46" s="28"/>
      <c r="S46" s="28"/>
      <c r="T46" s="28"/>
      <c r="U46" s="28"/>
      <c r="V46" s="28"/>
      <c r="W46" s="28"/>
      <c r="X46" s="28"/>
      <c r="Y46" s="28"/>
      <c r="Z46" s="28"/>
      <c r="AA46" s="28"/>
      <c r="AB46" s="28"/>
      <c r="AC46" s="28"/>
    </row>
    <row r="47" spans="1:29">
      <c r="A47" s="33"/>
      <c r="B47" s="33"/>
      <c r="C47" s="33"/>
      <c r="F47" s="28"/>
      <c r="K47" s="28"/>
      <c r="L47" s="28"/>
      <c r="N47" s="515"/>
      <c r="O47" s="28"/>
      <c r="P47" s="28"/>
      <c r="Q47" s="28"/>
      <c r="R47" s="28"/>
      <c r="S47" s="28"/>
      <c r="T47" s="28"/>
      <c r="U47" s="28"/>
      <c r="V47" s="28"/>
      <c r="W47" s="28"/>
      <c r="X47" s="28"/>
      <c r="Y47" s="28"/>
      <c r="Z47" s="28"/>
      <c r="AA47" s="28"/>
      <c r="AB47" s="28"/>
      <c r="AC47" s="28"/>
    </row>
    <row r="48" spans="1:29">
      <c r="A48" s="33"/>
      <c r="B48" s="33"/>
      <c r="C48" s="33"/>
      <c r="F48" s="28"/>
      <c r="K48" s="28"/>
      <c r="L48" s="28"/>
      <c r="O48" s="28"/>
      <c r="P48" s="28"/>
      <c r="Q48" s="28"/>
      <c r="R48" s="28"/>
      <c r="S48" s="28"/>
      <c r="T48" s="28"/>
      <c r="U48" s="28"/>
      <c r="V48" s="28"/>
      <c r="W48" s="28"/>
      <c r="X48" s="28"/>
      <c r="Y48" s="28"/>
      <c r="Z48" s="28"/>
      <c r="AA48" s="28"/>
      <c r="AB48" s="28"/>
      <c r="AC48" s="28"/>
    </row>
    <row r="49" spans="7:14">
      <c r="K49" s="28"/>
      <c r="L49" s="28"/>
      <c r="N49" s="28"/>
    </row>
    <row r="50" spans="7:14">
      <c r="G50" s="515"/>
      <c r="H50" s="515"/>
      <c r="I50" s="515"/>
      <c r="J50" s="515"/>
      <c r="K50" s="651"/>
      <c r="L50" s="651"/>
      <c r="M50" s="651"/>
      <c r="N50" s="28"/>
    </row>
    <row r="51" spans="7:14">
      <c r="N51" s="28"/>
    </row>
    <row r="52" spans="7:14">
      <c r="G52" s="28"/>
      <c r="H52" s="28"/>
      <c r="I52" s="28"/>
      <c r="J52" s="28"/>
      <c r="K52" s="28"/>
      <c r="L52" s="28"/>
      <c r="M52" s="28"/>
      <c r="N52" s="28"/>
    </row>
    <row r="53" spans="7:14">
      <c r="G53" s="28"/>
      <c r="H53" s="28"/>
      <c r="I53" s="28"/>
      <c r="J53" s="28"/>
      <c r="K53" s="28"/>
      <c r="L53" s="28"/>
      <c r="M53" s="28"/>
      <c r="N53" s="28"/>
    </row>
    <row r="54" spans="7:14">
      <c r="G54" s="28"/>
      <c r="H54" s="28"/>
      <c r="I54" s="28"/>
      <c r="J54" s="28"/>
      <c r="K54" s="28"/>
      <c r="L54" s="28"/>
      <c r="M54" s="28"/>
      <c r="N54" s="28"/>
    </row>
    <row r="55" spans="7:14">
      <c r="G55" s="28"/>
      <c r="H55" s="28"/>
      <c r="I55" s="28"/>
      <c r="J55" s="28"/>
      <c r="K55" s="28"/>
      <c r="L55" s="28"/>
      <c r="M55" s="28"/>
    </row>
    <row r="56" spans="7:14">
      <c r="G56" s="28"/>
      <c r="H56" s="28"/>
      <c r="I56" s="28"/>
      <c r="J56" s="28"/>
      <c r="K56" s="28"/>
      <c r="L56" s="28"/>
      <c r="M56" s="28"/>
    </row>
    <row r="57" spans="7:14">
      <c r="G57" s="28"/>
      <c r="H57" s="28"/>
      <c r="I57" s="28"/>
      <c r="J57" s="28"/>
      <c r="K57" s="28"/>
      <c r="L57" s="28"/>
      <c r="M57" s="28"/>
    </row>
  </sheetData>
  <customSheetViews>
    <customSheetView guid="{ACF06C40-177A-4CED-8E17-2347D4DD1C3A}" scale="98" showGridLines="0" hiddenRows="1" topLeftCell="F1">
      <selection activeCell="I11" sqref="I11"/>
      <pageMargins left="0.7" right="0.7" top="0.75" bottom="0.75" header="0.3" footer="0.3"/>
      <pageSetup paperSize="9" orientation="portrait" horizontalDpi="4294967293" verticalDpi="0" r:id="rId1"/>
    </customSheetView>
  </customSheetViews>
  <mergeCells count="8">
    <mergeCell ref="AB41:AC41"/>
    <mergeCell ref="K50:M50"/>
    <mergeCell ref="P41:Q41"/>
    <mergeCell ref="R41:S41"/>
    <mergeCell ref="T41:U41"/>
    <mergeCell ref="V41:W41"/>
    <mergeCell ref="X41:Y41"/>
    <mergeCell ref="Z41:AA41"/>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sheetPr>
  <dimension ref="A1:FX48"/>
  <sheetViews>
    <sheetView showGridLines="0" zoomScaleNormal="100" workbookViewId="0"/>
  </sheetViews>
  <sheetFormatPr defaultColWidth="9.42578125" defaultRowHeight="12.75"/>
  <cols>
    <col min="1" max="1" width="10.42578125" style="21" bestFit="1" customWidth="1"/>
    <col min="2" max="16384" width="9.42578125" style="21"/>
  </cols>
  <sheetData>
    <row r="1" spans="1:14" s="23" customFormat="1">
      <c r="A1" s="19" t="s">
        <v>84</v>
      </c>
      <c r="B1" s="33" t="str">
        <f>IF(Content!$E$1=1,B2,B3)</f>
        <v>Засоби виробництва</v>
      </c>
      <c r="C1" s="33" t="str">
        <f>IF(Content!$E$1=1,C2,C3)</f>
        <v>Засоби виробництва (без раніше ввезених авто)</v>
      </c>
      <c r="D1" s="33" t="str">
        <f>IF(Content!$E$1=1,D2,D3)</f>
        <v>Товари проміжного споживання</v>
      </c>
      <c r="E1" s="33" t="str">
        <f>IF(Content!$E$1=1,E2,E3)</f>
        <v>Споживчі товари</v>
      </c>
      <c r="F1" s="33" t="str">
        <f>IF(Content!$E$1=1,F2,F3)</f>
        <v>Споживчі товари (без раніше ввезених авто)</v>
      </c>
      <c r="G1" s="33"/>
      <c r="H1" s="33"/>
      <c r="J1" s="33" t="str">
        <f>IF(Content!$E$1=1,J2,J3)</f>
        <v>Імпорт товарів за широкими економічними категоріями*, % р/р</v>
      </c>
    </row>
    <row r="2" spans="1:14" s="184" customFormat="1" hidden="1">
      <c r="A2" s="44"/>
      <c r="B2" s="178" t="s">
        <v>609</v>
      </c>
      <c r="C2" s="178" t="s">
        <v>936</v>
      </c>
      <c r="D2" s="178" t="s">
        <v>610</v>
      </c>
      <c r="E2" s="178" t="s">
        <v>612</v>
      </c>
      <c r="F2" s="178" t="s">
        <v>938</v>
      </c>
      <c r="G2" s="178"/>
      <c r="H2" s="178"/>
      <c r="J2" s="178" t="s">
        <v>1283</v>
      </c>
    </row>
    <row r="3" spans="1:14" s="184" customFormat="1" hidden="1">
      <c r="B3" s="178" t="s">
        <v>864</v>
      </c>
      <c r="C3" s="178" t="s">
        <v>937</v>
      </c>
      <c r="D3" s="178" t="s">
        <v>611</v>
      </c>
      <c r="E3" s="178" t="s">
        <v>613</v>
      </c>
      <c r="F3" s="178" t="s">
        <v>939</v>
      </c>
      <c r="G3" s="178"/>
      <c r="H3" s="178"/>
      <c r="J3" s="185" t="s">
        <v>1284</v>
      </c>
    </row>
    <row r="4" spans="1:14">
      <c r="A4" t="s">
        <v>30</v>
      </c>
      <c r="B4" s="30">
        <v>49.7</v>
      </c>
      <c r="C4" s="30">
        <v>49.7</v>
      </c>
      <c r="D4" s="30">
        <v>31.3</v>
      </c>
      <c r="E4" s="30">
        <v>13.6</v>
      </c>
      <c r="F4" s="30">
        <v>13.6</v>
      </c>
      <c r="G4" s="30"/>
      <c r="H4" s="30"/>
      <c r="I4" s="30"/>
      <c r="J4" s="30"/>
      <c r="K4" s="30"/>
      <c r="L4" s="30"/>
      <c r="M4" s="30"/>
      <c r="N4" s="30"/>
    </row>
    <row r="5" spans="1:14">
      <c r="A5"/>
      <c r="B5" s="30">
        <v>36.4</v>
      </c>
      <c r="C5" s="30">
        <v>36.4</v>
      </c>
      <c r="D5" s="30">
        <v>41.2</v>
      </c>
      <c r="E5" s="30">
        <v>19.2</v>
      </c>
      <c r="F5" s="30">
        <v>19.2</v>
      </c>
      <c r="G5" s="30"/>
      <c r="H5" s="30"/>
      <c r="I5" s="30"/>
      <c r="J5" s="30"/>
      <c r="K5" s="30"/>
      <c r="L5" s="30"/>
      <c r="M5" s="30"/>
      <c r="N5" s="30"/>
    </row>
    <row r="6" spans="1:14">
      <c r="A6" t="s">
        <v>32</v>
      </c>
      <c r="B6" s="30">
        <v>23.1</v>
      </c>
      <c r="C6" s="30">
        <v>23.1</v>
      </c>
      <c r="D6" s="30">
        <v>26.1</v>
      </c>
      <c r="E6" s="30">
        <v>16</v>
      </c>
      <c r="F6" s="30">
        <v>16</v>
      </c>
      <c r="G6" s="30"/>
      <c r="H6" s="30"/>
      <c r="I6" s="30"/>
      <c r="J6" s="30"/>
      <c r="K6" s="30"/>
      <c r="L6" s="30"/>
      <c r="M6" s="30"/>
      <c r="N6" s="30"/>
    </row>
    <row r="7" spans="1:14">
      <c r="A7"/>
      <c r="B7" s="30">
        <v>28.3</v>
      </c>
      <c r="C7" s="30">
        <v>28.3</v>
      </c>
      <c r="D7" s="30">
        <v>21.7</v>
      </c>
      <c r="E7" s="30">
        <v>20.8</v>
      </c>
      <c r="F7" s="30">
        <v>20.8</v>
      </c>
      <c r="G7" s="30"/>
      <c r="H7" s="30"/>
      <c r="I7" s="30"/>
      <c r="J7" s="30"/>
      <c r="K7" s="30"/>
      <c r="L7" s="30"/>
      <c r="M7" s="30"/>
      <c r="N7" s="30"/>
    </row>
    <row r="8" spans="1:14">
      <c r="A8" t="s">
        <v>34</v>
      </c>
      <c r="B8" s="30">
        <v>6</v>
      </c>
      <c r="C8" s="30">
        <v>6</v>
      </c>
      <c r="D8" s="30">
        <v>13.5</v>
      </c>
      <c r="E8" s="30">
        <v>16.8</v>
      </c>
      <c r="F8" s="30">
        <v>16.8</v>
      </c>
      <c r="G8" s="30"/>
      <c r="H8" s="30"/>
      <c r="I8" s="30"/>
      <c r="J8" s="30"/>
      <c r="K8" s="30"/>
      <c r="L8" s="30"/>
      <c r="M8" s="30"/>
      <c r="N8" s="30"/>
    </row>
    <row r="9" spans="1:14">
      <c r="A9"/>
      <c r="B9" s="30">
        <v>7.4</v>
      </c>
      <c r="C9" s="30">
        <v>7.4</v>
      </c>
      <c r="D9" s="30">
        <v>16.600000000000001</v>
      </c>
      <c r="E9" s="30">
        <v>16.7</v>
      </c>
      <c r="F9" s="30">
        <v>16.7</v>
      </c>
      <c r="G9" s="30"/>
      <c r="H9" s="30"/>
      <c r="I9" s="30"/>
      <c r="J9" s="30"/>
      <c r="K9" s="30"/>
      <c r="L9" s="30"/>
      <c r="M9" s="30"/>
      <c r="N9" s="30"/>
    </row>
    <row r="10" spans="1:14">
      <c r="A10" t="s">
        <v>36</v>
      </c>
      <c r="B10" s="30">
        <v>13.5</v>
      </c>
      <c r="C10" s="30">
        <v>13.5</v>
      </c>
      <c r="D10" s="30">
        <v>21.3</v>
      </c>
      <c r="E10" s="30">
        <v>21.7</v>
      </c>
      <c r="F10" s="30">
        <v>21.7</v>
      </c>
      <c r="G10" s="30"/>
      <c r="H10" s="30"/>
      <c r="I10" s="30"/>
      <c r="J10" s="30"/>
      <c r="K10" s="30"/>
      <c r="L10" s="30"/>
      <c r="M10" s="30"/>
      <c r="N10" s="30"/>
    </row>
    <row r="11" spans="1:14">
      <c r="A11"/>
      <c r="B11" s="30">
        <v>16.100000000000001</v>
      </c>
      <c r="C11" s="30">
        <v>14</v>
      </c>
      <c r="D11" s="30">
        <v>9.6999999999999993</v>
      </c>
      <c r="E11" s="30">
        <v>16.3</v>
      </c>
      <c r="F11" s="30">
        <v>13.9</v>
      </c>
      <c r="G11" s="30"/>
      <c r="H11" s="30"/>
      <c r="I11" s="30"/>
      <c r="J11" s="30"/>
      <c r="K11" s="30"/>
      <c r="L11" s="30"/>
      <c r="M11" s="30"/>
    </row>
    <row r="12" spans="1:14">
      <c r="A12" t="s">
        <v>189</v>
      </c>
      <c r="B12" s="30">
        <v>14.3</v>
      </c>
      <c r="C12" s="30">
        <v>4.5999999999999996</v>
      </c>
      <c r="D12" s="30">
        <v>3</v>
      </c>
      <c r="E12" s="30">
        <v>19.899999999999999</v>
      </c>
      <c r="F12" s="30">
        <v>9.5</v>
      </c>
      <c r="G12" s="30"/>
      <c r="H12" s="30"/>
      <c r="I12" s="30"/>
      <c r="J12" s="30"/>
      <c r="K12" s="30"/>
      <c r="L12" s="30"/>
      <c r="M12" s="30"/>
    </row>
    <row r="13" spans="1:14">
      <c r="A13"/>
      <c r="B13" s="30">
        <v>12.7</v>
      </c>
      <c r="C13" s="30">
        <v>12.7</v>
      </c>
      <c r="D13" s="30">
        <v>6.3</v>
      </c>
      <c r="E13" s="30">
        <v>18.2</v>
      </c>
      <c r="F13" s="30">
        <v>18.2</v>
      </c>
      <c r="G13" s="30"/>
      <c r="H13" s="30"/>
      <c r="I13" s="30"/>
      <c r="J13" s="30"/>
      <c r="K13" s="30"/>
      <c r="L13" s="30"/>
      <c r="M13" s="30"/>
    </row>
    <row r="14" spans="1:14">
      <c r="A14" s="84" t="s">
        <v>837</v>
      </c>
      <c r="B14" s="30">
        <v>21</v>
      </c>
      <c r="C14" s="30">
        <v>21</v>
      </c>
      <c r="D14" s="30">
        <v>-1.6</v>
      </c>
      <c r="E14" s="30">
        <v>21.3</v>
      </c>
      <c r="F14" s="30">
        <v>21.3</v>
      </c>
      <c r="G14" s="30"/>
      <c r="H14" s="30"/>
      <c r="I14" s="30"/>
      <c r="J14" s="30"/>
      <c r="K14" s="30"/>
      <c r="L14" s="30"/>
      <c r="M14" s="30"/>
    </row>
    <row r="15" spans="1:14">
      <c r="A15" s="84"/>
      <c r="B15" s="30"/>
      <c r="C15" s="30"/>
      <c r="D15" s="30"/>
      <c r="E15" s="30"/>
      <c r="F15" s="30"/>
      <c r="G15" s="30"/>
      <c r="H15" s="30"/>
      <c r="I15" s="30"/>
      <c r="J15" s="30"/>
      <c r="K15" s="30"/>
      <c r="L15" s="30"/>
      <c r="M15" s="30"/>
    </row>
    <row r="16" spans="1:14">
      <c r="A16" s="84"/>
      <c r="B16" s="30"/>
      <c r="C16" s="30"/>
      <c r="D16" s="30"/>
      <c r="E16" s="30"/>
      <c r="F16" s="30"/>
      <c r="G16" s="30"/>
      <c r="H16" s="30"/>
      <c r="I16" s="30"/>
      <c r="J16" s="30"/>
      <c r="K16" s="30"/>
      <c r="L16" s="30"/>
      <c r="M16" s="30"/>
    </row>
    <row r="17" spans="1:180">
      <c r="A17" s="29"/>
      <c r="B17" s="30"/>
      <c r="C17" s="30"/>
      <c r="D17" s="30"/>
      <c r="E17" s="30"/>
      <c r="F17" s="30"/>
      <c r="G17" s="30"/>
      <c r="H17" s="30"/>
      <c r="I17" s="30"/>
      <c r="J17" s="30"/>
      <c r="K17" s="30"/>
      <c r="L17" s="30"/>
      <c r="M17" s="30"/>
    </row>
    <row r="18" spans="1:180">
      <c r="A18" s="29"/>
      <c r="B18" s="30"/>
      <c r="C18" s="30"/>
      <c r="D18" s="30"/>
      <c r="E18" s="30"/>
      <c r="F18" s="30"/>
      <c r="G18" s="30"/>
      <c r="H18" s="30"/>
      <c r="I18" s="30"/>
      <c r="J18" s="30" t="str">
        <f>IF(Content!$E$1=1,J20,J21)</f>
        <v xml:space="preserve">* Пунктиром – за вирахуванням пільгового розмитнення автівок. </v>
      </c>
      <c r="K18" s="30"/>
      <c r="L18" s="30"/>
      <c r="M18" s="30"/>
    </row>
    <row r="19" spans="1:180">
      <c r="J19" s="33" t="str">
        <f>IF(Content!$E$1=1,J22,J23)</f>
        <v>Джерело: розрахунки НБУ.</v>
      </c>
    </row>
    <row r="20" spans="1:180">
      <c r="J20" s="178" t="s">
        <v>1285</v>
      </c>
    </row>
    <row r="21" spans="1:180">
      <c r="J21" s="178" t="s">
        <v>1286</v>
      </c>
    </row>
    <row r="22" spans="1:180" s="34" customFormat="1">
      <c r="A22" s="21"/>
      <c r="B22" s="21"/>
      <c r="C22" s="21"/>
      <c r="D22" s="21"/>
      <c r="E22" s="21"/>
      <c r="F22" s="21"/>
      <c r="G22" s="21"/>
      <c r="H22" s="21"/>
      <c r="I22" s="21"/>
      <c r="J22" s="35" t="s">
        <v>52</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row>
    <row r="23" spans="1:180">
      <c r="B23" s="30"/>
      <c r="C23" s="30"/>
      <c r="D23" s="30"/>
      <c r="E23" s="30"/>
      <c r="F23" s="30"/>
      <c r="G23" s="30"/>
      <c r="H23" s="30"/>
      <c r="J23" s="35" t="s">
        <v>53</v>
      </c>
    </row>
    <row r="24" spans="1:180">
      <c r="B24" s="30"/>
      <c r="C24" s="30"/>
      <c r="D24" s="30"/>
      <c r="E24" s="30"/>
      <c r="F24" s="30"/>
      <c r="G24" s="30"/>
      <c r="H24" s="30"/>
      <c r="J24" s="27"/>
    </row>
    <row r="25" spans="1:180">
      <c r="B25" s="30"/>
      <c r="C25" s="30"/>
      <c r="D25" s="30"/>
      <c r="E25" s="30"/>
      <c r="F25" s="30"/>
      <c r="G25" s="30"/>
      <c r="H25" s="30"/>
    </row>
    <row r="26" spans="1:180">
      <c r="B26" s="30"/>
      <c r="C26" s="30"/>
      <c r="D26" s="30"/>
      <c r="E26" s="30"/>
      <c r="F26" s="30"/>
      <c r="G26" s="30"/>
      <c r="H26" s="30"/>
    </row>
    <row r="27" spans="1:180">
      <c r="B27" s="30"/>
      <c r="C27" s="30"/>
      <c r="D27" s="30"/>
      <c r="E27" s="30"/>
      <c r="F27" s="30"/>
      <c r="G27" s="30"/>
      <c r="H27" s="30"/>
    </row>
    <row r="28" spans="1:180">
      <c r="B28" s="30"/>
      <c r="C28" s="30"/>
      <c r="D28" s="30"/>
      <c r="E28" s="30"/>
      <c r="F28" s="30"/>
      <c r="G28" s="30"/>
      <c r="H28" s="30"/>
    </row>
    <row r="29" spans="1:180">
      <c r="B29" s="30"/>
      <c r="C29" s="30"/>
      <c r="D29" s="30"/>
      <c r="E29" s="30"/>
      <c r="F29" s="30"/>
      <c r="G29" s="30"/>
      <c r="H29" s="30"/>
      <c r="I29" s="1"/>
    </row>
    <row r="30" spans="1:180">
      <c r="A30" s="19"/>
      <c r="B30" s="33"/>
      <c r="C30" s="33"/>
      <c r="D30" s="33"/>
      <c r="E30" s="33"/>
      <c r="F30" s="33"/>
      <c r="G30" s="33"/>
      <c r="H30" s="33"/>
    </row>
    <row r="31" spans="1:180">
      <c r="A31" s="19"/>
      <c r="B31" s="33"/>
      <c r="C31" s="33"/>
      <c r="D31" s="33"/>
      <c r="E31" s="33"/>
      <c r="F31" s="33"/>
      <c r="G31" s="33"/>
      <c r="H31" s="33"/>
    </row>
    <row r="32" spans="1:180">
      <c r="A32" s="23"/>
      <c r="B32" s="33"/>
      <c r="C32" s="33"/>
      <c r="D32" s="33"/>
      <c r="E32" s="33"/>
      <c r="F32" s="33"/>
      <c r="G32" s="33"/>
      <c r="H32" s="33"/>
    </row>
    <row r="33" spans="1:8">
      <c r="B33" s="30"/>
      <c r="C33" s="30"/>
      <c r="D33" s="30"/>
      <c r="E33" s="30"/>
      <c r="F33" s="30"/>
      <c r="G33" s="30"/>
      <c r="H33" s="30"/>
    </row>
    <row r="34" spans="1:8">
      <c r="B34" s="30"/>
      <c r="C34" s="30"/>
      <c r="D34" s="30"/>
      <c r="E34" s="30"/>
      <c r="F34" s="30"/>
      <c r="G34" s="30"/>
      <c r="H34" s="30"/>
    </row>
    <row r="35" spans="1:8">
      <c r="B35" s="30"/>
      <c r="C35" s="30"/>
      <c r="D35" s="30"/>
      <c r="E35" s="30"/>
      <c r="F35" s="30"/>
      <c r="G35" s="30"/>
      <c r="H35" s="30"/>
    </row>
    <row r="36" spans="1:8">
      <c r="B36" s="30"/>
      <c r="C36" s="30"/>
      <c r="D36" s="30"/>
      <c r="E36" s="30"/>
      <c r="F36" s="30"/>
      <c r="G36" s="30"/>
      <c r="H36" s="30"/>
    </row>
    <row r="37" spans="1:8">
      <c r="B37" s="30"/>
      <c r="C37" s="30"/>
      <c r="D37" s="30"/>
      <c r="E37" s="30"/>
      <c r="F37" s="30"/>
      <c r="G37" s="30"/>
      <c r="H37" s="30"/>
    </row>
    <row r="38" spans="1:8">
      <c r="B38" s="30"/>
      <c r="C38" s="30"/>
      <c r="D38" s="30"/>
      <c r="E38" s="30"/>
      <c r="F38" s="30"/>
      <c r="G38" s="30"/>
      <c r="H38" s="30"/>
    </row>
    <row r="39" spans="1:8">
      <c r="B39" s="30"/>
      <c r="C39" s="30"/>
      <c r="D39" s="30"/>
      <c r="E39" s="30"/>
      <c r="F39" s="30"/>
      <c r="G39" s="30"/>
      <c r="H39" s="30"/>
    </row>
    <row r="40" spans="1:8">
      <c r="B40" s="30"/>
      <c r="C40" s="30"/>
      <c r="D40" s="30"/>
      <c r="E40" s="30"/>
      <c r="F40" s="30"/>
      <c r="G40" s="30"/>
      <c r="H40" s="30"/>
    </row>
    <row r="41" spans="1:8">
      <c r="B41" s="30"/>
      <c r="C41" s="30"/>
      <c r="D41" s="30"/>
      <c r="E41" s="30"/>
      <c r="F41" s="30"/>
      <c r="G41" s="30"/>
      <c r="H41" s="30"/>
    </row>
    <row r="42" spans="1:8">
      <c r="B42" s="30"/>
      <c r="C42" s="30"/>
      <c r="D42" s="30"/>
      <c r="E42" s="30"/>
      <c r="F42" s="30"/>
      <c r="G42" s="30"/>
      <c r="H42" s="30"/>
    </row>
    <row r="43" spans="1:8">
      <c r="B43" s="30"/>
      <c r="C43" s="30"/>
      <c r="D43" s="30"/>
      <c r="E43" s="30"/>
      <c r="F43" s="30"/>
      <c r="G43" s="30"/>
      <c r="H43" s="30"/>
    </row>
    <row r="44" spans="1:8">
      <c r="B44" s="30"/>
      <c r="C44" s="30"/>
      <c r="D44" s="30"/>
      <c r="E44" s="30"/>
      <c r="F44" s="30"/>
      <c r="G44" s="30"/>
      <c r="H44" s="30"/>
    </row>
    <row r="45" spans="1:8">
      <c r="B45" s="30"/>
      <c r="C45" s="30"/>
      <c r="D45" s="30"/>
      <c r="E45" s="30"/>
      <c r="F45" s="30"/>
      <c r="G45" s="30"/>
      <c r="H45" s="30"/>
    </row>
    <row r="46" spans="1:8">
      <c r="B46" s="30"/>
      <c r="C46" s="30"/>
      <c r="D46" s="30"/>
      <c r="E46" s="30"/>
      <c r="F46" s="30"/>
      <c r="G46" s="30"/>
      <c r="H46" s="30"/>
    </row>
    <row r="47" spans="1:8">
      <c r="B47" s="30"/>
      <c r="C47" s="30"/>
      <c r="D47" s="30"/>
      <c r="E47" s="30"/>
      <c r="F47" s="30"/>
      <c r="G47" s="30"/>
      <c r="H47" s="30"/>
    </row>
    <row r="48" spans="1:8">
      <c r="A48" s="22"/>
      <c r="B48" s="30"/>
      <c r="C48" s="30"/>
      <c r="D48" s="30"/>
      <c r="E48" s="30"/>
      <c r="F48" s="30"/>
      <c r="G48" s="30"/>
      <c r="H48" s="30"/>
    </row>
  </sheetData>
  <customSheetViews>
    <customSheetView guid="{ACF06C40-177A-4CED-8E17-2347D4DD1C3A}" showGridLines="0" hiddenRows="1" topLeftCell="C1">
      <selection activeCell="E11" sqref="E1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3"/>
  </sheetPr>
  <dimension ref="A1:G43"/>
  <sheetViews>
    <sheetView showGridLines="0" zoomScaleNormal="100" workbookViewId="0">
      <selection activeCell="A2" sqref="A2:XFD3"/>
    </sheetView>
  </sheetViews>
  <sheetFormatPr defaultRowHeight="12.75"/>
  <sheetData>
    <row r="1" spans="1:7">
      <c r="A1" s="19" t="s">
        <v>84</v>
      </c>
      <c r="B1" s="102" t="str">
        <f>IF(Content!$E$1=1,B2,B3)</f>
        <v>Квадратна заготовка (поточний прогноз)</v>
      </c>
      <c r="C1" s="102" t="str">
        <f>IF(Content!$E$1=1,C2,C3)</f>
        <v>Квадратна заготовка (попередній прогноз)</v>
      </c>
      <c r="D1" s="102" t="str">
        <f>IF(Content!$E$1=1,D2,D3)</f>
        <v>Залізна руда (поточний прогноз, п. ш.)</v>
      </c>
      <c r="E1" s="102" t="str">
        <f>IF(Content!$E$1=1,E2,E3)</f>
        <v>Залізна руда (попередній прогноз, п. ш.)</v>
      </c>
      <c r="G1" s="102" t="str">
        <f>IF(Content!$E$1=1,G2,G3)</f>
        <v>Світові ціни на чорні метали та залізну руду*, дол./т, середні за квартал</v>
      </c>
    </row>
    <row r="2" spans="1:7" hidden="1">
      <c r="A2" s="19"/>
      <c r="B2" s="1" t="s">
        <v>809</v>
      </c>
      <c r="C2" s="1" t="s">
        <v>810</v>
      </c>
      <c r="D2" t="s">
        <v>811</v>
      </c>
      <c r="E2" t="s">
        <v>812</v>
      </c>
      <c r="G2" s="1" t="s">
        <v>813</v>
      </c>
    </row>
    <row r="3" spans="1:7" hidden="1">
      <c r="B3" s="1" t="s">
        <v>814</v>
      </c>
      <c r="C3" s="1" t="s">
        <v>815</v>
      </c>
      <c r="D3" t="s">
        <v>816</v>
      </c>
      <c r="E3" t="s">
        <v>817</v>
      </c>
      <c r="G3" s="1" t="s">
        <v>1656</v>
      </c>
    </row>
    <row r="4" spans="1:7">
      <c r="A4" s="81" t="s">
        <v>30</v>
      </c>
      <c r="B4" s="505"/>
      <c r="C4" s="505"/>
      <c r="D4" s="13"/>
      <c r="E4" s="13"/>
    </row>
    <row r="5" spans="1:7">
      <c r="A5" s="81" t="s">
        <v>31</v>
      </c>
      <c r="B5" s="505"/>
      <c r="C5" s="505"/>
      <c r="D5" s="13"/>
      <c r="E5" s="13"/>
    </row>
    <row r="6" spans="1:7">
      <c r="A6" s="81" t="s">
        <v>32</v>
      </c>
      <c r="B6" s="505"/>
      <c r="C6" s="505"/>
      <c r="D6" s="13"/>
      <c r="E6" s="13"/>
    </row>
    <row r="7" spans="1:7">
      <c r="A7" s="81" t="s">
        <v>33</v>
      </c>
      <c r="B7" s="505"/>
      <c r="C7" s="505"/>
      <c r="D7" s="13"/>
      <c r="E7" s="13"/>
    </row>
    <row r="8" spans="1:7">
      <c r="A8" s="81" t="s">
        <v>34</v>
      </c>
      <c r="B8" s="505"/>
      <c r="C8" s="505"/>
      <c r="D8" s="13"/>
      <c r="E8" s="13"/>
    </row>
    <row r="9" spans="1:7">
      <c r="A9" s="81" t="s">
        <v>35</v>
      </c>
      <c r="B9" s="505"/>
      <c r="C9" s="505"/>
      <c r="D9" s="13"/>
      <c r="E9" s="13"/>
    </row>
    <row r="10" spans="1:7">
      <c r="A10" s="81" t="s">
        <v>36</v>
      </c>
      <c r="B10" s="505"/>
      <c r="C10" s="505"/>
      <c r="D10" s="13"/>
      <c r="E10" s="13"/>
    </row>
    <row r="11" spans="1:7">
      <c r="A11" s="81" t="s">
        <v>159</v>
      </c>
      <c r="B11" s="505"/>
      <c r="C11" s="505"/>
      <c r="D11" s="13"/>
      <c r="E11" s="13"/>
    </row>
    <row r="12" spans="1:7">
      <c r="A12" s="81" t="s">
        <v>189</v>
      </c>
      <c r="B12" s="505"/>
      <c r="C12" s="505"/>
      <c r="D12" s="250"/>
      <c r="E12" s="250"/>
    </row>
    <row r="13" spans="1:7">
      <c r="A13" s="81" t="s">
        <v>190</v>
      </c>
      <c r="B13" s="505"/>
      <c r="C13" s="505"/>
      <c r="D13" s="250"/>
      <c r="E13" s="250"/>
    </row>
    <row r="14" spans="1:7">
      <c r="A14" s="81" t="s">
        <v>191</v>
      </c>
      <c r="B14" s="505"/>
      <c r="C14" s="505"/>
      <c r="D14" s="250"/>
      <c r="E14" s="250"/>
    </row>
    <row r="15" spans="1:7">
      <c r="A15" s="82" t="s">
        <v>163</v>
      </c>
      <c r="B15" s="506">
        <v>390.1</v>
      </c>
      <c r="C15" s="506">
        <v>441</v>
      </c>
      <c r="D15" s="83">
        <v>90</v>
      </c>
      <c r="E15" s="83">
        <v>75</v>
      </c>
    </row>
    <row r="16" spans="1:7">
      <c r="A16" s="82" t="s">
        <v>192</v>
      </c>
      <c r="B16" s="506">
        <v>399.9</v>
      </c>
      <c r="C16" s="506">
        <v>440</v>
      </c>
      <c r="D16" s="83">
        <v>84.7</v>
      </c>
      <c r="E16" s="83">
        <v>74.7</v>
      </c>
    </row>
    <row r="17" spans="1:7">
      <c r="A17" s="82" t="s">
        <v>193</v>
      </c>
      <c r="B17" s="506">
        <v>398.8</v>
      </c>
      <c r="C17" s="506">
        <v>436</v>
      </c>
      <c r="D17" s="83">
        <v>78.3</v>
      </c>
      <c r="E17" s="83">
        <v>73.5</v>
      </c>
    </row>
    <row r="18" spans="1:7">
      <c r="A18" s="82" t="s">
        <v>194</v>
      </c>
      <c r="B18" s="506">
        <v>402.4</v>
      </c>
      <c r="C18" s="506">
        <v>442</v>
      </c>
      <c r="D18" s="83">
        <v>75</v>
      </c>
      <c r="E18" s="83">
        <v>72</v>
      </c>
      <c r="G18" s="102" t="str">
        <f>IF(Content!$E$1=1,G20,G22)</f>
        <v>*Steel Billet Exp FOB Ukraine та China import Iron Ore Fines 62% FE spot (CFR Tianjin port).</v>
      </c>
    </row>
    <row r="19" spans="1:7">
      <c r="A19" s="82" t="s">
        <v>167</v>
      </c>
      <c r="B19" s="506">
        <v>406.00000000000011</v>
      </c>
      <c r="C19" s="506">
        <v>444</v>
      </c>
      <c r="D19" s="83">
        <v>70</v>
      </c>
      <c r="E19" s="83">
        <v>70</v>
      </c>
      <c r="G19" s="102" t="str">
        <f>IF(Content!$E$1=1,G21,G23)</f>
        <v>Джерело: Refinitiv Datastream, прогноз НБУ.</v>
      </c>
    </row>
    <row r="20" spans="1:7">
      <c r="A20" s="251" t="s">
        <v>347</v>
      </c>
      <c r="B20" s="506">
        <v>408.40000000000009</v>
      </c>
      <c r="C20" s="506">
        <v>445</v>
      </c>
      <c r="D20" s="83">
        <v>68</v>
      </c>
      <c r="E20" s="83">
        <v>68</v>
      </c>
      <c r="G20" s="2" t="s">
        <v>818</v>
      </c>
    </row>
    <row r="21" spans="1:7">
      <c r="A21" s="251" t="s">
        <v>348</v>
      </c>
      <c r="B21" s="506">
        <v>410.80000000000007</v>
      </c>
      <c r="C21" s="506">
        <v>445</v>
      </c>
      <c r="D21" s="83">
        <v>68</v>
      </c>
      <c r="E21" s="83">
        <v>68</v>
      </c>
      <c r="G21" s="2" t="s">
        <v>1546</v>
      </c>
    </row>
    <row r="22" spans="1:7">
      <c r="A22" s="251" t="s">
        <v>349</v>
      </c>
      <c r="B22" s="506">
        <v>413.20000000000005</v>
      </c>
      <c r="C22" s="506">
        <v>442</v>
      </c>
      <c r="D22" s="83">
        <v>67</v>
      </c>
      <c r="E22" s="83">
        <v>67</v>
      </c>
      <c r="G22" s="2" t="s">
        <v>819</v>
      </c>
    </row>
    <row r="23" spans="1:7">
      <c r="A23" s="251" t="s">
        <v>350</v>
      </c>
      <c r="B23" s="506">
        <v>415.6</v>
      </c>
      <c r="C23" s="506">
        <v>442</v>
      </c>
      <c r="D23" s="83">
        <v>67</v>
      </c>
      <c r="E23" s="83">
        <v>67</v>
      </c>
      <c r="G23" s="2" t="s">
        <v>1545</v>
      </c>
    </row>
    <row r="24" spans="1:7">
      <c r="A24" s="68"/>
      <c r="B24" s="13"/>
      <c r="C24" s="13"/>
      <c r="D24" s="13"/>
      <c r="E24" s="13"/>
    </row>
    <row r="25" spans="1:7">
      <c r="A25" s="12"/>
      <c r="B25" s="13"/>
      <c r="C25" s="13"/>
      <c r="D25" s="13"/>
      <c r="E25" s="13"/>
    </row>
    <row r="26" spans="1:7">
      <c r="A26" s="12"/>
      <c r="B26" s="13"/>
      <c r="C26" s="13"/>
    </row>
    <row r="27" spans="1:7">
      <c r="A27" s="12"/>
      <c r="B27" s="13"/>
      <c r="C27" s="13"/>
    </row>
    <row r="28" spans="1:7">
      <c r="A28" s="12"/>
      <c r="B28" s="13"/>
      <c r="C28" s="13"/>
    </row>
    <row r="29" spans="1:7">
      <c r="A29" s="12"/>
      <c r="B29" s="13"/>
      <c r="C29" s="13"/>
    </row>
    <row r="30" spans="1:7">
      <c r="A30" s="12"/>
      <c r="B30" s="13"/>
      <c r="C30" s="13"/>
    </row>
    <row r="31" spans="1:7">
      <c r="A31" s="12"/>
      <c r="B31" s="13"/>
      <c r="C31" s="13"/>
    </row>
    <row r="32" spans="1:7">
      <c r="A32" s="12"/>
      <c r="B32" s="13"/>
      <c r="C32" s="13"/>
    </row>
    <row r="33" spans="1:3">
      <c r="A33" s="12"/>
      <c r="B33" s="13"/>
      <c r="C33" s="13"/>
    </row>
    <row r="34" spans="1:3">
      <c r="A34" s="12"/>
      <c r="B34" s="13"/>
      <c r="C34" s="13"/>
    </row>
    <row r="35" spans="1:3">
      <c r="A35" s="12"/>
      <c r="B35" s="13"/>
      <c r="C35" s="13"/>
    </row>
    <row r="36" spans="1:3">
      <c r="A36" s="12"/>
      <c r="B36" s="13"/>
      <c r="C36" s="13"/>
    </row>
    <row r="37" spans="1:3">
      <c r="B37" s="13"/>
      <c r="C37" s="13"/>
    </row>
    <row r="38" spans="1:3">
      <c r="B38" s="13"/>
      <c r="C38" s="13"/>
    </row>
    <row r="39" spans="1:3">
      <c r="B39" s="13"/>
      <c r="C39" s="13"/>
    </row>
    <row r="40" spans="1:3">
      <c r="B40" s="13"/>
      <c r="C40" s="13"/>
    </row>
    <row r="41" spans="1:3">
      <c r="B41" s="13"/>
      <c r="C41" s="13"/>
    </row>
    <row r="42" spans="1:3">
      <c r="B42" s="13"/>
      <c r="C42" s="13"/>
    </row>
    <row r="43" spans="1:3">
      <c r="B43" s="13"/>
      <c r="C43" s="13"/>
    </row>
  </sheetData>
  <customSheetViews>
    <customSheetView guid="{ACF06C40-177A-4CED-8E17-2347D4DD1C3A}" showGridLines="0" hiddenRows="1">
      <selection activeCell="D21" sqref="D21"/>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tabColor theme="8"/>
  </sheetPr>
  <dimension ref="A1:W40"/>
  <sheetViews>
    <sheetView showGridLines="0" zoomScaleNormal="100" workbookViewId="0"/>
  </sheetViews>
  <sheetFormatPr defaultColWidth="8.5703125" defaultRowHeight="12.75"/>
  <cols>
    <col min="1" max="1" width="10.42578125" style="36" bestFit="1" customWidth="1"/>
    <col min="2" max="4" width="11.42578125" style="36" customWidth="1"/>
    <col min="5" max="9" width="8.5703125" style="36"/>
    <col min="10" max="10" width="8.42578125" style="35" customWidth="1"/>
    <col min="11" max="14" width="8.5703125" style="36"/>
    <col min="15" max="17" width="11.42578125" style="36" customWidth="1"/>
    <col min="18" max="18" width="13.42578125" style="36" customWidth="1"/>
    <col min="19" max="16384" width="8.5703125" style="36"/>
  </cols>
  <sheetData>
    <row r="1" spans="1:21">
      <c r="A1" s="19" t="s">
        <v>84</v>
      </c>
      <c r="B1" s="33" t="str">
        <f>IF(Content!$E$1=1,B2,B3)</f>
        <v>Фінансовий рахунок</v>
      </c>
      <c r="C1" s="33" t="str">
        <f>IF(Content!$E$1=1,C2,C3)</f>
        <v>Приватний сектор</v>
      </c>
      <c r="D1" s="33" t="str">
        <f>IF(Content!$E$1=1,D2,D3)</f>
        <v>Гривневі ОВДП у власності нерезидентів</v>
      </c>
      <c r="E1" s="33" t="str">
        <f>IF(Content!$E$1=1,E2,E3)</f>
        <v>Єврооблігації державного сектору</v>
      </c>
      <c r="F1" s="33" t="str">
        <f>IF(Content!$E$1=1,F2,F3)</f>
        <v>Кредити державного сектору, викл. МВФ</v>
      </c>
      <c r="G1" s="33" t="str">
        <f>IF(Content!$E$1=1,G2,G3)</f>
        <v>Центральний банк</v>
      </c>
      <c r="H1" s="33" t="str">
        <f>IF(Content!$E$1=1,H2,H3)</f>
        <v>Фінансовий рахунок: чисті зовнішні зобов’язання, млрд дол.</v>
      </c>
      <c r="J1" s="36"/>
    </row>
    <row r="2" spans="1:21" hidden="1">
      <c r="A2" s="44"/>
      <c r="B2" s="35" t="s">
        <v>107</v>
      </c>
      <c r="C2" s="35" t="s">
        <v>789</v>
      </c>
      <c r="D2" s="35" t="s">
        <v>790</v>
      </c>
      <c r="E2" s="35" t="s">
        <v>791</v>
      </c>
      <c r="F2" s="35" t="s">
        <v>792</v>
      </c>
      <c r="G2" s="35" t="s">
        <v>116</v>
      </c>
      <c r="H2" s="35" t="s">
        <v>351</v>
      </c>
      <c r="I2" s="35"/>
      <c r="K2" s="35"/>
      <c r="L2" s="35"/>
      <c r="M2" s="35"/>
    </row>
    <row r="3" spans="1:21" hidden="1">
      <c r="A3" s="35"/>
      <c r="B3" s="35" t="s">
        <v>110</v>
      </c>
      <c r="C3" s="35" t="s">
        <v>793</v>
      </c>
      <c r="D3" s="35" t="s">
        <v>794</v>
      </c>
      <c r="E3" s="35" t="s">
        <v>795</v>
      </c>
      <c r="F3" s="35" t="s">
        <v>796</v>
      </c>
      <c r="G3" s="35" t="s">
        <v>117</v>
      </c>
      <c r="H3" s="35" t="s">
        <v>962</v>
      </c>
      <c r="I3" s="35"/>
      <c r="K3" s="35"/>
      <c r="L3" s="35"/>
      <c r="M3" s="35"/>
    </row>
    <row r="4" spans="1:21">
      <c r="A4" s="37" t="s">
        <v>26</v>
      </c>
      <c r="B4" s="38">
        <v>0.2</v>
      </c>
      <c r="C4" s="38">
        <v>0.6</v>
      </c>
      <c r="D4" s="38">
        <v>0</v>
      </c>
      <c r="E4" s="38">
        <v>0</v>
      </c>
      <c r="F4" s="38">
        <v>0.3</v>
      </c>
      <c r="G4" s="38">
        <v>-0.5</v>
      </c>
      <c r="H4" s="38"/>
      <c r="I4" s="216"/>
      <c r="J4" s="36"/>
      <c r="N4" s="38"/>
      <c r="O4" s="38"/>
      <c r="P4" s="38"/>
      <c r="Q4" s="38"/>
      <c r="R4" s="38"/>
      <c r="S4" s="38"/>
      <c r="T4" s="38"/>
      <c r="U4" s="38"/>
    </row>
    <row r="5" spans="1:21">
      <c r="A5" s="41"/>
      <c r="B5" s="38">
        <v>0.1</v>
      </c>
      <c r="C5" s="38">
        <v>1</v>
      </c>
      <c r="D5" s="38">
        <v>0</v>
      </c>
      <c r="E5" s="38">
        <v>0</v>
      </c>
      <c r="F5" s="38">
        <v>0</v>
      </c>
      <c r="G5" s="38">
        <v>-0.9</v>
      </c>
      <c r="H5" s="38"/>
      <c r="I5" s="216"/>
      <c r="J5" s="36"/>
      <c r="N5" s="38"/>
      <c r="O5" s="38"/>
      <c r="P5" s="38"/>
      <c r="Q5" s="38"/>
      <c r="R5" s="38"/>
      <c r="S5" s="38"/>
      <c r="T5" s="38"/>
    </row>
    <row r="6" spans="1:21">
      <c r="A6" s="37" t="s">
        <v>28</v>
      </c>
      <c r="B6" s="38">
        <v>1.8</v>
      </c>
      <c r="C6" s="38">
        <v>1</v>
      </c>
      <c r="D6" s="38">
        <v>-0.2</v>
      </c>
      <c r="E6" s="38">
        <v>1</v>
      </c>
      <c r="F6" s="38">
        <v>-0.1</v>
      </c>
      <c r="G6" s="38">
        <v>0.1</v>
      </c>
      <c r="H6" s="38"/>
      <c r="I6" s="216"/>
      <c r="J6" s="36"/>
      <c r="N6" s="38"/>
      <c r="O6" s="38"/>
      <c r="P6" s="38"/>
      <c r="Q6" s="38"/>
      <c r="R6" s="38"/>
      <c r="S6" s="38"/>
      <c r="T6" s="38"/>
    </row>
    <row r="7" spans="1:21">
      <c r="A7" s="41"/>
      <c r="B7" s="38">
        <v>0.5</v>
      </c>
      <c r="C7" s="38">
        <v>0.9</v>
      </c>
      <c r="D7" s="38">
        <v>-0.5</v>
      </c>
      <c r="E7" s="38">
        <v>0</v>
      </c>
      <c r="F7" s="38">
        <v>0</v>
      </c>
      <c r="G7" s="38">
        <v>0.1</v>
      </c>
      <c r="H7" s="38"/>
      <c r="I7" s="216"/>
      <c r="J7" s="36"/>
      <c r="N7" s="38"/>
      <c r="O7" s="38"/>
      <c r="P7" s="38"/>
      <c r="Q7" s="38"/>
      <c r="R7" s="38"/>
      <c r="S7" s="38"/>
      <c r="T7" s="38"/>
    </row>
    <row r="8" spans="1:21">
      <c r="A8" s="37" t="s">
        <v>30</v>
      </c>
      <c r="B8" s="38">
        <v>-0.1</v>
      </c>
      <c r="C8" s="38">
        <v>-0.1</v>
      </c>
      <c r="D8" s="38">
        <v>0</v>
      </c>
      <c r="E8" s="38">
        <v>0</v>
      </c>
      <c r="F8" s="38">
        <v>0</v>
      </c>
      <c r="G8" s="38">
        <v>0.1</v>
      </c>
      <c r="H8" s="38"/>
      <c r="I8" s="216"/>
      <c r="J8" s="36"/>
      <c r="N8" s="38"/>
      <c r="O8" s="38"/>
      <c r="P8" s="38"/>
      <c r="Q8" s="38"/>
      <c r="R8" s="38"/>
      <c r="S8" s="38"/>
      <c r="T8" s="38"/>
    </row>
    <row r="9" spans="1:21">
      <c r="A9" s="41"/>
      <c r="B9" s="38">
        <v>1.4</v>
      </c>
      <c r="C9" s="38">
        <v>0.9</v>
      </c>
      <c r="D9" s="38">
        <v>0</v>
      </c>
      <c r="E9" s="38">
        <v>0</v>
      </c>
      <c r="F9" s="38">
        <v>0.6</v>
      </c>
      <c r="G9" s="38">
        <v>0</v>
      </c>
      <c r="H9" s="38"/>
      <c r="I9" s="216"/>
      <c r="J9" s="36"/>
      <c r="N9" s="38"/>
      <c r="O9" s="38"/>
      <c r="P9" s="38"/>
      <c r="Q9" s="38"/>
      <c r="R9" s="38"/>
      <c r="S9" s="38"/>
      <c r="T9" s="38"/>
    </row>
    <row r="10" spans="1:21">
      <c r="A10" s="37" t="s">
        <v>32</v>
      </c>
      <c r="B10" s="38">
        <v>2.1</v>
      </c>
      <c r="C10" s="38">
        <v>0.7</v>
      </c>
      <c r="D10" s="38">
        <v>0.1</v>
      </c>
      <c r="E10" s="38">
        <v>1.3</v>
      </c>
      <c r="F10" s="38">
        <v>-0.1</v>
      </c>
      <c r="G10" s="38">
        <v>0</v>
      </c>
      <c r="H10" s="38"/>
      <c r="I10" s="216"/>
      <c r="J10" s="36"/>
      <c r="N10" s="38"/>
      <c r="O10" s="38"/>
      <c r="P10" s="38"/>
      <c r="Q10" s="38"/>
      <c r="R10" s="38"/>
      <c r="S10" s="38"/>
      <c r="T10" s="38"/>
    </row>
    <row r="11" spans="1:21">
      <c r="A11" s="41"/>
      <c r="B11" s="38">
        <v>1.6</v>
      </c>
      <c r="C11" s="38">
        <v>1.4</v>
      </c>
      <c r="D11" s="38">
        <v>0.1</v>
      </c>
      <c r="E11" s="38">
        <v>0</v>
      </c>
      <c r="F11" s="38">
        <v>0.1</v>
      </c>
      <c r="G11" s="38">
        <v>0</v>
      </c>
      <c r="H11" s="38"/>
      <c r="I11" s="216"/>
      <c r="J11" s="36"/>
      <c r="N11" s="38"/>
      <c r="O11" s="38"/>
      <c r="P11" s="38"/>
      <c r="Q11" s="38"/>
      <c r="R11" s="38"/>
      <c r="S11" s="38"/>
      <c r="T11" s="38"/>
    </row>
    <row r="12" spans="1:21">
      <c r="A12" s="37" t="s">
        <v>34</v>
      </c>
      <c r="B12" s="38">
        <v>0.4</v>
      </c>
      <c r="C12" s="38">
        <v>0.1</v>
      </c>
      <c r="D12" s="38">
        <v>0.3</v>
      </c>
      <c r="E12" s="38">
        <v>0</v>
      </c>
      <c r="F12" s="38">
        <v>-0.1</v>
      </c>
      <c r="G12" s="38">
        <v>0</v>
      </c>
      <c r="H12" s="38"/>
      <c r="I12" s="216"/>
      <c r="J12" s="36"/>
      <c r="N12" s="38"/>
      <c r="O12" s="38"/>
      <c r="P12" s="38"/>
      <c r="Q12" s="38"/>
      <c r="R12" s="38"/>
      <c r="S12" s="38"/>
      <c r="T12" s="38"/>
    </row>
    <row r="13" spans="1:21">
      <c r="A13" s="41"/>
      <c r="B13" s="38">
        <v>0.6</v>
      </c>
      <c r="C13" s="38">
        <v>0.8</v>
      </c>
      <c r="D13" s="38">
        <v>-0.2</v>
      </c>
      <c r="E13" s="38">
        <v>0</v>
      </c>
      <c r="F13" s="38">
        <v>0</v>
      </c>
      <c r="G13" s="38">
        <v>0</v>
      </c>
      <c r="H13" s="38"/>
      <c r="I13" s="216"/>
      <c r="J13" s="36"/>
      <c r="N13" s="38"/>
      <c r="O13" s="38"/>
      <c r="P13" s="38"/>
      <c r="Q13" s="38"/>
      <c r="R13" s="38"/>
      <c r="S13" s="38"/>
      <c r="T13" s="38"/>
    </row>
    <row r="14" spans="1:21">
      <c r="A14" s="36" t="s">
        <v>36</v>
      </c>
      <c r="B14" s="38">
        <v>2</v>
      </c>
      <c r="C14" s="38">
        <v>1.4</v>
      </c>
      <c r="D14" s="38">
        <v>-0.1</v>
      </c>
      <c r="E14" s="38">
        <v>0.7</v>
      </c>
      <c r="F14" s="38">
        <v>0</v>
      </c>
      <c r="G14" s="38">
        <v>0</v>
      </c>
      <c r="H14" s="38"/>
      <c r="I14" s="216"/>
      <c r="J14" s="36"/>
      <c r="N14" s="38"/>
      <c r="O14" s="38"/>
      <c r="P14" s="38"/>
      <c r="Q14" s="38"/>
      <c r="R14" s="38"/>
      <c r="S14" s="38"/>
      <c r="T14" s="38"/>
    </row>
    <row r="15" spans="1:21">
      <c r="A15" s="37"/>
      <c r="B15" s="38">
        <v>4.3</v>
      </c>
      <c r="C15" s="38">
        <v>1.9</v>
      </c>
      <c r="D15" s="38">
        <v>0</v>
      </c>
      <c r="E15" s="38">
        <v>1.3</v>
      </c>
      <c r="F15" s="38">
        <v>1</v>
      </c>
      <c r="G15" s="38">
        <v>0.1</v>
      </c>
      <c r="H15" s="38"/>
      <c r="I15" s="216"/>
      <c r="J15" s="36"/>
      <c r="N15" s="38"/>
      <c r="O15" s="38"/>
      <c r="P15" s="38"/>
      <c r="Q15" s="38"/>
      <c r="R15" s="38"/>
      <c r="S15" s="38"/>
      <c r="T15" s="38"/>
    </row>
    <row r="16" spans="1:21">
      <c r="A16" s="36" t="s">
        <v>189</v>
      </c>
      <c r="B16" s="38">
        <v>0.5</v>
      </c>
      <c r="C16" s="38">
        <v>-1</v>
      </c>
      <c r="D16" s="38">
        <v>0.5</v>
      </c>
      <c r="E16" s="38">
        <v>0.4</v>
      </c>
      <c r="F16" s="38">
        <v>0.6</v>
      </c>
      <c r="G16" s="38">
        <v>0</v>
      </c>
      <c r="H16" s="38"/>
      <c r="I16" s="216"/>
      <c r="J16" s="36"/>
      <c r="N16" s="38"/>
      <c r="O16" s="38"/>
      <c r="P16" s="38"/>
      <c r="Q16" s="38"/>
      <c r="R16" s="38"/>
      <c r="S16" s="38"/>
      <c r="T16" s="38"/>
    </row>
    <row r="17" spans="1:23">
      <c r="A17" s="477"/>
      <c r="B17" s="36">
        <v>0.9</v>
      </c>
      <c r="C17" s="36">
        <v>-0.6</v>
      </c>
      <c r="D17" s="36">
        <v>1.4</v>
      </c>
      <c r="E17" s="194">
        <v>0.1</v>
      </c>
      <c r="F17" s="38">
        <v>0</v>
      </c>
      <c r="G17" s="36">
        <v>0</v>
      </c>
      <c r="J17" s="36"/>
      <c r="P17" s="38"/>
      <c r="Q17" s="38"/>
      <c r="R17" s="38"/>
      <c r="S17" s="38"/>
    </row>
    <row r="18" spans="1:23">
      <c r="A18" s="36" t="s">
        <v>797</v>
      </c>
      <c r="B18" s="36">
        <v>2.5</v>
      </c>
      <c r="C18" s="36">
        <v>1.5</v>
      </c>
      <c r="D18" s="36">
        <v>1.2</v>
      </c>
      <c r="E18" s="170">
        <v>0</v>
      </c>
      <c r="F18" s="38">
        <v>-0.1</v>
      </c>
      <c r="G18" s="36">
        <v>-0.2</v>
      </c>
      <c r="I18" s="33" t="str">
        <f>IF(Content!$E$1=1,I19,I20)</f>
        <v>Джерело: НБУ.</v>
      </c>
      <c r="J18" s="36"/>
    </row>
    <row r="19" spans="1:23">
      <c r="E19" s="170"/>
      <c r="F19" s="38"/>
      <c r="I19" s="35" t="s">
        <v>54</v>
      </c>
      <c r="J19" s="36"/>
    </row>
    <row r="20" spans="1:23">
      <c r="A20" s="37"/>
      <c r="B20" s="38"/>
      <c r="C20" s="38"/>
      <c r="D20" s="38"/>
      <c r="E20" s="38"/>
      <c r="F20" s="38"/>
      <c r="H20" s="38"/>
      <c r="I20" s="35" t="s">
        <v>55</v>
      </c>
      <c r="L20" s="35" t="s">
        <v>55</v>
      </c>
    </row>
    <row r="21" spans="1:23">
      <c r="A21" s="37"/>
      <c r="B21" s="38"/>
      <c r="C21" s="38"/>
      <c r="D21" s="38"/>
      <c r="E21" s="38"/>
      <c r="F21" s="38"/>
      <c r="G21" s="38"/>
      <c r="H21" s="38"/>
      <c r="I21" s="38"/>
    </row>
    <row r="22" spans="1:23" ht="14.25">
      <c r="A22" s="37"/>
      <c r="B22" s="38"/>
      <c r="C22" s="38"/>
      <c r="D22" s="38"/>
      <c r="E22" s="38"/>
      <c r="F22" s="38"/>
      <c r="G22" s="38"/>
      <c r="H22" s="38"/>
      <c r="I22" s="38"/>
      <c r="N22" s="187"/>
      <c r="O22" s="33"/>
      <c r="P22" s="33"/>
      <c r="Q22" s="33"/>
      <c r="R22" s="188"/>
      <c r="S22" s="188"/>
      <c r="T22" s="189"/>
      <c r="U22" s="188"/>
      <c r="V22" s="189"/>
      <c r="W22" s="187"/>
    </row>
    <row r="23" spans="1:23" ht="14.25">
      <c r="A23" s="37"/>
      <c r="B23" s="38"/>
      <c r="C23" s="38"/>
      <c r="D23" s="38"/>
      <c r="E23" s="38"/>
      <c r="F23" s="38"/>
      <c r="G23" s="38"/>
      <c r="H23" s="38"/>
      <c r="I23" s="38"/>
      <c r="O23" s="38"/>
      <c r="P23" s="38"/>
      <c r="Q23" s="38"/>
      <c r="R23" s="188"/>
      <c r="S23" s="188"/>
      <c r="T23" s="189"/>
      <c r="U23" s="188"/>
      <c r="V23" s="189"/>
      <c r="W23" s="187"/>
    </row>
    <row r="24" spans="1:23" ht="14.25">
      <c r="A24" s="37"/>
      <c r="B24" s="38"/>
      <c r="C24" s="38"/>
      <c r="D24" s="38"/>
      <c r="E24" s="38"/>
      <c r="F24" s="38"/>
      <c r="G24" s="38"/>
      <c r="H24" s="38"/>
      <c r="I24" s="38"/>
      <c r="O24" s="38"/>
      <c r="P24" s="38"/>
      <c r="Q24" s="38"/>
      <c r="R24" s="188"/>
      <c r="S24" s="188"/>
      <c r="T24" s="189"/>
      <c r="U24" s="188"/>
      <c r="V24" s="189"/>
      <c r="W24" s="187"/>
    </row>
    <row r="25" spans="1:23" ht="14.25">
      <c r="A25" s="41"/>
      <c r="B25" s="38"/>
      <c r="C25" s="38"/>
      <c r="D25" s="38"/>
      <c r="E25" s="38"/>
      <c r="F25" s="38"/>
      <c r="G25" s="38"/>
      <c r="H25" s="38"/>
      <c r="I25" s="38"/>
      <c r="M25" s="190"/>
      <c r="O25" s="38"/>
      <c r="P25" s="38"/>
      <c r="Q25" s="38"/>
      <c r="R25" s="191"/>
      <c r="S25" s="191"/>
      <c r="T25" s="191"/>
      <c r="U25" s="191"/>
      <c r="V25" s="191"/>
      <c r="W25" s="187"/>
    </row>
    <row r="26" spans="1:23" ht="14.25">
      <c r="A26" s="37"/>
      <c r="B26" s="38"/>
      <c r="C26" s="38"/>
      <c r="D26" s="38"/>
      <c r="E26" s="38"/>
      <c r="F26" s="38"/>
      <c r="G26" s="38"/>
      <c r="H26" s="38"/>
      <c r="I26" s="38"/>
      <c r="M26" s="190"/>
      <c r="O26" s="38"/>
      <c r="P26" s="38"/>
      <c r="Q26" s="38"/>
      <c r="R26" s="191"/>
      <c r="S26" s="191"/>
      <c r="T26" s="191"/>
      <c r="U26" s="191"/>
      <c r="V26" s="191"/>
      <c r="W26" s="187"/>
    </row>
    <row r="27" spans="1:23" ht="14.25">
      <c r="A27" s="41"/>
      <c r="B27" s="38"/>
      <c r="C27" s="38"/>
      <c r="D27" s="38"/>
      <c r="E27" s="38"/>
      <c r="F27" s="38"/>
      <c r="G27" s="38"/>
      <c r="H27" s="38"/>
      <c r="I27" s="38"/>
      <c r="M27" s="190"/>
      <c r="O27" s="38"/>
      <c r="P27" s="38"/>
      <c r="Q27" s="38"/>
      <c r="R27" s="191"/>
      <c r="S27" s="191"/>
      <c r="T27" s="191"/>
      <c r="U27" s="191"/>
      <c r="V27" s="191"/>
      <c r="W27" s="187"/>
    </row>
    <row r="28" spans="1:23" ht="14.25">
      <c r="A28" s="37"/>
      <c r="B28" s="38"/>
      <c r="C28" s="38"/>
      <c r="D28" s="38"/>
      <c r="E28" s="38"/>
      <c r="F28" s="38"/>
      <c r="G28" s="38"/>
      <c r="H28" s="38"/>
      <c r="I28" s="38"/>
      <c r="M28" s="190"/>
      <c r="O28" s="38"/>
      <c r="P28" s="38"/>
      <c r="Q28" s="38"/>
      <c r="R28" s="191"/>
      <c r="S28" s="191"/>
      <c r="T28" s="191"/>
      <c r="U28" s="191"/>
      <c r="V28" s="191"/>
      <c r="W28" s="187"/>
    </row>
    <row r="29" spans="1:23" ht="14.25">
      <c r="M29" s="190"/>
      <c r="O29" s="38"/>
      <c r="P29" s="38"/>
      <c r="Q29" s="38"/>
      <c r="R29" s="191"/>
      <c r="S29" s="191"/>
      <c r="T29" s="191"/>
      <c r="U29" s="191"/>
      <c r="V29" s="191"/>
      <c r="W29" s="187"/>
    </row>
    <row r="30" spans="1:23" ht="14.25">
      <c r="M30" s="190"/>
      <c r="O30" s="38"/>
      <c r="P30" s="38"/>
      <c r="Q30" s="38"/>
      <c r="R30" s="191"/>
      <c r="S30" s="191"/>
      <c r="T30" s="191"/>
      <c r="U30" s="191"/>
      <c r="V30" s="191"/>
      <c r="W30" s="187"/>
    </row>
    <row r="31" spans="1:23" ht="14.25">
      <c r="M31" s="190"/>
      <c r="O31" s="38"/>
      <c r="P31" s="38"/>
      <c r="Q31" s="38"/>
      <c r="R31" s="191"/>
      <c r="S31" s="191"/>
      <c r="T31" s="191"/>
      <c r="U31" s="191"/>
      <c r="V31" s="191"/>
      <c r="W31" s="187"/>
    </row>
    <row r="32" spans="1:23" ht="14.25">
      <c r="M32" s="190"/>
      <c r="O32" s="38"/>
      <c r="P32" s="38"/>
      <c r="Q32" s="38"/>
      <c r="R32" s="191"/>
      <c r="S32" s="191"/>
      <c r="T32" s="191"/>
      <c r="U32" s="191"/>
      <c r="V32" s="191"/>
      <c r="W32" s="187"/>
    </row>
    <row r="33" spans="13:23" ht="14.25">
      <c r="M33" s="190"/>
      <c r="O33" s="38"/>
      <c r="P33" s="38"/>
      <c r="Q33" s="38"/>
      <c r="R33" s="191"/>
      <c r="S33" s="191"/>
      <c r="T33" s="191"/>
      <c r="U33" s="191"/>
      <c r="V33" s="191"/>
      <c r="W33" s="187"/>
    </row>
    <row r="34" spans="13:23" ht="14.25">
      <c r="M34" s="190"/>
      <c r="O34" s="38"/>
      <c r="P34" s="38"/>
      <c r="Q34" s="38"/>
      <c r="R34" s="191"/>
      <c r="S34" s="191"/>
      <c r="T34" s="191"/>
      <c r="U34" s="191"/>
      <c r="V34" s="191"/>
      <c r="W34" s="187"/>
    </row>
    <row r="35" spans="13:23" ht="14.25">
      <c r="M35" s="190"/>
      <c r="O35" s="38"/>
      <c r="P35" s="38"/>
      <c r="Q35" s="38"/>
      <c r="R35" s="191"/>
      <c r="S35" s="191"/>
      <c r="T35" s="191"/>
      <c r="U35" s="191"/>
      <c r="V35" s="191"/>
      <c r="W35" s="187"/>
    </row>
    <row r="36" spans="13:23" ht="14.25">
      <c r="M36" s="190"/>
      <c r="O36" s="38"/>
      <c r="P36" s="38"/>
      <c r="Q36" s="38"/>
      <c r="R36" s="191"/>
      <c r="S36" s="191"/>
      <c r="T36" s="191"/>
      <c r="U36" s="191"/>
      <c r="V36" s="191"/>
      <c r="W36" s="187"/>
    </row>
    <row r="37" spans="13:23" ht="14.25">
      <c r="M37" s="190"/>
      <c r="O37" s="38"/>
      <c r="P37" s="38"/>
      <c r="Q37" s="38"/>
      <c r="R37" s="191"/>
      <c r="S37" s="191"/>
      <c r="T37" s="191"/>
      <c r="U37" s="191"/>
      <c r="V37" s="191"/>
      <c r="W37" s="187"/>
    </row>
    <row r="38" spans="13:23" ht="14.25">
      <c r="M38" s="190"/>
      <c r="O38" s="38"/>
      <c r="P38" s="38"/>
      <c r="Q38" s="38"/>
      <c r="R38" s="191"/>
      <c r="S38" s="191"/>
      <c r="T38" s="191"/>
      <c r="U38" s="191"/>
      <c r="V38" s="191"/>
      <c r="W38" s="187"/>
    </row>
    <row r="39" spans="13:23">
      <c r="R39" s="190"/>
      <c r="S39" s="190"/>
      <c r="T39" s="190"/>
      <c r="U39" s="190"/>
      <c r="V39" s="190"/>
    </row>
    <row r="40" spans="13:23">
      <c r="R40" s="190"/>
      <c r="S40" s="190"/>
      <c r="T40" s="190"/>
      <c r="U40" s="190"/>
      <c r="V40" s="190"/>
    </row>
  </sheetData>
  <customSheetViews>
    <customSheetView guid="{ACF06C40-177A-4CED-8E17-2347D4DD1C3A}" showGridLines="0" hiddenRows="1">
      <selection activeCell="C18" sqref="C18"/>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8"/>
  </sheetPr>
  <dimension ref="A1:T39"/>
  <sheetViews>
    <sheetView showGridLines="0" zoomScaleNormal="100" workbookViewId="0"/>
  </sheetViews>
  <sheetFormatPr defaultColWidth="8.5703125" defaultRowHeight="12.75"/>
  <cols>
    <col min="1" max="7" width="8.5703125" style="36"/>
    <col min="8" max="8" width="8.5703125" style="35"/>
    <col min="9" max="16384" width="8.5703125" style="36"/>
  </cols>
  <sheetData>
    <row r="1" spans="1:20">
      <c r="A1" s="19" t="s">
        <v>84</v>
      </c>
      <c r="B1" s="33" t="str">
        <f>IF(Content!$E$1=1,B2,B3)</f>
        <v>Міжнародні резерви, млрд дол.</v>
      </c>
      <c r="C1" s="33" t="str">
        <f>IF(Content!$E$1=1,C2,C3)</f>
        <v>Покриття майбутнього імпорту (у % до 3-міс. норми, п.ш.)</v>
      </c>
      <c r="D1" s="33" t="str">
        <f>IF(Content!$E$1=1,D2,D3)</f>
        <v>Покриття 20% грошової маси (п.ш.)</v>
      </c>
      <c r="E1" s="33" t="str">
        <f>IF(Content!$E$1=1,E2,E3)</f>
        <v>Покриття короткострокового боргу (п.ш.)</v>
      </c>
      <c r="F1" s="33" t="str">
        <f>IF(Content!$E$1=1,F2,F3)</f>
        <v>У % до композитного критерію МВФ (п.ш.)</v>
      </c>
      <c r="G1" s="33"/>
      <c r="J1" s="33" t="str">
        <f>IF(Content!$E$1=1,J2,J3)</f>
        <v xml:space="preserve">Міжнародні резерви та критерії їх адекватності, %  </v>
      </c>
    </row>
    <row r="2" spans="1:20" hidden="1">
      <c r="A2" s="19"/>
      <c r="B2" s="35" t="s">
        <v>952</v>
      </c>
      <c r="C2" s="35" t="s">
        <v>1539</v>
      </c>
      <c r="D2" s="35" t="s">
        <v>1541</v>
      </c>
      <c r="E2" s="35" t="s">
        <v>1540</v>
      </c>
      <c r="F2" s="35" t="s">
        <v>1542</v>
      </c>
      <c r="G2" s="501"/>
      <c r="I2" s="35"/>
      <c r="J2" s="35" t="s">
        <v>958</v>
      </c>
      <c r="K2" s="35"/>
      <c r="L2" s="35"/>
      <c r="M2" s="35"/>
      <c r="N2" s="35"/>
    </row>
    <row r="3" spans="1:20" hidden="1">
      <c r="B3" s="35" t="s">
        <v>953</v>
      </c>
      <c r="C3" s="35" t="s">
        <v>954</v>
      </c>
      <c r="D3" s="35" t="s">
        <v>955</v>
      </c>
      <c r="E3" s="35" t="s">
        <v>956</v>
      </c>
      <c r="F3" s="35" t="s">
        <v>957</v>
      </c>
      <c r="G3" s="501" t="s">
        <v>352</v>
      </c>
      <c r="I3" s="35"/>
      <c r="J3" s="35" t="s">
        <v>959</v>
      </c>
      <c r="K3" s="35"/>
      <c r="L3" s="35"/>
      <c r="M3" s="35"/>
      <c r="N3" s="35"/>
    </row>
    <row r="4" spans="1:20">
      <c r="A4" s="37" t="s">
        <v>26</v>
      </c>
      <c r="B4" s="38">
        <v>12.7</v>
      </c>
      <c r="C4" s="38">
        <v>92.7</v>
      </c>
      <c r="D4" s="38">
        <v>165.6</v>
      </c>
      <c r="E4" s="38">
        <v>26.9</v>
      </c>
      <c r="F4" s="38">
        <v>45.1</v>
      </c>
      <c r="G4" s="498"/>
      <c r="H4" s="39" t="s">
        <v>112</v>
      </c>
      <c r="I4" s="40"/>
      <c r="O4" s="38"/>
      <c r="P4" s="38"/>
      <c r="Q4" s="38"/>
      <c r="R4" s="38"/>
      <c r="S4" s="38"/>
      <c r="T4" s="38"/>
    </row>
    <row r="5" spans="1:20">
      <c r="A5" s="41" t="s">
        <v>27</v>
      </c>
      <c r="B5" s="38">
        <v>14</v>
      </c>
      <c r="C5" s="38">
        <v>96.9</v>
      </c>
      <c r="D5" s="38">
        <v>167.7</v>
      </c>
      <c r="E5" s="38">
        <v>30.7</v>
      </c>
      <c r="F5" s="38">
        <v>50.4</v>
      </c>
      <c r="G5" s="498"/>
      <c r="H5" s="39"/>
      <c r="I5" s="40"/>
      <c r="O5" s="38"/>
      <c r="P5" s="38"/>
      <c r="Q5" s="38"/>
      <c r="R5" s="38"/>
      <c r="S5" s="38"/>
      <c r="T5" s="38"/>
    </row>
    <row r="6" spans="1:20">
      <c r="A6" s="37" t="s">
        <v>28</v>
      </c>
      <c r="B6" s="38">
        <v>15.6</v>
      </c>
      <c r="C6" s="38">
        <v>104</v>
      </c>
      <c r="D6" s="38">
        <v>191.6</v>
      </c>
      <c r="E6" s="38">
        <v>34.200000000000003</v>
      </c>
      <c r="F6" s="38">
        <v>56</v>
      </c>
      <c r="G6" s="499"/>
      <c r="H6" s="39" t="s">
        <v>113</v>
      </c>
      <c r="I6" s="40"/>
      <c r="O6" s="38"/>
      <c r="P6" s="38"/>
      <c r="Q6" s="38"/>
      <c r="R6" s="38"/>
      <c r="S6" s="38"/>
      <c r="T6" s="38"/>
    </row>
    <row r="7" spans="1:20">
      <c r="A7" s="41" t="s">
        <v>29</v>
      </c>
      <c r="B7" s="38">
        <v>15.5</v>
      </c>
      <c r="C7" s="38">
        <v>99.4</v>
      </c>
      <c r="D7" s="38">
        <v>191.6</v>
      </c>
      <c r="E7" s="38">
        <v>33.200000000000003</v>
      </c>
      <c r="F7" s="38">
        <v>56.1</v>
      </c>
      <c r="G7" s="499"/>
      <c r="H7" s="39"/>
      <c r="I7" s="40"/>
      <c r="O7" s="38"/>
      <c r="P7" s="38"/>
      <c r="Q7" s="38"/>
      <c r="R7" s="38"/>
      <c r="S7" s="38"/>
      <c r="T7" s="38"/>
    </row>
    <row r="8" spans="1:20">
      <c r="A8" s="37" t="s">
        <v>30</v>
      </c>
      <c r="B8" s="38">
        <v>15.1</v>
      </c>
      <c r="C8" s="38">
        <v>94.2</v>
      </c>
      <c r="D8" s="38">
        <v>189.8</v>
      </c>
      <c r="E8" s="38">
        <v>32.9</v>
      </c>
      <c r="F8" s="38">
        <v>54.7</v>
      </c>
      <c r="G8" s="499"/>
      <c r="H8" s="39" t="s">
        <v>114</v>
      </c>
      <c r="I8" s="40"/>
      <c r="O8" s="38"/>
      <c r="P8" s="38"/>
      <c r="Q8" s="38"/>
      <c r="R8" s="38"/>
      <c r="S8" s="38"/>
      <c r="T8" s="38"/>
    </row>
    <row r="9" spans="1:20">
      <c r="A9" s="41" t="s">
        <v>31</v>
      </c>
      <c r="B9" s="38">
        <v>18</v>
      </c>
      <c r="C9" s="38">
        <v>108.5</v>
      </c>
      <c r="D9" s="38">
        <v>212.5</v>
      </c>
      <c r="E9" s="38">
        <v>38.6</v>
      </c>
      <c r="F9" s="38">
        <v>64</v>
      </c>
      <c r="G9" s="499"/>
      <c r="H9" s="39"/>
      <c r="I9" s="40"/>
      <c r="O9" s="38"/>
      <c r="P9" s="38"/>
      <c r="Q9" s="38"/>
      <c r="R9" s="38"/>
      <c r="S9" s="38"/>
      <c r="T9" s="38"/>
    </row>
    <row r="10" spans="1:20">
      <c r="A10" s="37" t="s">
        <v>32</v>
      </c>
      <c r="B10" s="38">
        <v>18.600000000000001</v>
      </c>
      <c r="C10" s="38">
        <v>108.3</v>
      </c>
      <c r="D10" s="38">
        <v>219.9</v>
      </c>
      <c r="E10" s="38">
        <v>39.5</v>
      </c>
      <c r="F10" s="38">
        <v>65.2</v>
      </c>
      <c r="G10" s="499"/>
      <c r="H10" s="39" t="s">
        <v>115</v>
      </c>
      <c r="I10" s="40"/>
      <c r="O10" s="38"/>
      <c r="P10" s="38"/>
      <c r="Q10" s="38"/>
      <c r="R10" s="38"/>
      <c r="S10" s="38"/>
      <c r="T10" s="38"/>
    </row>
    <row r="11" spans="1:20">
      <c r="A11" s="41" t="s">
        <v>33</v>
      </c>
      <c r="B11" s="38">
        <v>18.8</v>
      </c>
      <c r="C11" s="38">
        <v>106.7</v>
      </c>
      <c r="D11" s="38">
        <v>218.3</v>
      </c>
      <c r="E11" s="38">
        <v>40.6</v>
      </c>
      <c r="F11" s="38">
        <v>66.099999999999994</v>
      </c>
      <c r="G11" s="499"/>
      <c r="H11" s="39"/>
      <c r="I11" s="40"/>
      <c r="O11" s="38"/>
      <c r="P11" s="38"/>
      <c r="Q11" s="38"/>
      <c r="R11" s="38"/>
      <c r="S11" s="38"/>
      <c r="T11" s="38"/>
    </row>
    <row r="12" spans="1:20">
      <c r="A12" s="37" t="s">
        <v>34</v>
      </c>
      <c r="B12" s="38">
        <v>18.2</v>
      </c>
      <c r="C12" s="38">
        <v>101.5</v>
      </c>
      <c r="D12" s="38">
        <v>206.6</v>
      </c>
      <c r="E12" s="38">
        <v>39.4</v>
      </c>
      <c r="F12" s="38">
        <v>63.9</v>
      </c>
      <c r="G12" s="499"/>
      <c r="H12" s="39" t="s">
        <v>103</v>
      </c>
      <c r="I12" s="40"/>
      <c r="O12" s="38"/>
      <c r="P12" s="38"/>
      <c r="Q12" s="38"/>
      <c r="R12" s="38"/>
      <c r="S12" s="38"/>
      <c r="T12" s="38"/>
    </row>
    <row r="13" spans="1:20">
      <c r="A13" s="41" t="s">
        <v>35</v>
      </c>
      <c r="B13" s="38">
        <v>18</v>
      </c>
      <c r="C13" s="38">
        <v>98.1</v>
      </c>
      <c r="D13" s="38">
        <v>194.1</v>
      </c>
      <c r="E13" s="38">
        <v>38.5</v>
      </c>
      <c r="F13" s="38">
        <v>63</v>
      </c>
      <c r="G13" s="499"/>
      <c r="H13" s="39"/>
      <c r="I13" s="40"/>
      <c r="J13" s="297"/>
      <c r="O13" s="38"/>
      <c r="P13" s="38"/>
      <c r="Q13" s="38"/>
      <c r="R13" s="38"/>
      <c r="S13" s="38"/>
      <c r="T13" s="38"/>
    </row>
    <row r="14" spans="1:20">
      <c r="A14" s="37" t="s">
        <v>36</v>
      </c>
      <c r="B14" s="38">
        <v>16.600000000000001</v>
      </c>
      <c r="C14" s="38">
        <v>89.7</v>
      </c>
      <c r="D14" s="38">
        <v>188.4</v>
      </c>
      <c r="E14" s="38">
        <v>34.1</v>
      </c>
      <c r="F14" s="38">
        <v>57.7</v>
      </c>
      <c r="G14" s="499"/>
      <c r="H14" s="39"/>
      <c r="I14" s="40"/>
      <c r="O14" s="38"/>
      <c r="P14" s="38"/>
      <c r="Q14" s="38"/>
      <c r="R14" s="38"/>
      <c r="S14" s="38"/>
      <c r="T14" s="38"/>
    </row>
    <row r="15" spans="1:20">
      <c r="A15" s="37" t="s">
        <v>159</v>
      </c>
      <c r="B15" s="38">
        <v>20.8</v>
      </c>
      <c r="C15" s="38">
        <v>111.7</v>
      </c>
      <c r="D15" s="38">
        <v>225.6</v>
      </c>
      <c r="E15" s="38">
        <v>46.2</v>
      </c>
      <c r="F15" s="38">
        <v>72.900000000000006</v>
      </c>
      <c r="G15" s="499"/>
      <c r="H15" s="35" t="s">
        <v>159</v>
      </c>
      <c r="I15" s="40"/>
      <c r="O15" s="38"/>
      <c r="P15" s="38"/>
      <c r="Q15" s="38"/>
      <c r="R15" s="38"/>
      <c r="S15" s="38"/>
      <c r="T15" s="38"/>
    </row>
    <row r="16" spans="1:20">
      <c r="A16" s="37" t="s">
        <v>189</v>
      </c>
      <c r="B16" s="36">
        <v>20.6</v>
      </c>
      <c r="C16" s="36">
        <v>108.8</v>
      </c>
      <c r="D16" s="36">
        <v>224.3</v>
      </c>
      <c r="E16" s="36">
        <v>45.8</v>
      </c>
      <c r="F16" s="36">
        <v>72.400000000000006</v>
      </c>
      <c r="G16" s="499"/>
      <c r="O16" s="38"/>
      <c r="P16" s="38"/>
      <c r="Q16" s="38"/>
      <c r="R16" s="38"/>
      <c r="S16" s="38"/>
      <c r="T16" s="38"/>
    </row>
    <row r="17" spans="1:20">
      <c r="A17" s="412" t="s">
        <v>190</v>
      </c>
      <c r="B17" s="36">
        <v>20.6</v>
      </c>
      <c r="C17" s="36">
        <v>108.4</v>
      </c>
      <c r="D17" s="36">
        <v>209.5</v>
      </c>
      <c r="E17" s="36">
        <v>44.7</v>
      </c>
      <c r="F17" s="38">
        <v>71</v>
      </c>
      <c r="G17" s="500"/>
      <c r="O17" s="38"/>
      <c r="P17" s="38"/>
      <c r="Q17" s="38"/>
      <c r="R17" s="38"/>
      <c r="S17" s="38"/>
      <c r="T17" s="38"/>
    </row>
    <row r="18" spans="1:20">
      <c r="A18" s="255" t="s">
        <v>960</v>
      </c>
      <c r="B18" s="36">
        <v>21.4</v>
      </c>
      <c r="C18" s="36">
        <v>112.7</v>
      </c>
      <c r="D18" s="36">
        <v>197.7</v>
      </c>
      <c r="F18" s="38">
        <v>73</v>
      </c>
      <c r="G18" s="500"/>
      <c r="J18" s="36" t="str">
        <f>IF(Content!$E$1=1,J20,J21)</f>
        <v>* Попередні дані та оцінки НБУ.</v>
      </c>
      <c r="O18" s="38"/>
      <c r="P18" s="38"/>
      <c r="Q18" s="38"/>
      <c r="R18" s="38"/>
      <c r="S18" s="38"/>
      <c r="T18" s="38"/>
    </row>
    <row r="19" spans="1:20" ht="13.5" customHeight="1">
      <c r="A19" s="37"/>
      <c r="G19" s="411"/>
      <c r="J19" s="33" t="str">
        <f>IF(Content!$E$1=1,J22,J23)</f>
        <v>Джерело: розрахунки НБУ.</v>
      </c>
      <c r="O19" s="38"/>
      <c r="P19" s="38"/>
      <c r="Q19" s="38"/>
      <c r="R19" s="38"/>
      <c r="S19" s="38"/>
    </row>
    <row r="20" spans="1:20">
      <c r="A20" s="37"/>
      <c r="G20" s="38"/>
      <c r="J20" s="35" t="s">
        <v>1277</v>
      </c>
    </row>
    <row r="21" spans="1:20">
      <c r="A21" s="37"/>
      <c r="G21" s="38"/>
      <c r="J21" s="2" t="s">
        <v>961</v>
      </c>
    </row>
    <row r="22" spans="1:20">
      <c r="A22" s="37"/>
      <c r="G22" s="38"/>
      <c r="J22" s="35" t="s">
        <v>52</v>
      </c>
    </row>
    <row r="23" spans="1:20">
      <c r="A23" s="37"/>
      <c r="G23" s="38"/>
      <c r="J23" s="35" t="s">
        <v>53</v>
      </c>
    </row>
    <row r="24" spans="1:20">
      <c r="A24" s="37"/>
      <c r="G24" s="38"/>
    </row>
    <row r="25" spans="1:20">
      <c r="A25" s="37"/>
      <c r="G25" s="38"/>
    </row>
    <row r="26" spans="1:20">
      <c r="A26" s="37"/>
      <c r="G26" s="38"/>
    </row>
    <row r="27" spans="1:20">
      <c r="A27" s="37"/>
      <c r="G27" s="38"/>
    </row>
    <row r="28" spans="1:20">
      <c r="A28" s="37"/>
      <c r="G28" s="38"/>
    </row>
    <row r="29" spans="1:20">
      <c r="A29" s="37"/>
      <c r="G29" s="38"/>
    </row>
    <row r="30" spans="1:20">
      <c r="A30" s="37"/>
      <c r="G30" s="42"/>
    </row>
    <row r="31" spans="1:20">
      <c r="A31" s="37"/>
      <c r="G31" s="42"/>
    </row>
    <row r="32" spans="1:20">
      <c r="A32" s="37"/>
      <c r="B32" s="38"/>
      <c r="C32" s="38"/>
      <c r="D32" s="38"/>
      <c r="E32" s="38"/>
      <c r="F32" s="38"/>
      <c r="G32" s="42"/>
    </row>
    <row r="33" spans="2:6">
      <c r="B33" s="38"/>
      <c r="C33" s="38"/>
      <c r="D33" s="38"/>
      <c r="E33" s="38"/>
      <c r="F33" s="38"/>
    </row>
    <row r="34" spans="2:6">
      <c r="B34" s="38"/>
      <c r="C34" s="38"/>
      <c r="D34" s="38"/>
      <c r="E34" s="38"/>
      <c r="F34" s="38"/>
    </row>
    <row r="35" spans="2:6">
      <c r="B35" s="38"/>
      <c r="C35" s="38"/>
      <c r="D35" s="38"/>
      <c r="E35" s="38"/>
      <c r="F35" s="38"/>
    </row>
    <row r="36" spans="2:6">
      <c r="B36" s="38"/>
      <c r="C36" s="38"/>
      <c r="D36" s="38"/>
      <c r="E36" s="38"/>
      <c r="F36" s="38"/>
    </row>
    <row r="37" spans="2:6">
      <c r="B37" s="38"/>
      <c r="C37" s="38"/>
      <c r="D37" s="38"/>
      <c r="E37" s="38"/>
      <c r="F37" s="38"/>
    </row>
    <row r="38" spans="2:6">
      <c r="B38" s="38"/>
      <c r="C38" s="38"/>
      <c r="D38" s="38"/>
      <c r="E38" s="38"/>
      <c r="F38" s="38"/>
    </row>
    <row r="39" spans="2:6">
      <c r="B39" s="38"/>
      <c r="C39" s="38"/>
      <c r="D39" s="38"/>
      <c r="E39" s="38"/>
      <c r="F39" s="38"/>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8"/>
  </sheetPr>
  <dimension ref="A1:R24"/>
  <sheetViews>
    <sheetView showGridLines="0" zoomScaleNormal="100" workbookViewId="0"/>
  </sheetViews>
  <sheetFormatPr defaultRowHeight="12.75"/>
  <cols>
    <col min="1" max="1" width="7.5703125" customWidth="1"/>
    <col min="2" max="2" width="10.42578125" bestFit="1" customWidth="1"/>
  </cols>
  <sheetData>
    <row r="1" spans="1:18">
      <c r="A1" s="19" t="s">
        <v>84</v>
      </c>
      <c r="C1" t="str">
        <f>IF(Content!$E$1=1,C2,C3)</f>
        <v>Роловер реального сектору, % (п. ш.)</v>
      </c>
      <c r="D1" t="str">
        <f>IF(Content!$E$1=1,D2,D3)</f>
        <v>Standard &amp; Poor's</v>
      </c>
      <c r="E1" t="str">
        <f>IF(Content!$E$1=1,E2,E3)</f>
        <v>Fitch</v>
      </c>
      <c r="I1" t="str">
        <f>IF(Content!$E$1=1,I2,I3)</f>
        <v>Суверенний рейтинг України* та роловер реального сектору</v>
      </c>
    </row>
    <row r="2" spans="1:18" ht="10.5" hidden="1" customHeight="1">
      <c r="C2" s="45" t="s">
        <v>1279</v>
      </c>
      <c r="D2" s="45" t="s">
        <v>798</v>
      </c>
      <c r="E2" s="45" t="s">
        <v>799</v>
      </c>
      <c r="F2" s="2"/>
      <c r="G2" s="2"/>
      <c r="H2" s="2"/>
      <c r="I2" s="2" t="s">
        <v>802</v>
      </c>
      <c r="J2" s="2"/>
      <c r="K2" s="2"/>
    </row>
    <row r="3" spans="1:18" ht="10.5" hidden="1" customHeight="1">
      <c r="C3" s="45" t="s">
        <v>807</v>
      </c>
      <c r="D3" s="45" t="s">
        <v>798</v>
      </c>
      <c r="E3" s="45" t="s">
        <v>799</v>
      </c>
      <c r="F3" s="2"/>
      <c r="G3" s="2"/>
      <c r="H3" s="2"/>
      <c r="I3" s="502" t="s">
        <v>963</v>
      </c>
      <c r="J3" s="2"/>
      <c r="K3" s="2"/>
    </row>
    <row r="4" spans="1:18">
      <c r="A4">
        <v>2010</v>
      </c>
      <c r="C4" s="28">
        <v>160</v>
      </c>
      <c r="D4" s="28">
        <v>6</v>
      </c>
      <c r="E4" s="28">
        <v>5</v>
      </c>
      <c r="F4" s="503" t="s">
        <v>800</v>
      </c>
      <c r="G4" s="13"/>
      <c r="N4" s="13"/>
      <c r="O4" s="13"/>
      <c r="P4" s="13"/>
      <c r="Q4" s="13"/>
      <c r="R4" s="13"/>
    </row>
    <row r="5" spans="1:18">
      <c r="A5">
        <v>2011</v>
      </c>
      <c r="C5" s="28">
        <v>151</v>
      </c>
      <c r="D5" s="28">
        <v>6</v>
      </c>
      <c r="E5" s="28">
        <v>5</v>
      </c>
      <c r="F5" s="503"/>
      <c r="G5" s="13"/>
      <c r="N5" s="13"/>
      <c r="O5" s="13"/>
      <c r="P5" s="13"/>
      <c r="Q5" s="13"/>
      <c r="R5" s="13"/>
    </row>
    <row r="6" spans="1:18">
      <c r="A6">
        <v>2012</v>
      </c>
      <c r="C6" s="28">
        <v>189</v>
      </c>
      <c r="D6" s="28">
        <v>5</v>
      </c>
      <c r="E6" s="28">
        <v>5</v>
      </c>
      <c r="F6" s="503" t="s">
        <v>801</v>
      </c>
      <c r="G6" s="13"/>
      <c r="N6" s="13"/>
      <c r="O6" s="13"/>
      <c r="P6" s="13"/>
      <c r="Q6" s="13"/>
      <c r="R6" s="13"/>
    </row>
    <row r="7" spans="1:18">
      <c r="A7">
        <v>2013</v>
      </c>
      <c r="C7" s="28">
        <v>112</v>
      </c>
      <c r="D7" s="28">
        <v>4</v>
      </c>
      <c r="E7" s="28">
        <v>4</v>
      </c>
      <c r="F7" s="503"/>
      <c r="G7" s="13"/>
      <c r="N7" s="13"/>
      <c r="O7" s="13"/>
      <c r="P7" s="13"/>
      <c r="Q7" s="13"/>
      <c r="R7" s="13"/>
    </row>
    <row r="8" spans="1:18">
      <c r="A8">
        <v>2014</v>
      </c>
      <c r="C8" s="28">
        <v>57</v>
      </c>
      <c r="D8" s="28">
        <v>1</v>
      </c>
      <c r="E8" s="28">
        <v>2</v>
      </c>
      <c r="F8" s="503" t="s">
        <v>443</v>
      </c>
      <c r="G8" s="13"/>
      <c r="N8" s="13"/>
      <c r="O8" s="13"/>
      <c r="P8" s="13"/>
      <c r="Q8" s="13"/>
      <c r="R8" s="13"/>
    </row>
    <row r="9" spans="1:18">
      <c r="A9">
        <v>2015</v>
      </c>
      <c r="C9" s="28">
        <v>38</v>
      </c>
      <c r="D9" s="28">
        <v>4</v>
      </c>
      <c r="E9" s="28">
        <v>2</v>
      </c>
      <c r="F9" s="503"/>
      <c r="G9" s="13"/>
      <c r="N9" s="13"/>
      <c r="O9" s="13"/>
      <c r="P9" s="13"/>
      <c r="Q9" s="13"/>
      <c r="R9" s="13"/>
    </row>
    <row r="10" spans="1:18">
      <c r="A10">
        <v>2016</v>
      </c>
      <c r="C10" s="28">
        <v>60</v>
      </c>
      <c r="D10" s="28">
        <v>4</v>
      </c>
      <c r="E10" s="28">
        <v>4</v>
      </c>
      <c r="F10" s="503" t="s">
        <v>127</v>
      </c>
      <c r="G10" s="13"/>
      <c r="N10" s="13"/>
      <c r="O10" s="13"/>
      <c r="P10" s="13"/>
      <c r="Q10" s="13"/>
      <c r="R10" s="13"/>
    </row>
    <row r="11" spans="1:18">
      <c r="A11">
        <v>2017</v>
      </c>
      <c r="C11" s="28">
        <v>68</v>
      </c>
      <c r="D11" s="28">
        <v>4</v>
      </c>
      <c r="E11" s="28">
        <v>4</v>
      </c>
      <c r="F11" s="503"/>
      <c r="G11" s="13"/>
      <c r="N11" s="13"/>
      <c r="O11" s="13"/>
      <c r="P11" s="13"/>
      <c r="Q11" s="13"/>
      <c r="R11" s="13"/>
    </row>
    <row r="12" spans="1:18">
      <c r="A12">
        <v>2018</v>
      </c>
      <c r="C12" s="28">
        <v>105</v>
      </c>
      <c r="D12" s="28">
        <v>4</v>
      </c>
      <c r="E12" s="28">
        <v>4</v>
      </c>
      <c r="F12" s="503" t="s">
        <v>183</v>
      </c>
      <c r="G12" s="13"/>
      <c r="N12" s="13"/>
      <c r="O12" s="13"/>
      <c r="P12" s="13"/>
      <c r="Q12" s="13"/>
      <c r="R12" s="13"/>
    </row>
    <row r="13" spans="1:18">
      <c r="A13" s="504" t="s">
        <v>806</v>
      </c>
      <c r="C13" s="28">
        <v>144</v>
      </c>
      <c r="D13" s="28">
        <v>5</v>
      </c>
      <c r="E13" s="28">
        <v>5</v>
      </c>
      <c r="F13" s="503" t="s">
        <v>805</v>
      </c>
      <c r="O13" s="13"/>
      <c r="P13" s="13"/>
      <c r="Q13" s="13"/>
      <c r="R13" s="13"/>
    </row>
    <row r="14" spans="1:18">
      <c r="A14" s="192"/>
      <c r="B14" s="28"/>
      <c r="C14" s="28"/>
      <c r="D14" s="28"/>
      <c r="E14" s="28"/>
      <c r="F14" s="2"/>
      <c r="O14" s="13"/>
      <c r="P14" s="13"/>
      <c r="Q14" s="13"/>
      <c r="R14" s="13"/>
    </row>
    <row r="15" spans="1:18">
      <c r="A15" s="192"/>
      <c r="B15" s="28"/>
      <c r="C15" s="28"/>
      <c r="D15" s="28"/>
      <c r="E15" s="28"/>
      <c r="F15" s="2"/>
      <c r="O15" s="13"/>
      <c r="P15" s="13"/>
      <c r="Q15" s="13"/>
      <c r="R15" s="13"/>
    </row>
    <row r="16" spans="1:18">
      <c r="A16" s="330"/>
      <c r="B16" s="28"/>
      <c r="C16" s="28"/>
      <c r="D16" s="28"/>
      <c r="E16" s="28"/>
      <c r="F16" s="2"/>
      <c r="O16" s="13"/>
      <c r="P16" s="13"/>
      <c r="Q16" s="13"/>
      <c r="R16" s="13"/>
    </row>
    <row r="17" spans="2:18">
      <c r="B17" s="28"/>
      <c r="C17" s="28"/>
      <c r="D17" s="28"/>
      <c r="E17" s="28"/>
      <c r="F17" s="2"/>
      <c r="O17" s="13"/>
      <c r="P17" s="13"/>
      <c r="Q17" s="13"/>
      <c r="R17" s="13"/>
    </row>
    <row r="18" spans="2:18">
      <c r="B18" s="28"/>
      <c r="C18" s="28"/>
      <c r="D18" s="28"/>
      <c r="E18" s="28"/>
      <c r="F18" s="2"/>
      <c r="I18" s="413" t="str">
        <f>IF(Content!$E$1=1,I22,I24)</f>
        <v>* Станом на кінець періоду.</v>
      </c>
      <c r="O18" s="13"/>
      <c r="P18" s="13"/>
      <c r="Q18" s="13"/>
      <c r="R18" s="13"/>
    </row>
    <row r="19" spans="2:18">
      <c r="B19" s="28"/>
      <c r="C19" s="28"/>
      <c r="D19" s="28"/>
      <c r="E19" s="28"/>
      <c r="F19" s="2" t="s">
        <v>159</v>
      </c>
      <c r="I19" t="str">
        <f>IF(Content!$E$1=1,I21,I23)</f>
        <v>Джерело: розрахунки НБУ, S&amp;P, Fitch.</v>
      </c>
      <c r="O19" s="13"/>
      <c r="P19" s="13"/>
      <c r="Q19" s="13"/>
      <c r="R19" s="13"/>
    </row>
    <row r="21" spans="2:18">
      <c r="I21" s="2" t="s">
        <v>803</v>
      </c>
    </row>
    <row r="22" spans="2:18">
      <c r="I22" s="2" t="s">
        <v>1278</v>
      </c>
    </row>
    <row r="23" spans="2:18">
      <c r="I23" s="2" t="s">
        <v>804</v>
      </c>
    </row>
    <row r="24" spans="2:18">
      <c r="I24" s="2" t="s">
        <v>1280</v>
      </c>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tabColor theme="0"/>
  </sheetPr>
  <dimension ref="A1:N47"/>
  <sheetViews>
    <sheetView showGridLines="0" zoomScaleNormal="100" workbookViewId="0"/>
  </sheetViews>
  <sheetFormatPr defaultColWidth="8.7109375" defaultRowHeight="12.75"/>
  <cols>
    <col min="1" max="13" width="8.7109375" style="87"/>
    <col min="14" max="14" width="10.5703125" style="87" bestFit="1" customWidth="1"/>
    <col min="15" max="16384" width="8.7109375" style="87"/>
  </cols>
  <sheetData>
    <row r="1" spans="1:14">
      <c r="A1" s="19" t="s">
        <v>84</v>
      </c>
      <c r="B1" s="102" t="str">
        <f>IF(Content!$E$1=1,B2,B3)</f>
        <v>млрд куб. м</v>
      </c>
      <c r="C1" s="102" t="str">
        <f>IF(Content!$E$1=1,C2,C3)</f>
        <v>Базовий (млрд куб.м)</v>
      </c>
      <c r="D1" s="102" t="str">
        <f>IF(Content!$E$1=1,D2,D3)</f>
        <v>Песимістичний (млрд куб. м)</v>
      </c>
      <c r="E1" s="102" t="str">
        <f>IF(Content!$E$1=1,E2,E3)</f>
        <v>Оптимістичний (млрд куб. м)</v>
      </c>
      <c r="H1" s="102" t="str">
        <f>IF(Content!$E$1=1,H2,H3)</f>
        <v>Обсяги транзиту газу через українську ГТС, млрд куб. м</v>
      </c>
    </row>
    <row r="2" spans="1:14" hidden="1">
      <c r="A2" s="89"/>
      <c r="B2" s="93" t="s">
        <v>1003</v>
      </c>
      <c r="C2" s="119" t="s">
        <v>1331</v>
      </c>
      <c r="D2" s="119" t="s">
        <v>1332</v>
      </c>
      <c r="E2" s="87" t="s">
        <v>1333</v>
      </c>
      <c r="H2" s="120" t="s">
        <v>1674</v>
      </c>
    </row>
    <row r="3" spans="1:14" hidden="1">
      <c r="A3" s="89"/>
      <c r="B3" s="93" t="s">
        <v>1004</v>
      </c>
      <c r="C3" s="119" t="s">
        <v>1334</v>
      </c>
      <c r="D3" s="119" t="s">
        <v>1335</v>
      </c>
      <c r="E3" s="87" t="s">
        <v>1336</v>
      </c>
      <c r="H3" s="120" t="s">
        <v>1675</v>
      </c>
    </row>
    <row r="4" spans="1:14">
      <c r="A4" s="517">
        <v>2009</v>
      </c>
      <c r="B4" s="544">
        <v>96</v>
      </c>
      <c r="E4" s="135"/>
      <c r="F4" s="135"/>
      <c r="G4" s="135"/>
      <c r="H4" s="135"/>
      <c r="I4" s="135"/>
      <c r="J4" s="135"/>
      <c r="N4" s="122"/>
    </row>
    <row r="5" spans="1:14">
      <c r="A5" s="517">
        <v>2010</v>
      </c>
      <c r="B5" s="544">
        <v>98</v>
      </c>
      <c r="E5" s="135"/>
      <c r="F5" s="135"/>
      <c r="G5" s="135"/>
      <c r="H5" s="135"/>
      <c r="I5" s="135"/>
      <c r="J5" s="135"/>
      <c r="N5" s="122"/>
    </row>
    <row r="6" spans="1:14">
      <c r="A6" s="517">
        <v>2011</v>
      </c>
      <c r="B6" s="544">
        <v>104</v>
      </c>
      <c r="E6" s="135"/>
      <c r="F6" s="135"/>
      <c r="G6" s="135"/>
      <c r="H6" s="135"/>
      <c r="I6" s="135"/>
      <c r="J6" s="135"/>
      <c r="N6" s="122"/>
    </row>
    <row r="7" spans="1:14">
      <c r="A7" s="517">
        <v>2012</v>
      </c>
      <c r="B7" s="544">
        <v>84</v>
      </c>
      <c r="E7" s="135"/>
      <c r="F7" s="135"/>
      <c r="G7" s="135"/>
      <c r="H7" s="135"/>
      <c r="I7" s="135"/>
      <c r="J7" s="135"/>
      <c r="N7" s="122"/>
    </row>
    <row r="8" spans="1:14">
      <c r="A8" s="517">
        <v>2013</v>
      </c>
      <c r="B8" s="544">
        <v>86.1</v>
      </c>
      <c r="E8" s="135"/>
      <c r="F8" s="135"/>
      <c r="G8" s="135"/>
      <c r="H8" s="135"/>
      <c r="I8" s="135"/>
      <c r="J8" s="135"/>
      <c r="M8" s="122"/>
      <c r="N8" s="122"/>
    </row>
    <row r="9" spans="1:14">
      <c r="A9" s="517">
        <v>2014</v>
      </c>
      <c r="B9" s="544">
        <v>62.2</v>
      </c>
      <c r="E9" s="135"/>
      <c r="F9" s="135"/>
      <c r="G9" s="135"/>
      <c r="H9" s="135"/>
      <c r="I9" s="135"/>
      <c r="J9" s="135"/>
      <c r="M9" s="122"/>
      <c r="N9" s="122"/>
    </row>
    <row r="10" spans="1:14">
      <c r="A10" s="517">
        <v>2015</v>
      </c>
      <c r="B10" s="544">
        <v>67.099999999999994</v>
      </c>
      <c r="E10" s="135"/>
      <c r="F10" s="135"/>
      <c r="G10" s="135"/>
      <c r="H10" s="135"/>
      <c r="I10" s="135"/>
      <c r="J10" s="135"/>
      <c r="M10" s="122"/>
      <c r="N10" s="122"/>
    </row>
    <row r="11" spans="1:14">
      <c r="A11" s="517">
        <v>2016</v>
      </c>
      <c r="B11" s="545">
        <v>82.2</v>
      </c>
      <c r="E11" s="135"/>
      <c r="F11" s="135"/>
      <c r="G11" s="135"/>
      <c r="H11" s="135"/>
      <c r="I11" s="135"/>
      <c r="J11" s="135"/>
      <c r="M11" s="122"/>
      <c r="N11" s="122"/>
    </row>
    <row r="12" spans="1:14">
      <c r="A12" s="517">
        <v>2017</v>
      </c>
      <c r="B12" s="545">
        <v>93.5</v>
      </c>
      <c r="E12" s="135"/>
      <c r="F12" s="135"/>
      <c r="G12" s="135"/>
      <c r="H12" s="135"/>
      <c r="I12" s="135"/>
      <c r="J12" s="135"/>
      <c r="M12" s="122"/>
    </row>
    <row r="13" spans="1:14">
      <c r="A13" s="517">
        <v>2018</v>
      </c>
      <c r="B13" s="544">
        <v>88.100000000000009</v>
      </c>
      <c r="E13" s="135"/>
      <c r="F13" s="135"/>
      <c r="G13" s="135"/>
      <c r="H13" s="135"/>
      <c r="I13" s="135"/>
      <c r="J13" s="135"/>
      <c r="M13" s="122"/>
    </row>
    <row r="14" spans="1:14">
      <c r="A14" s="517">
        <v>2019</v>
      </c>
      <c r="B14" s="544">
        <v>84</v>
      </c>
      <c r="C14" s="122"/>
      <c r="D14" s="122"/>
      <c r="E14" s="122"/>
      <c r="F14" s="135"/>
      <c r="G14" s="135"/>
      <c r="H14" s="135"/>
      <c r="I14" s="135"/>
      <c r="J14" s="135"/>
      <c r="M14" s="122"/>
    </row>
    <row r="15" spans="1:14">
      <c r="A15" s="517">
        <v>2020</v>
      </c>
      <c r="B15" s="91"/>
      <c r="C15" s="87">
        <v>50</v>
      </c>
      <c r="D15" s="87">
        <v>30</v>
      </c>
      <c r="E15" s="135">
        <v>80</v>
      </c>
      <c r="F15" s="135"/>
      <c r="G15" s="135"/>
      <c r="I15" s="135"/>
      <c r="J15" s="135"/>
      <c r="M15" s="122"/>
    </row>
    <row r="16" spans="1:14">
      <c r="A16" s="517">
        <v>2021</v>
      </c>
      <c r="B16" s="91"/>
      <c r="C16" s="87">
        <v>30</v>
      </c>
      <c r="D16" s="87">
        <v>0</v>
      </c>
      <c r="E16" s="135">
        <v>53</v>
      </c>
      <c r="F16" s="135"/>
      <c r="G16" s="135"/>
      <c r="I16" s="135"/>
      <c r="J16" s="135"/>
      <c r="M16" s="122"/>
    </row>
    <row r="17" spans="1:14">
      <c r="A17" s="517"/>
      <c r="B17" s="91"/>
      <c r="E17" s="135"/>
      <c r="F17" s="135"/>
      <c r="G17" s="135"/>
      <c r="H17" s="102" t="str">
        <f>IF(Content!$E$1=1,H21,H22)</f>
        <v>* Зелені маркери у 2020-2021 роках відображають припущення базового сценарію, нижні та верхні межі діапазонів – відповідно песимістичний та оптимістичний сценарії. Дані за 2019 рік – оцінки НБУ.</v>
      </c>
      <c r="I17" s="135"/>
      <c r="J17" s="135"/>
      <c r="M17" s="122"/>
    </row>
    <row r="18" spans="1:14">
      <c r="A18" s="517"/>
      <c r="B18" s="91"/>
      <c r="E18" s="135"/>
      <c r="F18" s="135"/>
      <c r="G18" s="135"/>
      <c r="H18" s="102" t="str">
        <f>IF(Content!$E$1=1,E20,E21)</f>
        <v>Джерело: НБУ, Уктрансгаз.</v>
      </c>
      <c r="I18" s="135"/>
      <c r="J18" s="135"/>
      <c r="M18" s="122"/>
    </row>
    <row r="19" spans="1:14">
      <c r="A19" s="517"/>
      <c r="B19" s="91"/>
      <c r="H19" s="633"/>
      <c r="M19" s="122"/>
    </row>
    <row r="20" spans="1:14">
      <c r="A20" s="517"/>
      <c r="B20" s="92"/>
      <c r="E20" s="95" t="s">
        <v>1005</v>
      </c>
      <c r="H20" s="88"/>
      <c r="M20" s="122"/>
    </row>
    <row r="21" spans="1:14">
      <c r="A21" s="517"/>
      <c r="B21" s="92"/>
      <c r="E21" s="95" t="s">
        <v>1006</v>
      </c>
      <c r="H21" s="95" t="s">
        <v>1672</v>
      </c>
      <c r="M21" s="122"/>
      <c r="N21" s="586"/>
    </row>
    <row r="22" spans="1:14" ht="15">
      <c r="A22" s="517"/>
      <c r="B22" s="91"/>
      <c r="H22" s="630" t="s">
        <v>1673</v>
      </c>
      <c r="N22" s="586"/>
    </row>
    <row r="23" spans="1:14">
      <c r="A23" s="517"/>
      <c r="B23" s="91"/>
      <c r="H23" s="88"/>
      <c r="N23" s="586"/>
    </row>
    <row r="24" spans="1:14">
      <c r="H24" s="88"/>
    </row>
    <row r="26" spans="1:14">
      <c r="B26" s="122"/>
    </row>
    <row r="27" spans="1:14">
      <c r="B27" s="122"/>
    </row>
    <row r="28" spans="1:14">
      <c r="B28" s="122"/>
    </row>
    <row r="29" spans="1:14">
      <c r="B29" s="122"/>
    </row>
    <row r="30" spans="1:14">
      <c r="B30" s="122"/>
    </row>
    <row r="31" spans="1:14">
      <c r="B31" s="122"/>
    </row>
    <row r="32" spans="1:14">
      <c r="B32" s="122"/>
    </row>
    <row r="33" spans="2:2">
      <c r="B33" s="122"/>
    </row>
    <row r="34" spans="2:2">
      <c r="B34" s="122"/>
    </row>
    <row r="35" spans="2:2">
      <c r="B35" s="122"/>
    </row>
    <row r="36" spans="2:2">
      <c r="B36" s="122"/>
    </row>
    <row r="37" spans="2:2">
      <c r="B37" s="122"/>
    </row>
    <row r="38" spans="2:2">
      <c r="B38" s="122"/>
    </row>
    <row r="39" spans="2:2">
      <c r="B39" s="122"/>
    </row>
    <row r="40" spans="2:2">
      <c r="B40" s="122"/>
    </row>
    <row r="41" spans="2:2">
      <c r="B41" s="122"/>
    </row>
    <row r="42" spans="2:2">
      <c r="B42" s="122"/>
    </row>
    <row r="43" spans="2:2">
      <c r="B43" s="122"/>
    </row>
    <row r="44" spans="2:2">
      <c r="B44" s="122"/>
    </row>
    <row r="45" spans="2:2">
      <c r="B45" s="122"/>
    </row>
    <row r="46" spans="2:2">
      <c r="B46" s="122"/>
    </row>
    <row r="47" spans="2:2">
      <c r="B47" s="12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sheetPr>
  <dimension ref="A1:Q42"/>
  <sheetViews>
    <sheetView showGridLines="0" workbookViewId="0"/>
  </sheetViews>
  <sheetFormatPr defaultColWidth="9.42578125" defaultRowHeight="12.75"/>
  <cols>
    <col min="1" max="1" width="9.42578125" style="49"/>
    <col min="2" max="4" width="9.42578125" style="49" customWidth="1"/>
    <col min="5" max="16384" width="9.42578125" style="49"/>
  </cols>
  <sheetData>
    <row r="1" spans="1:17" s="415" customFormat="1">
      <c r="A1" s="209" t="s">
        <v>84</v>
      </c>
      <c r="B1" s="414" t="str">
        <f>IF(Content!$E$1=1,B2,B3)</f>
        <v>Номінальна</v>
      </c>
      <c r="C1" s="414" t="str">
        <f>IF(Content!$E$1=1,C2,C3)</f>
        <v>Реальна, ex ante*</v>
      </c>
      <c r="D1" s="414" t="str">
        <f>IF(Content!$E$1=1,D2,D3)</f>
        <v>Реальна, ex post**</v>
      </c>
      <c r="E1" s="414"/>
      <c r="F1" s="414" t="str">
        <f>IF(Content!$E$1=1,F2,F3)</f>
        <v>Ключова ставка НБУ та її реальні виміри, середня, %</v>
      </c>
    </row>
    <row r="2" spans="1:17" s="101" customFormat="1" hidden="1">
      <c r="A2" s="422"/>
      <c r="B2" s="282" t="s">
        <v>658</v>
      </c>
      <c r="C2" s="282" t="s">
        <v>659</v>
      </c>
      <c r="D2" s="282" t="s">
        <v>660</v>
      </c>
      <c r="E2" s="423"/>
      <c r="F2" s="283" t="s">
        <v>720</v>
      </c>
    </row>
    <row r="3" spans="1:17" s="101" customFormat="1" hidden="1">
      <c r="A3" s="422"/>
      <c r="B3" s="282" t="s">
        <v>661</v>
      </c>
      <c r="C3" s="282" t="s">
        <v>751</v>
      </c>
      <c r="D3" s="282" t="s">
        <v>752</v>
      </c>
      <c r="E3" s="423"/>
      <c r="F3" s="283" t="s">
        <v>943</v>
      </c>
      <c r="G3" s="283"/>
      <c r="H3" s="283"/>
      <c r="I3" s="283"/>
      <c r="J3" s="283"/>
    </row>
    <row r="4" spans="1:17" s="415" customFormat="1">
      <c r="A4" s="416">
        <v>42766</v>
      </c>
      <c r="B4" s="417">
        <v>14</v>
      </c>
      <c r="C4" s="417">
        <v>5.2</v>
      </c>
      <c r="D4" s="417">
        <v>7.8</v>
      </c>
      <c r="E4" s="263">
        <f>A4</f>
        <v>42766</v>
      </c>
      <c r="F4" s="418"/>
      <c r="O4" s="419"/>
      <c r="P4" s="419"/>
      <c r="Q4" s="419"/>
    </row>
    <row r="5" spans="1:17">
      <c r="A5" s="100">
        <v>42794</v>
      </c>
      <c r="B5" s="302">
        <v>14</v>
      </c>
      <c r="C5" s="302">
        <v>5.0999999999999996</v>
      </c>
      <c r="D5" s="302">
        <v>7.6</v>
      </c>
      <c r="E5" s="263"/>
      <c r="F5" s="48"/>
      <c r="G5" s="48"/>
      <c r="H5" s="48"/>
      <c r="O5" s="53"/>
      <c r="P5" s="53"/>
      <c r="Q5" s="53"/>
    </row>
    <row r="6" spans="1:17">
      <c r="A6" s="100">
        <v>42825</v>
      </c>
      <c r="B6" s="302">
        <v>14</v>
      </c>
      <c r="C6" s="302">
        <v>5.0999999999999996</v>
      </c>
      <c r="D6" s="302">
        <v>7.7</v>
      </c>
      <c r="E6" s="263"/>
      <c r="F6" s="48"/>
      <c r="G6" s="48"/>
      <c r="H6" s="48"/>
      <c r="O6" s="53"/>
      <c r="P6" s="53"/>
      <c r="Q6" s="53"/>
    </row>
    <row r="7" spans="1:17">
      <c r="A7" s="100">
        <v>42855</v>
      </c>
      <c r="B7" s="302">
        <v>13.4</v>
      </c>
      <c r="C7" s="302">
        <v>3.7</v>
      </c>
      <c r="D7" s="302">
        <v>7.1</v>
      </c>
      <c r="E7" s="263"/>
      <c r="F7" s="48"/>
      <c r="G7" s="48"/>
      <c r="H7" s="48"/>
      <c r="O7" s="53"/>
      <c r="P7" s="53"/>
      <c r="Q7" s="53"/>
    </row>
    <row r="8" spans="1:17">
      <c r="A8" s="100">
        <v>42886</v>
      </c>
      <c r="B8" s="302">
        <v>12.9</v>
      </c>
      <c r="C8" s="302">
        <v>4.0999999999999996</v>
      </c>
      <c r="D8" s="302">
        <v>6.4</v>
      </c>
      <c r="E8" s="263"/>
      <c r="F8" s="48"/>
      <c r="G8" s="48"/>
      <c r="H8" s="48"/>
      <c r="O8" s="53"/>
      <c r="P8" s="53"/>
      <c r="Q8" s="53"/>
    </row>
    <row r="9" spans="1:17">
      <c r="A9" s="100">
        <v>42916</v>
      </c>
      <c r="B9" s="302">
        <v>12.5</v>
      </c>
      <c r="C9" s="302">
        <v>3.6</v>
      </c>
      <c r="D9" s="302">
        <v>5.7</v>
      </c>
      <c r="E9" s="263"/>
      <c r="F9" s="48"/>
      <c r="G9" s="48"/>
      <c r="H9" s="48"/>
      <c r="O9" s="53"/>
      <c r="P9" s="53"/>
      <c r="Q9" s="53"/>
    </row>
    <row r="10" spans="1:17">
      <c r="A10" s="100">
        <v>42947</v>
      </c>
      <c r="B10" s="302">
        <v>12.5</v>
      </c>
      <c r="C10" s="302">
        <v>3.4</v>
      </c>
      <c r="D10" s="302">
        <v>5.2</v>
      </c>
      <c r="E10" s="263">
        <f>A10</f>
        <v>42947</v>
      </c>
      <c r="F10" s="48"/>
      <c r="G10" s="48"/>
      <c r="H10" s="48"/>
      <c r="O10" s="53"/>
      <c r="P10" s="53"/>
      <c r="Q10" s="53"/>
    </row>
    <row r="11" spans="1:17">
      <c r="A11" s="100">
        <v>42978</v>
      </c>
      <c r="B11" s="302">
        <v>12.5</v>
      </c>
      <c r="C11" s="302">
        <v>5.3</v>
      </c>
      <c r="D11" s="302">
        <v>4.7</v>
      </c>
      <c r="E11" s="263"/>
      <c r="F11" s="48"/>
      <c r="G11" s="48"/>
      <c r="H11" s="48"/>
      <c r="O11" s="53"/>
      <c r="P11" s="53"/>
      <c r="Q11" s="53"/>
    </row>
    <row r="12" spans="1:17">
      <c r="A12" s="100">
        <v>43008</v>
      </c>
      <c r="B12" s="302">
        <v>12.5</v>
      </c>
      <c r="C12" s="302">
        <v>4.9000000000000004</v>
      </c>
      <c r="D12" s="302">
        <v>4.8</v>
      </c>
      <c r="E12" s="263"/>
      <c r="F12" s="48"/>
      <c r="G12" s="48"/>
      <c r="H12" s="48"/>
      <c r="O12" s="53"/>
      <c r="P12" s="53"/>
      <c r="Q12" s="53"/>
    </row>
    <row r="13" spans="1:17">
      <c r="A13" s="100">
        <v>43039</v>
      </c>
      <c r="B13" s="302">
        <v>12.7</v>
      </c>
      <c r="C13" s="302">
        <v>4.0999999999999996</v>
      </c>
      <c r="D13" s="302">
        <v>4.5999999999999996</v>
      </c>
      <c r="E13" s="263"/>
      <c r="F13" s="48"/>
      <c r="G13" s="48"/>
      <c r="H13" s="48"/>
      <c r="O13" s="53"/>
      <c r="P13" s="53"/>
      <c r="Q13" s="53"/>
    </row>
    <row r="14" spans="1:17">
      <c r="A14" s="100">
        <v>43069</v>
      </c>
      <c r="B14" s="302">
        <v>13.5</v>
      </c>
      <c r="C14" s="302">
        <v>5.2</v>
      </c>
      <c r="D14" s="302">
        <v>4.9000000000000004</v>
      </c>
      <c r="E14" s="263"/>
      <c r="F14" s="48"/>
      <c r="G14" s="48"/>
      <c r="H14" s="48"/>
      <c r="O14" s="53"/>
      <c r="P14" s="53"/>
      <c r="Q14" s="53"/>
    </row>
    <row r="15" spans="1:17">
      <c r="A15" s="100">
        <v>43100</v>
      </c>
      <c r="B15" s="302">
        <v>14.1</v>
      </c>
      <c r="C15" s="302">
        <v>5.3</v>
      </c>
      <c r="D15" s="302">
        <v>4.5999999999999996</v>
      </c>
      <c r="E15" s="263"/>
      <c r="F15" s="48"/>
      <c r="G15" s="48"/>
      <c r="H15" s="48"/>
      <c r="O15" s="53"/>
      <c r="P15" s="53"/>
      <c r="Q15" s="53"/>
    </row>
    <row r="16" spans="1:17">
      <c r="A16" s="100">
        <v>43131</v>
      </c>
      <c r="B16" s="302">
        <v>14.8</v>
      </c>
      <c r="C16" s="302">
        <v>6.1</v>
      </c>
      <c r="D16" s="302">
        <v>5</v>
      </c>
      <c r="E16" s="263">
        <f>A16</f>
        <v>43131</v>
      </c>
      <c r="F16" s="48"/>
      <c r="G16" s="48"/>
      <c r="H16" s="48"/>
      <c r="O16" s="53"/>
      <c r="P16" s="53"/>
      <c r="Q16" s="53"/>
    </row>
    <row r="17" spans="1:17">
      <c r="A17" s="100">
        <v>43159</v>
      </c>
      <c r="B17" s="302">
        <v>16</v>
      </c>
      <c r="C17" s="302">
        <v>6.5</v>
      </c>
      <c r="D17" s="302">
        <v>6.3</v>
      </c>
      <c r="E17" s="263"/>
      <c r="F17" s="291" t="str">
        <f>IF(Content!$E$1=1,F20,F23)</f>
        <v>* Дефльована на очікування фінансових аналітиків щодо інфляції через 12 місяців.</v>
      </c>
      <c r="I17" s="48"/>
      <c r="J17" s="48"/>
      <c r="O17" s="53"/>
      <c r="P17" s="53"/>
      <c r="Q17" s="53"/>
    </row>
    <row r="18" spans="1:17">
      <c r="A18" s="100">
        <v>43190</v>
      </c>
      <c r="B18" s="302">
        <v>17</v>
      </c>
      <c r="C18" s="302">
        <v>7.8</v>
      </c>
      <c r="D18" s="302">
        <v>7.6</v>
      </c>
      <c r="E18" s="263"/>
      <c r="F18" s="291" t="str">
        <f>IF(Content!$E$1=1,F21,F24)</f>
        <v>** Дефльована на фактичну річну базову інфляцію.</v>
      </c>
      <c r="J18" s="48"/>
      <c r="O18" s="53"/>
      <c r="P18" s="53"/>
      <c r="Q18" s="53"/>
    </row>
    <row r="19" spans="1:17">
      <c r="A19" s="100">
        <v>43220</v>
      </c>
      <c r="B19" s="302">
        <v>17</v>
      </c>
      <c r="C19" s="302">
        <v>8.6</v>
      </c>
      <c r="D19" s="302">
        <v>7.6</v>
      </c>
      <c r="E19" s="263"/>
      <c r="F19" s="291" t="str">
        <f>IF(Content!$E$1=1,F22,F25)</f>
        <v>Джерело: розрахунки НБУ.</v>
      </c>
      <c r="G19" s="48"/>
      <c r="H19" s="48"/>
      <c r="O19" s="53"/>
      <c r="P19" s="53"/>
      <c r="Q19" s="53"/>
    </row>
    <row r="20" spans="1:17">
      <c r="A20" s="100">
        <v>43251</v>
      </c>
      <c r="B20" s="302">
        <v>17</v>
      </c>
      <c r="C20" s="302">
        <v>8.4</v>
      </c>
      <c r="D20" s="302">
        <v>7.7</v>
      </c>
      <c r="E20" s="263"/>
      <c r="F20" s="101" t="s">
        <v>662</v>
      </c>
      <c r="H20" s="48"/>
      <c r="O20" s="53"/>
      <c r="P20" s="53"/>
      <c r="Q20" s="53"/>
    </row>
    <row r="21" spans="1:17">
      <c r="A21" s="100">
        <v>43281</v>
      </c>
      <c r="B21" s="302">
        <v>17</v>
      </c>
      <c r="C21" s="302">
        <v>8.6999999999999993</v>
      </c>
      <c r="D21" s="302">
        <v>8</v>
      </c>
      <c r="E21" s="263"/>
      <c r="F21" s="101" t="s">
        <v>663</v>
      </c>
      <c r="G21" s="48"/>
      <c r="H21" s="48"/>
      <c r="O21" s="53"/>
      <c r="P21" s="53"/>
      <c r="Q21" s="53"/>
    </row>
    <row r="22" spans="1:17">
      <c r="A22" s="100">
        <v>43312</v>
      </c>
      <c r="B22" s="302">
        <v>17.3</v>
      </c>
      <c r="C22" s="302">
        <v>8.6</v>
      </c>
      <c r="D22" s="302">
        <v>8.5</v>
      </c>
      <c r="E22" s="263">
        <f>A22</f>
        <v>43312</v>
      </c>
      <c r="F22" s="101" t="s">
        <v>52</v>
      </c>
      <c r="O22" s="53"/>
      <c r="P22" s="53"/>
      <c r="Q22" s="53"/>
    </row>
    <row r="23" spans="1:17">
      <c r="A23" s="100">
        <v>43343</v>
      </c>
      <c r="B23" s="302">
        <v>17.5</v>
      </c>
      <c r="C23" s="302">
        <v>9.3000000000000007</v>
      </c>
      <c r="D23" s="302">
        <v>8.8000000000000007</v>
      </c>
      <c r="E23" s="263"/>
      <c r="F23" s="101" t="s">
        <v>664</v>
      </c>
      <c r="O23" s="53"/>
      <c r="P23" s="53"/>
      <c r="Q23" s="53"/>
    </row>
    <row r="24" spans="1:17">
      <c r="A24" s="100">
        <v>43373</v>
      </c>
      <c r="B24" s="302">
        <v>17.899999999999999</v>
      </c>
      <c r="C24" s="302">
        <v>9.4</v>
      </c>
      <c r="D24" s="302">
        <v>9.1999999999999993</v>
      </c>
      <c r="E24" s="263"/>
      <c r="F24" s="101" t="s">
        <v>721</v>
      </c>
      <c r="H24" s="48"/>
      <c r="O24" s="53"/>
      <c r="P24" s="53"/>
      <c r="Q24" s="53"/>
    </row>
    <row r="25" spans="1:17">
      <c r="A25" s="100">
        <v>43404</v>
      </c>
      <c r="B25" s="302">
        <v>18</v>
      </c>
      <c r="C25" s="302">
        <v>10.1</v>
      </c>
      <c r="D25" s="302">
        <v>9.1999999999999993</v>
      </c>
      <c r="E25" s="263"/>
      <c r="F25" s="101" t="s">
        <v>53</v>
      </c>
      <c r="G25" s="48"/>
      <c r="H25" s="48"/>
      <c r="O25" s="53"/>
      <c r="P25" s="53"/>
      <c r="Q25" s="53"/>
    </row>
    <row r="26" spans="1:17">
      <c r="A26" s="100">
        <v>43434</v>
      </c>
      <c r="B26" s="302">
        <v>18</v>
      </c>
      <c r="C26" s="302">
        <v>9.9</v>
      </c>
      <c r="D26" s="302">
        <v>9.1</v>
      </c>
      <c r="E26" s="263"/>
      <c r="G26" s="48"/>
      <c r="H26" s="48"/>
      <c r="O26" s="53"/>
      <c r="P26" s="53"/>
      <c r="Q26" s="53"/>
    </row>
    <row r="27" spans="1:17">
      <c r="A27" s="100">
        <v>43463</v>
      </c>
      <c r="B27" s="302">
        <v>18</v>
      </c>
      <c r="C27" s="302">
        <v>10.1</v>
      </c>
      <c r="D27" s="302">
        <v>9.3000000000000007</v>
      </c>
      <c r="E27" s="263"/>
      <c r="F27" s="101"/>
      <c r="G27" s="48"/>
      <c r="H27" s="48"/>
      <c r="O27" s="53"/>
      <c r="P27" s="53"/>
      <c r="Q27" s="53"/>
    </row>
    <row r="28" spans="1:17">
      <c r="A28" s="100">
        <v>43496</v>
      </c>
      <c r="B28" s="302">
        <v>18</v>
      </c>
      <c r="C28" s="302">
        <v>10.5</v>
      </c>
      <c r="D28" s="302">
        <v>9.6999999999999993</v>
      </c>
      <c r="E28" s="263">
        <f>A28</f>
        <v>43496</v>
      </c>
      <c r="G28" s="48"/>
      <c r="H28" s="48"/>
      <c r="O28" s="53"/>
      <c r="P28" s="53"/>
      <c r="Q28" s="53"/>
    </row>
    <row r="29" spans="1:17">
      <c r="A29" s="100">
        <v>43524</v>
      </c>
      <c r="B29" s="302">
        <v>18</v>
      </c>
      <c r="C29" s="302">
        <v>10.8</v>
      </c>
      <c r="D29" s="302">
        <v>10.199999999999999</v>
      </c>
      <c r="E29" s="263"/>
      <c r="O29" s="53"/>
      <c r="P29" s="53"/>
      <c r="Q29" s="53"/>
    </row>
    <row r="30" spans="1:17">
      <c r="A30" s="100">
        <v>43555</v>
      </c>
      <c r="B30" s="302">
        <v>18</v>
      </c>
      <c r="C30" s="302">
        <v>10.7</v>
      </c>
      <c r="D30" s="302">
        <v>10.4</v>
      </c>
      <c r="E30" s="263"/>
      <c r="F30" s="101"/>
      <c r="G30" s="48"/>
      <c r="H30" s="48"/>
      <c r="O30" s="53"/>
      <c r="P30" s="53"/>
      <c r="Q30" s="53"/>
    </row>
    <row r="31" spans="1:17">
      <c r="A31" s="100">
        <v>43585</v>
      </c>
      <c r="B31" s="302">
        <v>17.899999999999999</v>
      </c>
      <c r="C31" s="302">
        <v>10.7</v>
      </c>
      <c r="D31" s="302">
        <v>10.5</v>
      </c>
      <c r="E31" s="263"/>
      <c r="O31" s="53"/>
      <c r="P31" s="53"/>
      <c r="Q31" s="53"/>
    </row>
    <row r="32" spans="1:17">
      <c r="A32" s="100">
        <v>43616</v>
      </c>
      <c r="B32" s="302">
        <v>17.5</v>
      </c>
      <c r="C32" s="302">
        <v>10.4</v>
      </c>
      <c r="D32" s="302">
        <v>10.1</v>
      </c>
      <c r="E32" s="263"/>
      <c r="O32" s="53"/>
      <c r="P32" s="53"/>
      <c r="Q32" s="53"/>
    </row>
    <row r="33" spans="1:17">
      <c r="A33" s="100">
        <v>43646</v>
      </c>
      <c r="B33" s="302">
        <v>17.5</v>
      </c>
      <c r="C33" s="302">
        <v>10.5</v>
      </c>
      <c r="D33" s="302">
        <v>10.1</v>
      </c>
      <c r="E33" s="263"/>
      <c r="H33" s="48"/>
      <c r="O33" s="53"/>
      <c r="P33" s="53"/>
      <c r="Q33" s="53"/>
    </row>
    <row r="34" spans="1:17">
      <c r="A34" s="100">
        <v>43677</v>
      </c>
      <c r="B34" s="302">
        <v>17.3</v>
      </c>
      <c r="C34" s="335">
        <v>10.199999999999999</v>
      </c>
      <c r="D34" s="335">
        <v>9.9</v>
      </c>
      <c r="E34" s="263"/>
      <c r="H34" s="48"/>
      <c r="O34" s="53"/>
      <c r="P34" s="53"/>
      <c r="Q34" s="53"/>
    </row>
    <row r="35" spans="1:17">
      <c r="A35" s="100">
        <v>43708</v>
      </c>
      <c r="B35" s="302">
        <v>17</v>
      </c>
      <c r="C35" s="335">
        <v>9.9</v>
      </c>
      <c r="D35" s="335">
        <v>9.8000000000000007</v>
      </c>
      <c r="E35" s="263"/>
      <c r="F35" s="101"/>
      <c r="G35" s="48"/>
      <c r="H35" s="48"/>
      <c r="O35" s="53"/>
      <c r="P35" s="53"/>
      <c r="Q35" s="53"/>
    </row>
    <row r="36" spans="1:17">
      <c r="A36" s="100">
        <v>43738</v>
      </c>
      <c r="B36" s="302">
        <v>16.600000000000001</v>
      </c>
      <c r="C36" s="335" t="e">
        <v>#N/A</v>
      </c>
      <c r="D36" s="335">
        <v>10.1</v>
      </c>
      <c r="E36" s="263"/>
      <c r="G36" s="48"/>
      <c r="H36" s="48"/>
      <c r="O36" s="53"/>
      <c r="P36" s="53"/>
      <c r="Q36" s="53"/>
    </row>
    <row r="37" spans="1:17">
      <c r="A37" s="100">
        <v>43769</v>
      </c>
      <c r="B37" s="302">
        <v>16.3</v>
      </c>
      <c r="C37" s="302">
        <v>9.9</v>
      </c>
      <c r="E37" s="263">
        <f t="shared" ref="E37" si="0">A37</f>
        <v>43769</v>
      </c>
      <c r="O37" s="53"/>
      <c r="P37" s="53"/>
      <c r="Q37" s="53"/>
    </row>
    <row r="38" spans="1:17">
      <c r="E38" s="263"/>
      <c r="O38" s="53"/>
      <c r="P38" s="53"/>
      <c r="Q38" s="53"/>
    </row>
    <row r="39" spans="1:17">
      <c r="E39" s="263"/>
      <c r="O39" s="53"/>
      <c r="P39" s="53"/>
      <c r="Q39" s="53"/>
    </row>
    <row r="40" spans="1:17">
      <c r="E40" s="263"/>
    </row>
    <row r="41" spans="1:17">
      <c r="E41" s="263"/>
    </row>
    <row r="42" spans="1:17">
      <c r="E42" s="263">
        <f>A30</f>
        <v>43555</v>
      </c>
    </row>
  </sheetData>
  <customSheetViews>
    <customSheetView guid="{ACF06C40-177A-4CED-8E17-2347D4DD1C3A}" hiddenRows="1">
      <selection activeCell="G37" sqref="G3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sheetPr>
  <dimension ref="A1:V793"/>
  <sheetViews>
    <sheetView showGridLines="0" zoomScaleNormal="100" workbookViewId="0"/>
  </sheetViews>
  <sheetFormatPr defaultColWidth="9.42578125" defaultRowHeight="12.75"/>
  <cols>
    <col min="1" max="1" width="9.5703125" style="338" customWidth="1"/>
    <col min="2" max="9" width="8.5703125" style="333" customWidth="1"/>
    <col min="10" max="16384" width="9.42578125" style="333"/>
  </cols>
  <sheetData>
    <row r="1" spans="1:22">
      <c r="A1" s="99" t="s">
        <v>84</v>
      </c>
      <c r="B1" s="102" t="str">
        <f>IF(Content!$E$1=1,B2,B3)</f>
        <v>Облікова ставка</v>
      </c>
      <c r="C1" s="102" t="str">
        <f>IF(Content!$E$1=1,C2,C3)</f>
        <v>Кредити овернайт НБУ</v>
      </c>
      <c r="D1" s="102" t="str">
        <f>IF(Content!$E$1=1,D2,D3)</f>
        <v>ДС овернайт НБУ</v>
      </c>
      <c r="E1" s="102" t="str">
        <f>IF(Content!$E$1=1,E2,E3)</f>
        <v>Дохідність ОВДП</v>
      </c>
      <c r="F1" s="102" t="str">
        <f>IF(Content!$E$1=1,F2,F3)</f>
        <v>Кредити НБУ до 14 днів</v>
      </c>
      <c r="G1" s="102" t="str">
        <f>IF(Content!$E$1=1,G2,G3)</f>
        <v>ДС НБУ до 14 днів</v>
      </c>
      <c r="H1" s="102" t="str">
        <f>IF(Content!$E$1=1,H2,H3)</f>
        <v>UIIR кредити та депозити бланкові (овернайт)</v>
      </c>
      <c r="I1" s="102" t="str">
        <f>IF(Content!$E$1=1,I2,I3)</f>
        <v>Коридор процентних ставок НБУ*</v>
      </c>
      <c r="J1" s="102"/>
      <c r="K1" s="102" t="str">
        <f>IF(Content!$E$1=1,K2,K3)</f>
        <v xml:space="preserve">Процентні ставки НБУ, UIIR та дохідність 1-річних ОВДП на первинному ринку, % </v>
      </c>
    </row>
    <row r="2" spans="1:22" s="341" customFormat="1" ht="13.5" hidden="1" customHeight="1">
      <c r="A2" s="340"/>
      <c r="B2" s="285" t="s">
        <v>129</v>
      </c>
      <c r="C2" s="285" t="s">
        <v>130</v>
      </c>
      <c r="D2" s="285" t="s">
        <v>131</v>
      </c>
      <c r="E2" s="285" t="s">
        <v>536</v>
      </c>
      <c r="F2" s="285" t="s">
        <v>537</v>
      </c>
      <c r="G2" s="285" t="s">
        <v>624</v>
      </c>
      <c r="H2" s="285" t="s">
        <v>538</v>
      </c>
      <c r="I2" s="285" t="s">
        <v>132</v>
      </c>
      <c r="K2" s="104" t="s">
        <v>625</v>
      </c>
      <c r="L2" s="104"/>
      <c r="M2" s="104"/>
      <c r="N2" s="104"/>
      <c r="O2" s="104"/>
      <c r="P2" s="104"/>
      <c r="Q2" s="104"/>
      <c r="R2" s="104"/>
      <c r="S2" s="104"/>
      <c r="T2" s="104"/>
    </row>
    <row r="3" spans="1:22" s="341" customFormat="1" ht="12.75" hidden="1" customHeight="1">
      <c r="A3" s="340"/>
      <c r="B3" s="285" t="s">
        <v>133</v>
      </c>
      <c r="C3" s="285" t="s">
        <v>134</v>
      </c>
      <c r="D3" s="285" t="s">
        <v>135</v>
      </c>
      <c r="E3" s="285" t="s">
        <v>539</v>
      </c>
      <c r="F3" s="285" t="s">
        <v>730</v>
      </c>
      <c r="G3" s="285" t="s">
        <v>731</v>
      </c>
      <c r="H3" s="285" t="s">
        <v>136</v>
      </c>
      <c r="I3" s="285" t="s">
        <v>137</v>
      </c>
      <c r="K3" s="104" t="s">
        <v>1371</v>
      </c>
      <c r="L3" s="104"/>
      <c r="M3" s="104"/>
      <c r="N3" s="104"/>
      <c r="O3" s="104"/>
      <c r="P3" s="104"/>
      <c r="Q3" s="104"/>
      <c r="R3" s="104"/>
      <c r="S3" s="104"/>
      <c r="T3" s="104"/>
    </row>
    <row r="4" spans="1:22">
      <c r="A4" s="353">
        <v>42739</v>
      </c>
      <c r="B4" s="335">
        <v>14</v>
      </c>
      <c r="C4" s="335">
        <v>16</v>
      </c>
      <c r="D4" s="335">
        <v>12</v>
      </c>
      <c r="E4" s="335"/>
      <c r="F4" s="336">
        <v>16</v>
      </c>
      <c r="G4" s="336">
        <v>14</v>
      </c>
      <c r="H4" s="335">
        <v>10.5</v>
      </c>
      <c r="I4" s="335">
        <v>4</v>
      </c>
    </row>
    <row r="5" spans="1:22">
      <c r="A5" s="353">
        <v>42740</v>
      </c>
      <c r="B5" s="335">
        <v>14</v>
      </c>
      <c r="C5" s="335">
        <v>16</v>
      </c>
      <c r="D5" s="335">
        <v>12</v>
      </c>
      <c r="E5" s="335"/>
      <c r="F5" s="336"/>
      <c r="G5" s="336">
        <v>14</v>
      </c>
      <c r="H5" s="335">
        <v>11</v>
      </c>
      <c r="I5" s="335">
        <v>4</v>
      </c>
      <c r="V5" s="337"/>
    </row>
    <row r="6" spans="1:22">
      <c r="A6" s="353">
        <v>42741</v>
      </c>
      <c r="B6" s="335">
        <v>14</v>
      </c>
      <c r="C6" s="335">
        <v>16</v>
      </c>
      <c r="D6" s="335">
        <v>12</v>
      </c>
      <c r="E6" s="335"/>
      <c r="F6" s="336"/>
      <c r="G6" s="336">
        <v>14</v>
      </c>
      <c r="H6" s="335">
        <v>11.6</v>
      </c>
      <c r="I6" s="335">
        <v>4</v>
      </c>
    </row>
    <row r="7" spans="1:22">
      <c r="A7" s="353">
        <v>42745</v>
      </c>
      <c r="B7" s="335">
        <v>14</v>
      </c>
      <c r="C7" s="335">
        <v>16</v>
      </c>
      <c r="D7" s="335">
        <v>12</v>
      </c>
      <c r="E7" s="335">
        <v>15.3</v>
      </c>
      <c r="F7" s="336"/>
      <c r="G7" s="336">
        <v>14</v>
      </c>
      <c r="H7" s="335" t="e">
        <v>#N/A</v>
      </c>
      <c r="I7" s="335">
        <v>4</v>
      </c>
    </row>
    <row r="8" spans="1:22">
      <c r="A8" s="353">
        <v>42746</v>
      </c>
      <c r="B8" s="335">
        <v>14</v>
      </c>
      <c r="C8" s="335">
        <v>16</v>
      </c>
      <c r="D8" s="335">
        <v>12</v>
      </c>
      <c r="E8" s="335"/>
      <c r="F8" s="336">
        <v>16</v>
      </c>
      <c r="G8" s="336">
        <v>14</v>
      </c>
      <c r="H8" s="335">
        <v>12.3</v>
      </c>
      <c r="I8" s="335">
        <v>4</v>
      </c>
    </row>
    <row r="9" spans="1:22">
      <c r="A9" s="353">
        <v>42747</v>
      </c>
      <c r="B9" s="335">
        <v>14</v>
      </c>
      <c r="C9" s="335">
        <v>16</v>
      </c>
      <c r="D9" s="335">
        <v>12</v>
      </c>
      <c r="E9" s="335"/>
      <c r="F9" s="336"/>
      <c r="G9" s="336">
        <v>14</v>
      </c>
      <c r="H9" s="335">
        <v>12.4</v>
      </c>
      <c r="I9" s="335">
        <v>4</v>
      </c>
    </row>
    <row r="10" spans="1:22">
      <c r="A10" s="353">
        <v>42748</v>
      </c>
      <c r="B10" s="335">
        <v>14</v>
      </c>
      <c r="C10" s="335">
        <v>16</v>
      </c>
      <c r="D10" s="335">
        <v>12</v>
      </c>
      <c r="E10" s="335"/>
      <c r="F10" s="336"/>
      <c r="G10" s="336">
        <v>14</v>
      </c>
      <c r="H10" s="335">
        <v>12.4</v>
      </c>
      <c r="I10" s="335">
        <v>4</v>
      </c>
    </row>
    <row r="11" spans="1:22">
      <c r="A11" s="353">
        <v>42751</v>
      </c>
      <c r="B11" s="335">
        <v>14</v>
      </c>
      <c r="C11" s="335">
        <v>16</v>
      </c>
      <c r="D11" s="335">
        <v>12</v>
      </c>
      <c r="E11" s="335"/>
      <c r="F11" s="336"/>
      <c r="G11" s="336">
        <v>14</v>
      </c>
      <c r="H11" s="335">
        <v>12.3</v>
      </c>
      <c r="I11" s="335">
        <v>4</v>
      </c>
    </row>
    <row r="12" spans="1:22">
      <c r="A12" s="353">
        <v>42752</v>
      </c>
      <c r="B12" s="335">
        <v>14</v>
      </c>
      <c r="C12" s="335">
        <v>16</v>
      </c>
      <c r="D12" s="335">
        <v>12</v>
      </c>
      <c r="E12" s="335"/>
      <c r="F12" s="336"/>
      <c r="G12" s="336">
        <v>14</v>
      </c>
      <c r="H12" s="335">
        <v>12.4</v>
      </c>
      <c r="I12" s="335">
        <v>4</v>
      </c>
    </row>
    <row r="13" spans="1:22">
      <c r="A13" s="353">
        <v>42753</v>
      </c>
      <c r="B13" s="335">
        <v>14</v>
      </c>
      <c r="C13" s="335">
        <v>16</v>
      </c>
      <c r="D13" s="335">
        <v>12</v>
      </c>
      <c r="E13" s="335"/>
      <c r="F13" s="336">
        <v>16</v>
      </c>
      <c r="G13" s="336">
        <v>14</v>
      </c>
      <c r="H13" s="335">
        <v>12.2</v>
      </c>
      <c r="I13" s="335">
        <v>4</v>
      </c>
    </row>
    <row r="14" spans="1:22">
      <c r="A14" s="353">
        <v>42754</v>
      </c>
      <c r="B14" s="335">
        <v>14</v>
      </c>
      <c r="C14" s="335">
        <v>16</v>
      </c>
      <c r="D14" s="335">
        <v>12</v>
      </c>
      <c r="E14" s="335"/>
      <c r="F14" s="336"/>
      <c r="G14" s="336">
        <v>14</v>
      </c>
      <c r="H14" s="335">
        <v>12.4</v>
      </c>
      <c r="I14" s="335">
        <v>4</v>
      </c>
    </row>
    <row r="15" spans="1:22">
      <c r="A15" s="353">
        <v>42755</v>
      </c>
      <c r="B15" s="335">
        <v>14</v>
      </c>
      <c r="C15" s="335">
        <v>16</v>
      </c>
      <c r="D15" s="335">
        <v>12</v>
      </c>
      <c r="E15" s="335"/>
      <c r="F15" s="336"/>
      <c r="G15" s="336">
        <v>14</v>
      </c>
      <c r="H15" s="335">
        <v>12.6</v>
      </c>
      <c r="I15" s="335">
        <v>4</v>
      </c>
    </row>
    <row r="16" spans="1:22">
      <c r="A16" s="353">
        <v>42758</v>
      </c>
      <c r="B16" s="335">
        <v>14</v>
      </c>
      <c r="C16" s="335">
        <v>16</v>
      </c>
      <c r="D16" s="335">
        <v>12</v>
      </c>
      <c r="E16" s="335"/>
      <c r="F16" s="336"/>
      <c r="G16" s="336">
        <v>14</v>
      </c>
      <c r="H16" s="335">
        <v>12.3</v>
      </c>
      <c r="I16" s="335">
        <v>4</v>
      </c>
    </row>
    <row r="17" spans="1:20">
      <c r="A17" s="353">
        <v>42759</v>
      </c>
      <c r="B17" s="335">
        <v>14</v>
      </c>
      <c r="C17" s="335">
        <v>16</v>
      </c>
      <c r="D17" s="335">
        <v>12</v>
      </c>
      <c r="E17" s="335"/>
      <c r="F17" s="336"/>
      <c r="G17" s="336">
        <v>14</v>
      </c>
      <c r="H17" s="335">
        <v>12.6</v>
      </c>
      <c r="I17" s="335">
        <v>4</v>
      </c>
    </row>
    <row r="18" spans="1:20">
      <c r="A18" s="353">
        <v>42760</v>
      </c>
      <c r="B18" s="335">
        <v>14</v>
      </c>
      <c r="C18" s="335">
        <v>16</v>
      </c>
      <c r="D18" s="335">
        <v>12</v>
      </c>
      <c r="E18" s="335"/>
      <c r="F18" s="336"/>
      <c r="G18" s="336">
        <v>14</v>
      </c>
      <c r="H18" s="335">
        <v>12.7</v>
      </c>
      <c r="I18" s="335">
        <v>4</v>
      </c>
    </row>
    <row r="19" spans="1:20">
      <c r="A19" s="353">
        <v>42761</v>
      </c>
      <c r="B19" s="335">
        <v>14</v>
      </c>
      <c r="C19" s="335">
        <v>16</v>
      </c>
      <c r="D19" s="335">
        <v>12</v>
      </c>
      <c r="E19" s="335"/>
      <c r="F19" s="336"/>
      <c r="G19" s="336">
        <v>0</v>
      </c>
      <c r="H19" s="335">
        <v>12.5</v>
      </c>
      <c r="I19" s="335">
        <v>4</v>
      </c>
    </row>
    <row r="20" spans="1:20">
      <c r="A20" s="353">
        <v>42762</v>
      </c>
      <c r="B20" s="335">
        <v>14</v>
      </c>
      <c r="C20" s="335">
        <v>16</v>
      </c>
      <c r="D20" s="335">
        <v>12</v>
      </c>
      <c r="E20" s="335"/>
      <c r="F20" s="336"/>
      <c r="G20" s="336">
        <v>14</v>
      </c>
      <c r="H20" s="335">
        <v>12.2</v>
      </c>
      <c r="I20" s="335">
        <v>4</v>
      </c>
      <c r="K20" s="102" t="str">
        <f>IF(Content!$E$1=1,K22,K23)</f>
        <v>* Верхня межа – процентні ставки за кредитами овернайт НБУ, нижня – за ДС овернайт НБУ.</v>
      </c>
      <c r="L20" s="103"/>
      <c r="M20" s="103"/>
      <c r="N20" s="103"/>
      <c r="O20" s="103"/>
      <c r="P20" s="103"/>
      <c r="Q20" s="103"/>
      <c r="R20" s="103"/>
      <c r="S20" s="103"/>
      <c r="T20" s="103"/>
    </row>
    <row r="21" spans="1:20">
      <c r="A21" s="353">
        <v>42765</v>
      </c>
      <c r="B21" s="335">
        <v>14</v>
      </c>
      <c r="C21" s="335">
        <v>16</v>
      </c>
      <c r="D21" s="335">
        <v>12</v>
      </c>
      <c r="E21" s="335"/>
      <c r="F21" s="336"/>
      <c r="G21" s="336">
        <v>14</v>
      </c>
      <c r="H21" s="335">
        <v>12.2</v>
      </c>
      <c r="I21" s="335">
        <v>4</v>
      </c>
      <c r="K21" s="102" t="str">
        <f>IF(Content!$E$1=1,K24,K25)</f>
        <v>Джерело: НБУ.</v>
      </c>
      <c r="L21" s="262"/>
      <c r="M21" s="262"/>
      <c r="N21" s="262"/>
      <c r="O21" s="262"/>
      <c r="P21" s="262"/>
      <c r="Q21" s="262"/>
      <c r="R21" s="262"/>
      <c r="S21" s="262"/>
      <c r="T21" s="262"/>
    </row>
    <row r="22" spans="1:20">
      <c r="A22" s="353">
        <v>42766</v>
      </c>
      <c r="B22" s="335">
        <v>14</v>
      </c>
      <c r="C22" s="335">
        <v>16</v>
      </c>
      <c r="D22" s="335">
        <v>12</v>
      </c>
      <c r="E22" s="335">
        <v>15.3</v>
      </c>
      <c r="F22" s="336"/>
      <c r="G22" s="336">
        <v>14</v>
      </c>
      <c r="H22" s="335">
        <v>11.7</v>
      </c>
      <c r="I22" s="335">
        <v>4</v>
      </c>
      <c r="K22" s="104" t="s">
        <v>722</v>
      </c>
      <c r="L22" s="7"/>
      <c r="M22" s="7"/>
      <c r="N22" s="7"/>
      <c r="O22" s="8"/>
      <c r="P22" s="9"/>
      <c r="Q22" s="10"/>
      <c r="R22" s="10"/>
      <c r="S22" s="10"/>
      <c r="T22" s="10"/>
    </row>
    <row r="23" spans="1:20">
      <c r="A23" s="353">
        <v>42767</v>
      </c>
      <c r="B23" s="335">
        <v>14</v>
      </c>
      <c r="C23" s="335">
        <v>16</v>
      </c>
      <c r="D23" s="335">
        <v>12</v>
      </c>
      <c r="E23" s="335"/>
      <c r="F23" s="336">
        <v>16</v>
      </c>
      <c r="G23" s="336">
        <v>14</v>
      </c>
      <c r="H23" s="335" t="e">
        <v>#N/A</v>
      </c>
      <c r="I23" s="335">
        <v>4</v>
      </c>
      <c r="K23" s="105" t="s">
        <v>723</v>
      </c>
      <c r="L23" s="7"/>
      <c r="M23" s="7"/>
      <c r="N23" s="7"/>
      <c r="O23" s="8"/>
      <c r="P23" s="9"/>
      <c r="Q23" s="10"/>
      <c r="R23" s="10"/>
      <c r="S23" s="10"/>
      <c r="T23" s="10"/>
    </row>
    <row r="24" spans="1:20">
      <c r="A24" s="353">
        <v>42768</v>
      </c>
      <c r="B24" s="335">
        <v>14</v>
      </c>
      <c r="C24" s="335">
        <v>16</v>
      </c>
      <c r="D24" s="335">
        <v>12</v>
      </c>
      <c r="E24" s="335"/>
      <c r="F24" s="336"/>
      <c r="G24" s="336">
        <v>14</v>
      </c>
      <c r="H24" s="335">
        <v>12.1</v>
      </c>
      <c r="I24" s="335">
        <v>4</v>
      </c>
      <c r="K24" s="9" t="s">
        <v>54</v>
      </c>
    </row>
    <row r="25" spans="1:20">
      <c r="A25" s="353">
        <v>42769</v>
      </c>
      <c r="B25" s="335">
        <v>14</v>
      </c>
      <c r="C25" s="335">
        <v>16</v>
      </c>
      <c r="D25" s="335">
        <v>12</v>
      </c>
      <c r="E25" s="335"/>
      <c r="F25" s="336"/>
      <c r="G25" s="336">
        <v>14</v>
      </c>
      <c r="H25" s="335">
        <v>11.6</v>
      </c>
      <c r="I25" s="335">
        <v>4</v>
      </c>
      <c r="K25" s="9" t="s">
        <v>55</v>
      </c>
    </row>
    <row r="26" spans="1:20">
      <c r="A26" s="353">
        <v>42772</v>
      </c>
      <c r="B26" s="335">
        <v>14</v>
      </c>
      <c r="C26" s="335">
        <v>16</v>
      </c>
      <c r="D26" s="335">
        <v>12</v>
      </c>
      <c r="E26" s="335"/>
      <c r="F26" s="336"/>
      <c r="G26" s="336">
        <v>14</v>
      </c>
      <c r="H26" s="335">
        <v>12.2</v>
      </c>
      <c r="I26" s="335">
        <v>4</v>
      </c>
    </row>
    <row r="27" spans="1:20">
      <c r="A27" s="353">
        <v>42773</v>
      </c>
      <c r="B27" s="335">
        <v>14</v>
      </c>
      <c r="C27" s="335">
        <v>16</v>
      </c>
      <c r="D27" s="335">
        <v>12</v>
      </c>
      <c r="E27" s="335"/>
      <c r="F27" s="336"/>
      <c r="G27" s="336">
        <v>14</v>
      </c>
      <c r="H27" s="335">
        <v>12.3</v>
      </c>
      <c r="I27" s="335">
        <v>4</v>
      </c>
    </row>
    <row r="28" spans="1:20">
      <c r="A28" s="353">
        <v>42774</v>
      </c>
      <c r="B28" s="335">
        <v>14</v>
      </c>
      <c r="C28" s="335">
        <v>16</v>
      </c>
      <c r="D28" s="335">
        <v>12</v>
      </c>
      <c r="E28" s="335"/>
      <c r="F28" s="336"/>
      <c r="G28" s="336">
        <v>14</v>
      </c>
      <c r="H28" s="335">
        <v>12.2</v>
      </c>
      <c r="I28" s="335">
        <v>4</v>
      </c>
    </row>
    <row r="29" spans="1:20">
      <c r="A29" s="353">
        <v>42775</v>
      </c>
      <c r="B29" s="335">
        <v>14</v>
      </c>
      <c r="C29" s="335">
        <v>16</v>
      </c>
      <c r="D29" s="335">
        <v>12</v>
      </c>
      <c r="E29" s="335"/>
      <c r="F29" s="336"/>
      <c r="G29" s="336">
        <v>14</v>
      </c>
      <c r="H29" s="335">
        <v>12.4</v>
      </c>
      <c r="I29" s="335">
        <v>4</v>
      </c>
    </row>
    <row r="30" spans="1:20">
      <c r="A30" s="353">
        <v>42776</v>
      </c>
      <c r="B30" s="335">
        <v>14</v>
      </c>
      <c r="C30" s="335">
        <v>16</v>
      </c>
      <c r="D30" s="335">
        <v>12</v>
      </c>
      <c r="E30" s="335"/>
      <c r="F30" s="336"/>
      <c r="G30" s="336">
        <v>14</v>
      </c>
      <c r="H30" s="335">
        <v>12.5</v>
      </c>
      <c r="I30" s="335">
        <v>4</v>
      </c>
    </row>
    <row r="31" spans="1:20">
      <c r="A31" s="353">
        <v>42779</v>
      </c>
      <c r="B31" s="335">
        <v>14</v>
      </c>
      <c r="C31" s="335">
        <v>16</v>
      </c>
      <c r="D31" s="335">
        <v>12</v>
      </c>
      <c r="E31" s="335"/>
      <c r="F31" s="336"/>
      <c r="G31" s="336">
        <v>14</v>
      </c>
      <c r="H31" s="335">
        <v>12.4</v>
      </c>
      <c r="I31" s="335">
        <v>4</v>
      </c>
    </row>
    <row r="32" spans="1:20">
      <c r="A32" s="353">
        <v>42780</v>
      </c>
      <c r="B32" s="335">
        <v>14</v>
      </c>
      <c r="C32" s="335">
        <v>16</v>
      </c>
      <c r="D32" s="335">
        <v>12</v>
      </c>
      <c r="E32" s="335"/>
      <c r="F32" s="336"/>
      <c r="G32" s="336">
        <v>14</v>
      </c>
      <c r="H32" s="335">
        <v>12.2</v>
      </c>
      <c r="I32" s="335">
        <v>4</v>
      </c>
    </row>
    <row r="33" spans="1:9">
      <c r="A33" s="353">
        <v>42781</v>
      </c>
      <c r="B33" s="335">
        <v>14</v>
      </c>
      <c r="C33" s="335">
        <v>16</v>
      </c>
      <c r="D33" s="335">
        <v>12</v>
      </c>
      <c r="E33" s="335"/>
      <c r="F33" s="336">
        <v>16</v>
      </c>
      <c r="G33" s="336">
        <v>14</v>
      </c>
      <c r="H33" s="335">
        <v>12.9</v>
      </c>
      <c r="I33" s="335">
        <v>4</v>
      </c>
    </row>
    <row r="34" spans="1:9">
      <c r="A34" s="353">
        <v>42782</v>
      </c>
      <c r="B34" s="335">
        <v>14</v>
      </c>
      <c r="C34" s="335">
        <v>16</v>
      </c>
      <c r="D34" s="335">
        <v>12</v>
      </c>
      <c r="E34" s="335"/>
      <c r="F34" s="336"/>
      <c r="G34" s="336">
        <v>14</v>
      </c>
      <c r="H34" s="335">
        <v>12.7</v>
      </c>
      <c r="I34" s="335">
        <v>4</v>
      </c>
    </row>
    <row r="35" spans="1:9">
      <c r="A35" s="353">
        <v>42783</v>
      </c>
      <c r="B35" s="335">
        <v>14</v>
      </c>
      <c r="C35" s="335">
        <v>16</v>
      </c>
      <c r="D35" s="335">
        <v>12</v>
      </c>
      <c r="E35" s="335"/>
      <c r="F35" s="336"/>
      <c r="G35" s="336">
        <v>14</v>
      </c>
      <c r="H35" s="335">
        <v>12.9</v>
      </c>
      <c r="I35" s="335">
        <v>4</v>
      </c>
    </row>
    <row r="36" spans="1:9">
      <c r="A36" s="353">
        <v>42786</v>
      </c>
      <c r="B36" s="335">
        <v>14</v>
      </c>
      <c r="C36" s="335">
        <v>16</v>
      </c>
      <c r="D36" s="335">
        <v>12</v>
      </c>
      <c r="E36" s="335"/>
      <c r="F36" s="336"/>
      <c r="G36" s="336">
        <v>14</v>
      </c>
      <c r="H36" s="335">
        <v>12.8</v>
      </c>
      <c r="I36" s="335">
        <v>4</v>
      </c>
    </row>
    <row r="37" spans="1:9">
      <c r="A37" s="353">
        <v>42787</v>
      </c>
      <c r="B37" s="335">
        <v>14</v>
      </c>
      <c r="C37" s="335">
        <v>16</v>
      </c>
      <c r="D37" s="335">
        <v>12</v>
      </c>
      <c r="E37" s="335">
        <v>15.2</v>
      </c>
      <c r="F37" s="336"/>
      <c r="G37" s="336">
        <v>14</v>
      </c>
      <c r="H37" s="335">
        <v>12.6</v>
      </c>
      <c r="I37" s="335">
        <v>4</v>
      </c>
    </row>
    <row r="38" spans="1:9">
      <c r="A38" s="353">
        <v>42788</v>
      </c>
      <c r="B38" s="335">
        <v>14</v>
      </c>
      <c r="C38" s="335">
        <v>16</v>
      </c>
      <c r="D38" s="335">
        <v>12</v>
      </c>
      <c r="E38" s="335"/>
      <c r="F38" s="336"/>
      <c r="G38" s="336">
        <v>14</v>
      </c>
      <c r="H38" s="335">
        <v>12.7</v>
      </c>
      <c r="I38" s="335">
        <v>4</v>
      </c>
    </row>
    <row r="39" spans="1:9">
      <c r="A39" s="353">
        <v>42789</v>
      </c>
      <c r="B39" s="335">
        <v>14</v>
      </c>
      <c r="C39" s="335">
        <v>16</v>
      </c>
      <c r="D39" s="335">
        <v>12</v>
      </c>
      <c r="E39" s="335"/>
      <c r="F39" s="336"/>
      <c r="G39" s="336">
        <v>14</v>
      </c>
      <c r="H39" s="335">
        <v>12.4</v>
      </c>
      <c r="I39" s="335">
        <v>4</v>
      </c>
    </row>
    <row r="40" spans="1:9">
      <c r="A40" s="353">
        <v>42790</v>
      </c>
      <c r="B40" s="335">
        <v>14</v>
      </c>
      <c r="C40" s="335">
        <v>16</v>
      </c>
      <c r="D40" s="335">
        <v>12</v>
      </c>
      <c r="E40" s="335"/>
      <c r="F40" s="336"/>
      <c r="G40" s="336">
        <v>14</v>
      </c>
      <c r="H40" s="335">
        <v>12.6</v>
      </c>
      <c r="I40" s="335">
        <v>4</v>
      </c>
    </row>
    <row r="41" spans="1:9">
      <c r="A41" s="353">
        <v>42793</v>
      </c>
      <c r="B41" s="335">
        <v>14</v>
      </c>
      <c r="C41" s="335">
        <v>16</v>
      </c>
      <c r="D41" s="335">
        <v>12</v>
      </c>
      <c r="E41" s="335"/>
      <c r="F41" s="336"/>
      <c r="G41" s="336">
        <v>14</v>
      </c>
      <c r="H41" s="335">
        <v>12.4</v>
      </c>
      <c r="I41" s="335">
        <v>4</v>
      </c>
    </row>
    <row r="42" spans="1:9">
      <c r="A42" s="353">
        <v>42794</v>
      </c>
      <c r="B42" s="335">
        <v>14</v>
      </c>
      <c r="C42" s="335">
        <v>16</v>
      </c>
      <c r="D42" s="335">
        <v>12</v>
      </c>
      <c r="E42" s="335">
        <v>15</v>
      </c>
      <c r="F42" s="336"/>
      <c r="G42" s="336">
        <v>14</v>
      </c>
      <c r="H42" s="335">
        <v>12.5</v>
      </c>
      <c r="I42" s="335">
        <v>4</v>
      </c>
    </row>
    <row r="43" spans="1:9">
      <c r="A43" s="353">
        <v>42795</v>
      </c>
      <c r="B43" s="335">
        <v>14</v>
      </c>
      <c r="C43" s="335">
        <v>16</v>
      </c>
      <c r="D43" s="335">
        <v>12</v>
      </c>
      <c r="E43" s="335"/>
      <c r="F43" s="336">
        <v>16</v>
      </c>
      <c r="G43" s="336">
        <v>14</v>
      </c>
      <c r="H43" s="335">
        <v>12.4</v>
      </c>
      <c r="I43" s="335">
        <v>4</v>
      </c>
    </row>
    <row r="44" spans="1:9">
      <c r="A44" s="353">
        <v>42796</v>
      </c>
      <c r="B44" s="335">
        <v>14</v>
      </c>
      <c r="C44" s="335">
        <v>16</v>
      </c>
      <c r="D44" s="335">
        <v>12</v>
      </c>
      <c r="E44" s="335"/>
      <c r="F44" s="336"/>
      <c r="G44" s="336"/>
      <c r="H44" s="335">
        <v>12.5</v>
      </c>
      <c r="I44" s="335">
        <v>4</v>
      </c>
    </row>
    <row r="45" spans="1:9">
      <c r="A45" s="353">
        <v>42797</v>
      </c>
      <c r="B45" s="335">
        <v>14</v>
      </c>
      <c r="C45" s="335">
        <v>16</v>
      </c>
      <c r="D45" s="335">
        <v>12</v>
      </c>
      <c r="E45" s="335"/>
      <c r="F45" s="336"/>
      <c r="G45" s="336">
        <v>14</v>
      </c>
      <c r="H45" s="335">
        <v>12.2</v>
      </c>
      <c r="I45" s="335">
        <v>4</v>
      </c>
    </row>
    <row r="46" spans="1:9">
      <c r="A46" s="353">
        <v>42800</v>
      </c>
      <c r="B46" s="335">
        <v>14</v>
      </c>
      <c r="C46" s="335">
        <v>16</v>
      </c>
      <c r="D46" s="335">
        <v>12</v>
      </c>
      <c r="E46" s="335"/>
      <c r="F46" s="336"/>
      <c r="G46" s="336">
        <v>14</v>
      </c>
      <c r="H46" s="335">
        <v>12.3</v>
      </c>
      <c r="I46" s="335">
        <v>4</v>
      </c>
    </row>
    <row r="47" spans="1:9">
      <c r="A47" s="353">
        <v>42801</v>
      </c>
      <c r="B47" s="335">
        <v>14</v>
      </c>
      <c r="C47" s="335">
        <v>16</v>
      </c>
      <c r="D47" s="335">
        <v>12</v>
      </c>
      <c r="E47" s="335">
        <v>15</v>
      </c>
      <c r="F47" s="336"/>
      <c r="G47" s="336">
        <v>14</v>
      </c>
      <c r="H47" s="335">
        <v>12.4</v>
      </c>
      <c r="I47" s="335">
        <v>4</v>
      </c>
    </row>
    <row r="48" spans="1:9">
      <c r="A48" s="353">
        <v>42803</v>
      </c>
      <c r="B48" s="335">
        <v>14</v>
      </c>
      <c r="C48" s="335">
        <v>16</v>
      </c>
      <c r="D48" s="335">
        <v>12</v>
      </c>
      <c r="E48" s="335"/>
      <c r="F48" s="336"/>
      <c r="G48" s="336">
        <v>14</v>
      </c>
      <c r="H48" s="335">
        <v>12.3</v>
      </c>
      <c r="I48" s="335">
        <v>4</v>
      </c>
    </row>
    <row r="49" spans="1:9">
      <c r="A49" s="353">
        <v>42804</v>
      </c>
      <c r="B49" s="335">
        <v>14</v>
      </c>
      <c r="C49" s="335">
        <v>16</v>
      </c>
      <c r="D49" s="335">
        <v>12</v>
      </c>
      <c r="E49" s="335"/>
      <c r="F49" s="336"/>
      <c r="G49" s="336">
        <v>14</v>
      </c>
      <c r="H49" s="335">
        <v>12.4</v>
      </c>
      <c r="I49" s="335">
        <v>4</v>
      </c>
    </row>
    <row r="50" spans="1:9">
      <c r="A50" s="353">
        <v>42807</v>
      </c>
      <c r="B50" s="335">
        <v>14</v>
      </c>
      <c r="C50" s="335">
        <v>16</v>
      </c>
      <c r="D50" s="335">
        <v>12</v>
      </c>
      <c r="E50" s="335"/>
      <c r="F50" s="336"/>
      <c r="G50" s="336">
        <v>14</v>
      </c>
      <c r="H50" s="335">
        <v>12.6</v>
      </c>
      <c r="I50" s="335">
        <v>4</v>
      </c>
    </row>
    <row r="51" spans="1:9">
      <c r="A51" s="353">
        <v>42808</v>
      </c>
      <c r="B51" s="335">
        <v>14</v>
      </c>
      <c r="C51" s="335">
        <v>16</v>
      </c>
      <c r="D51" s="335">
        <v>12</v>
      </c>
      <c r="E51" s="335">
        <v>15</v>
      </c>
      <c r="F51" s="336"/>
      <c r="G51" s="336">
        <v>14</v>
      </c>
      <c r="H51" s="335">
        <v>12.5</v>
      </c>
      <c r="I51" s="335">
        <v>4</v>
      </c>
    </row>
    <row r="52" spans="1:9">
      <c r="A52" s="353">
        <v>42809</v>
      </c>
      <c r="B52" s="335">
        <v>14</v>
      </c>
      <c r="C52" s="335">
        <v>16</v>
      </c>
      <c r="D52" s="335">
        <v>12</v>
      </c>
      <c r="E52" s="335"/>
      <c r="F52" s="336">
        <v>16</v>
      </c>
      <c r="G52" s="336">
        <v>14</v>
      </c>
      <c r="H52" s="335">
        <v>12.7</v>
      </c>
      <c r="I52" s="335">
        <v>4</v>
      </c>
    </row>
    <row r="53" spans="1:9">
      <c r="A53" s="353">
        <v>42810</v>
      </c>
      <c r="B53" s="335">
        <v>14</v>
      </c>
      <c r="C53" s="335">
        <v>16</v>
      </c>
      <c r="D53" s="335">
        <v>12</v>
      </c>
      <c r="E53" s="335"/>
      <c r="F53" s="336"/>
      <c r="G53" s="336">
        <v>14</v>
      </c>
      <c r="H53" s="335">
        <v>12.5</v>
      </c>
      <c r="I53" s="335">
        <v>4</v>
      </c>
    </row>
    <row r="54" spans="1:9">
      <c r="A54" s="353">
        <v>42811</v>
      </c>
      <c r="B54" s="335">
        <v>14</v>
      </c>
      <c r="C54" s="335">
        <v>16</v>
      </c>
      <c r="D54" s="335">
        <v>12</v>
      </c>
      <c r="E54" s="335"/>
      <c r="F54" s="336"/>
      <c r="G54" s="336">
        <v>14</v>
      </c>
      <c r="H54" s="335">
        <v>12.3</v>
      </c>
      <c r="I54" s="335">
        <v>4</v>
      </c>
    </row>
    <row r="55" spans="1:9">
      <c r="A55" s="353">
        <v>42814</v>
      </c>
      <c r="B55" s="335">
        <v>14</v>
      </c>
      <c r="C55" s="335">
        <v>16</v>
      </c>
      <c r="D55" s="335">
        <v>12</v>
      </c>
      <c r="E55" s="335"/>
      <c r="F55" s="336"/>
      <c r="G55" s="336">
        <v>14</v>
      </c>
      <c r="H55" s="335">
        <v>12.3</v>
      </c>
      <c r="I55" s="335">
        <v>4</v>
      </c>
    </row>
    <row r="56" spans="1:9">
      <c r="A56" s="353">
        <v>42815</v>
      </c>
      <c r="B56" s="335">
        <v>14</v>
      </c>
      <c r="C56" s="335">
        <v>16</v>
      </c>
      <c r="D56" s="335">
        <v>12</v>
      </c>
      <c r="E56" s="335">
        <v>15</v>
      </c>
      <c r="F56" s="335"/>
      <c r="G56" s="335">
        <v>14</v>
      </c>
      <c r="H56" s="335">
        <v>12.3</v>
      </c>
      <c r="I56" s="335">
        <v>4</v>
      </c>
    </row>
    <row r="57" spans="1:9">
      <c r="A57" s="353">
        <v>42816</v>
      </c>
      <c r="B57" s="335">
        <v>14</v>
      </c>
      <c r="C57" s="335">
        <v>16</v>
      </c>
      <c r="D57" s="335">
        <v>12</v>
      </c>
      <c r="E57" s="335"/>
      <c r="F57" s="335"/>
      <c r="G57" s="335">
        <v>14</v>
      </c>
      <c r="H57" s="335">
        <v>12.3</v>
      </c>
      <c r="I57" s="335">
        <v>4</v>
      </c>
    </row>
    <row r="58" spans="1:9">
      <c r="A58" s="353">
        <v>42817</v>
      </c>
      <c r="B58" s="335">
        <v>14</v>
      </c>
      <c r="C58" s="335">
        <v>16</v>
      </c>
      <c r="D58" s="335">
        <v>12</v>
      </c>
      <c r="E58" s="335"/>
      <c r="F58" s="335"/>
      <c r="G58" s="335">
        <v>14</v>
      </c>
      <c r="H58" s="335">
        <v>12.4</v>
      </c>
      <c r="I58" s="335">
        <v>4</v>
      </c>
    </row>
    <row r="59" spans="1:9">
      <c r="A59" s="353">
        <v>42818</v>
      </c>
      <c r="B59" s="335">
        <v>14</v>
      </c>
      <c r="C59" s="335">
        <v>16</v>
      </c>
      <c r="D59" s="335">
        <v>12</v>
      </c>
      <c r="E59" s="335"/>
      <c r="F59" s="335"/>
      <c r="G59" s="335">
        <v>14</v>
      </c>
      <c r="H59" s="335">
        <v>12.3</v>
      </c>
      <c r="I59" s="335">
        <v>4</v>
      </c>
    </row>
    <row r="60" spans="1:9">
      <c r="A60" s="353">
        <v>42821</v>
      </c>
      <c r="B60" s="335">
        <v>14</v>
      </c>
      <c r="C60" s="335">
        <v>16</v>
      </c>
      <c r="D60" s="335">
        <v>12</v>
      </c>
      <c r="E60" s="335"/>
      <c r="F60" s="335"/>
      <c r="G60" s="335">
        <v>14</v>
      </c>
      <c r="H60" s="335">
        <v>12.4</v>
      </c>
      <c r="I60" s="335">
        <v>4</v>
      </c>
    </row>
    <row r="61" spans="1:9">
      <c r="A61" s="353">
        <v>42822</v>
      </c>
      <c r="B61" s="335">
        <v>14</v>
      </c>
      <c r="C61" s="335">
        <v>16</v>
      </c>
      <c r="D61" s="335">
        <v>12</v>
      </c>
      <c r="E61" s="335">
        <v>15</v>
      </c>
      <c r="F61" s="335"/>
      <c r="G61" s="335">
        <v>14</v>
      </c>
      <c r="H61" s="335">
        <v>12.3</v>
      </c>
      <c r="I61" s="335">
        <v>4</v>
      </c>
    </row>
    <row r="62" spans="1:9">
      <c r="A62" s="353">
        <v>42823</v>
      </c>
      <c r="B62" s="335">
        <v>14</v>
      </c>
      <c r="C62" s="335">
        <v>16</v>
      </c>
      <c r="D62" s="335">
        <v>12</v>
      </c>
      <c r="E62" s="335"/>
      <c r="F62" s="335"/>
      <c r="G62" s="335">
        <v>14</v>
      </c>
      <c r="H62" s="335">
        <v>12.3</v>
      </c>
      <c r="I62" s="335">
        <v>4</v>
      </c>
    </row>
    <row r="63" spans="1:9">
      <c r="A63" s="353">
        <v>42824</v>
      </c>
      <c r="B63" s="335">
        <v>14</v>
      </c>
      <c r="C63" s="335">
        <v>16</v>
      </c>
      <c r="D63" s="335">
        <v>12</v>
      </c>
      <c r="E63" s="335"/>
      <c r="F63" s="335"/>
      <c r="G63" s="335">
        <v>14</v>
      </c>
      <c r="H63" s="335">
        <v>12.5</v>
      </c>
      <c r="I63" s="335">
        <v>4</v>
      </c>
    </row>
    <row r="64" spans="1:9">
      <c r="A64" s="353">
        <v>42825</v>
      </c>
      <c r="B64" s="335">
        <v>14</v>
      </c>
      <c r="C64" s="335">
        <v>16</v>
      </c>
      <c r="D64" s="335">
        <v>12</v>
      </c>
      <c r="E64" s="335"/>
      <c r="F64" s="335"/>
      <c r="G64" s="335">
        <v>14</v>
      </c>
      <c r="H64" s="335">
        <v>12.3</v>
      </c>
      <c r="I64" s="335">
        <v>4</v>
      </c>
    </row>
    <row r="65" spans="1:9">
      <c r="A65" s="353">
        <v>42828</v>
      </c>
      <c r="B65" s="335">
        <v>14</v>
      </c>
      <c r="C65" s="335">
        <v>16</v>
      </c>
      <c r="D65" s="335">
        <v>12</v>
      </c>
      <c r="E65" s="335"/>
      <c r="F65" s="335"/>
      <c r="G65" s="335">
        <v>14</v>
      </c>
      <c r="H65" s="335">
        <v>12.4</v>
      </c>
      <c r="I65" s="335">
        <v>4</v>
      </c>
    </row>
    <row r="66" spans="1:9">
      <c r="A66" s="353">
        <v>42829</v>
      </c>
      <c r="B66" s="335">
        <v>14</v>
      </c>
      <c r="C66" s="335">
        <v>16</v>
      </c>
      <c r="D66" s="335">
        <v>12</v>
      </c>
      <c r="E66" s="335">
        <v>14.9</v>
      </c>
      <c r="F66" s="335"/>
      <c r="G66" s="335">
        <v>14</v>
      </c>
      <c r="H66" s="335">
        <v>12.4</v>
      </c>
      <c r="I66" s="335">
        <v>4</v>
      </c>
    </row>
    <row r="67" spans="1:9">
      <c r="A67" s="353">
        <v>42830</v>
      </c>
      <c r="B67" s="335">
        <v>14</v>
      </c>
      <c r="C67" s="335">
        <v>16</v>
      </c>
      <c r="D67" s="335">
        <v>12</v>
      </c>
      <c r="E67" s="335"/>
      <c r="F67" s="335"/>
      <c r="G67" s="335">
        <v>14</v>
      </c>
      <c r="H67" s="335">
        <v>12.3</v>
      </c>
      <c r="I67" s="335">
        <v>4</v>
      </c>
    </row>
    <row r="68" spans="1:9">
      <c r="A68" s="353">
        <v>42831</v>
      </c>
      <c r="B68" s="335">
        <v>14</v>
      </c>
      <c r="C68" s="335">
        <v>16</v>
      </c>
      <c r="D68" s="335">
        <v>12</v>
      </c>
      <c r="E68" s="335"/>
      <c r="F68" s="335"/>
      <c r="G68" s="335">
        <v>14</v>
      </c>
      <c r="H68" s="335">
        <v>12.3</v>
      </c>
      <c r="I68" s="335">
        <v>4</v>
      </c>
    </row>
    <row r="69" spans="1:9">
      <c r="A69" s="353">
        <v>42832</v>
      </c>
      <c r="B69" s="335">
        <v>14</v>
      </c>
      <c r="C69" s="335">
        <v>16</v>
      </c>
      <c r="D69" s="335">
        <v>12</v>
      </c>
      <c r="E69" s="335"/>
      <c r="F69" s="335"/>
      <c r="G69" s="335">
        <v>14</v>
      </c>
      <c r="H69" s="335">
        <v>12.8</v>
      </c>
      <c r="I69" s="335">
        <v>4</v>
      </c>
    </row>
    <row r="70" spans="1:9">
      <c r="A70" s="353">
        <v>42835</v>
      </c>
      <c r="B70" s="335">
        <v>14</v>
      </c>
      <c r="C70" s="335">
        <v>16</v>
      </c>
      <c r="D70" s="335">
        <v>12</v>
      </c>
      <c r="E70" s="335"/>
      <c r="F70" s="335"/>
      <c r="G70" s="335">
        <v>14</v>
      </c>
      <c r="H70" s="335">
        <v>12.6</v>
      </c>
      <c r="I70" s="335">
        <v>4</v>
      </c>
    </row>
    <row r="71" spans="1:9">
      <c r="A71" s="353">
        <v>42836</v>
      </c>
      <c r="B71" s="335">
        <v>14</v>
      </c>
      <c r="C71" s="335">
        <v>16</v>
      </c>
      <c r="D71" s="335">
        <v>12</v>
      </c>
      <c r="E71" s="335">
        <v>14.9</v>
      </c>
      <c r="F71" s="335"/>
      <c r="G71" s="335">
        <v>14</v>
      </c>
      <c r="H71" s="335">
        <v>12.6</v>
      </c>
      <c r="I71" s="335">
        <v>4</v>
      </c>
    </row>
    <row r="72" spans="1:9">
      <c r="A72" s="353">
        <v>42837</v>
      </c>
      <c r="B72" s="335">
        <v>14</v>
      </c>
      <c r="C72" s="335">
        <v>16</v>
      </c>
      <c r="D72" s="335">
        <v>12</v>
      </c>
      <c r="E72" s="335"/>
      <c r="F72" s="335"/>
      <c r="G72" s="335">
        <v>14</v>
      </c>
      <c r="H72" s="335">
        <v>12.5</v>
      </c>
      <c r="I72" s="335">
        <v>4</v>
      </c>
    </row>
    <row r="73" spans="1:9">
      <c r="A73" s="353">
        <v>42838</v>
      </c>
      <c r="B73" s="335">
        <v>14</v>
      </c>
      <c r="C73" s="335">
        <v>16</v>
      </c>
      <c r="D73" s="335">
        <v>12</v>
      </c>
      <c r="E73" s="335"/>
      <c r="F73" s="335"/>
      <c r="G73" s="335"/>
      <c r="H73" s="335">
        <v>12.5</v>
      </c>
      <c r="I73" s="335">
        <v>4</v>
      </c>
    </row>
    <row r="74" spans="1:9">
      <c r="A74" s="353">
        <v>42839</v>
      </c>
      <c r="B74" s="335">
        <v>13</v>
      </c>
      <c r="C74" s="335">
        <v>15</v>
      </c>
      <c r="D74" s="335">
        <v>11</v>
      </c>
      <c r="E74" s="335"/>
      <c r="F74" s="335"/>
      <c r="G74" s="335">
        <v>13</v>
      </c>
      <c r="H74" s="335">
        <v>12</v>
      </c>
      <c r="I74" s="335">
        <v>4</v>
      </c>
    </row>
    <row r="75" spans="1:9">
      <c r="A75" s="353">
        <v>42843</v>
      </c>
      <c r="B75" s="335">
        <v>13</v>
      </c>
      <c r="C75" s="335">
        <v>15</v>
      </c>
      <c r="D75" s="335">
        <v>11</v>
      </c>
      <c r="E75" s="335"/>
      <c r="F75" s="335"/>
      <c r="G75" s="335">
        <v>13</v>
      </c>
      <c r="H75" s="335">
        <v>11.8</v>
      </c>
      <c r="I75" s="335">
        <v>4</v>
      </c>
    </row>
    <row r="76" spans="1:9">
      <c r="A76" s="353">
        <v>42844</v>
      </c>
      <c r="B76" s="335">
        <v>13</v>
      </c>
      <c r="C76" s="335">
        <v>15</v>
      </c>
      <c r="D76" s="335">
        <v>11</v>
      </c>
      <c r="E76" s="335"/>
      <c r="F76" s="335">
        <v>15</v>
      </c>
      <c r="G76" s="335">
        <v>13</v>
      </c>
      <c r="H76" s="335">
        <v>11.6</v>
      </c>
      <c r="I76" s="335">
        <v>4</v>
      </c>
    </row>
    <row r="77" spans="1:9">
      <c r="A77" s="353">
        <v>42845</v>
      </c>
      <c r="B77" s="335">
        <v>13</v>
      </c>
      <c r="C77" s="335">
        <v>15</v>
      </c>
      <c r="D77" s="335">
        <v>11</v>
      </c>
      <c r="E77" s="335"/>
      <c r="F77" s="335"/>
      <c r="G77" s="335">
        <v>13</v>
      </c>
      <c r="H77" s="335">
        <v>11.6</v>
      </c>
      <c r="I77" s="335">
        <v>4</v>
      </c>
    </row>
    <row r="78" spans="1:9">
      <c r="A78" s="353">
        <v>42846</v>
      </c>
      <c r="B78" s="335">
        <v>13</v>
      </c>
      <c r="C78" s="335">
        <v>15</v>
      </c>
      <c r="D78" s="335">
        <v>11</v>
      </c>
      <c r="E78" s="335"/>
      <c r="F78" s="335"/>
      <c r="G78" s="335">
        <v>13</v>
      </c>
      <c r="H78" s="335">
        <v>11.7</v>
      </c>
      <c r="I78" s="335">
        <v>4</v>
      </c>
    </row>
    <row r="79" spans="1:9">
      <c r="A79" s="353">
        <v>42849</v>
      </c>
      <c r="B79" s="335">
        <v>13</v>
      </c>
      <c r="C79" s="335">
        <v>15</v>
      </c>
      <c r="D79" s="335">
        <v>11</v>
      </c>
      <c r="E79" s="335"/>
      <c r="F79" s="335"/>
      <c r="G79" s="335">
        <v>13</v>
      </c>
      <c r="H79" s="335">
        <v>11.8</v>
      </c>
      <c r="I79" s="335">
        <v>4</v>
      </c>
    </row>
    <row r="80" spans="1:9">
      <c r="A80" s="353">
        <v>42850</v>
      </c>
      <c r="B80" s="335">
        <v>13</v>
      </c>
      <c r="C80" s="335">
        <v>15</v>
      </c>
      <c r="D80" s="335">
        <v>11</v>
      </c>
      <c r="E80" s="335">
        <v>14.5</v>
      </c>
      <c r="F80" s="335"/>
      <c r="G80" s="335">
        <v>13</v>
      </c>
      <c r="H80" s="335">
        <v>11.6</v>
      </c>
      <c r="I80" s="335">
        <v>4</v>
      </c>
    </row>
    <row r="81" spans="1:9">
      <c r="A81" s="353">
        <v>42851</v>
      </c>
      <c r="B81" s="335">
        <v>13</v>
      </c>
      <c r="C81" s="335">
        <v>15</v>
      </c>
      <c r="D81" s="335">
        <v>11</v>
      </c>
      <c r="E81" s="335"/>
      <c r="F81" s="335"/>
      <c r="G81" s="335">
        <v>13</v>
      </c>
      <c r="H81" s="335">
        <v>11.5</v>
      </c>
      <c r="I81" s="335">
        <v>4</v>
      </c>
    </row>
    <row r="82" spans="1:9">
      <c r="A82" s="353">
        <v>42852</v>
      </c>
      <c r="B82" s="335">
        <v>13</v>
      </c>
      <c r="C82" s="335">
        <v>15</v>
      </c>
      <c r="D82" s="335">
        <v>11</v>
      </c>
      <c r="E82" s="335"/>
      <c r="F82" s="335"/>
      <c r="G82" s="335">
        <v>13</v>
      </c>
      <c r="H82" s="335">
        <v>11.4</v>
      </c>
      <c r="I82" s="335">
        <v>4</v>
      </c>
    </row>
    <row r="83" spans="1:9">
      <c r="A83" s="353">
        <v>42853</v>
      </c>
      <c r="B83" s="335">
        <v>13</v>
      </c>
      <c r="C83" s="335">
        <v>15</v>
      </c>
      <c r="D83" s="335">
        <v>11</v>
      </c>
      <c r="E83" s="335"/>
      <c r="F83" s="335"/>
      <c r="G83" s="335">
        <v>13</v>
      </c>
      <c r="H83" s="335">
        <v>11.4</v>
      </c>
      <c r="I83" s="335">
        <v>4</v>
      </c>
    </row>
    <row r="84" spans="1:9">
      <c r="A84" s="353">
        <v>42858</v>
      </c>
      <c r="B84" s="335">
        <v>13</v>
      </c>
      <c r="C84" s="335">
        <v>15</v>
      </c>
      <c r="D84" s="335">
        <v>11</v>
      </c>
      <c r="E84" s="335"/>
      <c r="F84" s="335"/>
      <c r="G84" s="335">
        <v>13</v>
      </c>
      <c r="H84" s="335">
        <v>11.6</v>
      </c>
      <c r="I84" s="335">
        <v>4</v>
      </c>
    </row>
    <row r="85" spans="1:9">
      <c r="A85" s="353">
        <v>42859</v>
      </c>
      <c r="B85" s="335">
        <v>13</v>
      </c>
      <c r="C85" s="335">
        <v>15</v>
      </c>
      <c r="D85" s="335">
        <v>11</v>
      </c>
      <c r="E85" s="335"/>
      <c r="F85" s="335"/>
      <c r="G85" s="335">
        <v>13</v>
      </c>
      <c r="H85" s="335">
        <v>11.5</v>
      </c>
      <c r="I85" s="335">
        <v>4</v>
      </c>
    </row>
    <row r="86" spans="1:9">
      <c r="A86" s="353">
        <v>42860</v>
      </c>
      <c r="B86" s="335">
        <v>13</v>
      </c>
      <c r="C86" s="335">
        <v>15</v>
      </c>
      <c r="D86" s="335">
        <v>11</v>
      </c>
      <c r="E86" s="335"/>
      <c r="F86" s="335"/>
      <c r="G86" s="335">
        <v>13</v>
      </c>
      <c r="H86" s="335">
        <v>11.5</v>
      </c>
      <c r="I86" s="335">
        <v>4</v>
      </c>
    </row>
    <row r="87" spans="1:9">
      <c r="A87" s="353">
        <v>42865</v>
      </c>
      <c r="B87" s="335">
        <v>13</v>
      </c>
      <c r="C87" s="335">
        <v>15</v>
      </c>
      <c r="D87" s="335">
        <v>11</v>
      </c>
      <c r="E87" s="335"/>
      <c r="F87" s="335"/>
      <c r="G87" s="335">
        <v>13</v>
      </c>
      <c r="H87" s="335">
        <v>11.5</v>
      </c>
      <c r="I87" s="335">
        <v>4</v>
      </c>
    </row>
    <row r="88" spans="1:9">
      <c r="A88" s="353">
        <v>42866</v>
      </c>
      <c r="B88" s="335">
        <v>13</v>
      </c>
      <c r="C88" s="335">
        <v>15</v>
      </c>
      <c r="D88" s="335">
        <v>11</v>
      </c>
      <c r="E88" s="335"/>
      <c r="F88" s="335"/>
      <c r="G88" s="335">
        <v>13</v>
      </c>
      <c r="H88" s="335">
        <v>11.5</v>
      </c>
      <c r="I88" s="335">
        <v>4</v>
      </c>
    </row>
    <row r="89" spans="1:9">
      <c r="A89" s="353">
        <v>42867</v>
      </c>
      <c r="B89" s="335">
        <v>13</v>
      </c>
      <c r="C89" s="335">
        <v>15</v>
      </c>
      <c r="D89" s="335">
        <v>11</v>
      </c>
      <c r="E89" s="335"/>
      <c r="F89" s="335"/>
      <c r="G89" s="335">
        <v>13</v>
      </c>
      <c r="H89" s="335">
        <v>11.5</v>
      </c>
      <c r="I89" s="335">
        <v>4</v>
      </c>
    </row>
    <row r="90" spans="1:9">
      <c r="A90" s="353">
        <v>42868</v>
      </c>
      <c r="B90" s="335">
        <v>13</v>
      </c>
      <c r="C90" s="335">
        <v>15</v>
      </c>
      <c r="D90" s="335">
        <v>11</v>
      </c>
      <c r="E90" s="335"/>
      <c r="F90" s="335"/>
      <c r="G90" s="335">
        <v>13</v>
      </c>
      <c r="H90" s="335">
        <v>11.5</v>
      </c>
      <c r="I90" s="335">
        <v>4</v>
      </c>
    </row>
    <row r="91" spans="1:9">
      <c r="A91" s="353">
        <v>42870</v>
      </c>
      <c r="B91" s="335">
        <v>13</v>
      </c>
      <c r="C91" s="335">
        <v>15</v>
      </c>
      <c r="D91" s="335">
        <v>11</v>
      </c>
      <c r="E91" s="335"/>
      <c r="F91" s="335"/>
      <c r="G91" s="335">
        <v>13</v>
      </c>
      <c r="H91" s="335">
        <v>11.6</v>
      </c>
      <c r="I91" s="335">
        <v>4</v>
      </c>
    </row>
    <row r="92" spans="1:9">
      <c r="A92" s="353">
        <v>42871</v>
      </c>
      <c r="B92" s="335">
        <v>13</v>
      </c>
      <c r="C92" s="335">
        <v>15</v>
      </c>
      <c r="D92" s="335">
        <v>11</v>
      </c>
      <c r="E92" s="335">
        <v>14.4</v>
      </c>
      <c r="F92" s="335"/>
      <c r="G92" s="335">
        <v>13</v>
      </c>
      <c r="H92" s="335">
        <v>11.6</v>
      </c>
      <c r="I92" s="335">
        <v>4</v>
      </c>
    </row>
    <row r="93" spans="1:9">
      <c r="A93" s="353">
        <v>42872</v>
      </c>
      <c r="B93" s="335">
        <v>13</v>
      </c>
      <c r="C93" s="335">
        <v>15</v>
      </c>
      <c r="D93" s="335">
        <v>11</v>
      </c>
      <c r="E93" s="335"/>
      <c r="F93" s="335"/>
      <c r="G93" s="335">
        <v>13</v>
      </c>
      <c r="H93" s="335">
        <v>11.6</v>
      </c>
      <c r="I93" s="335">
        <v>4</v>
      </c>
    </row>
    <row r="94" spans="1:9">
      <c r="A94" s="353">
        <v>42873</v>
      </c>
      <c r="B94" s="335">
        <v>13</v>
      </c>
      <c r="C94" s="335">
        <v>15</v>
      </c>
      <c r="D94" s="335">
        <v>11</v>
      </c>
      <c r="E94" s="335"/>
      <c r="F94" s="335"/>
      <c r="G94" s="335">
        <v>13</v>
      </c>
      <c r="H94" s="335">
        <v>11.8</v>
      </c>
      <c r="I94" s="335">
        <v>4</v>
      </c>
    </row>
    <row r="95" spans="1:9">
      <c r="A95" s="353">
        <v>42874</v>
      </c>
      <c r="B95" s="335">
        <v>13</v>
      </c>
      <c r="C95" s="335">
        <v>15</v>
      </c>
      <c r="D95" s="335">
        <v>11</v>
      </c>
      <c r="E95" s="335"/>
      <c r="F95" s="335"/>
      <c r="G95" s="335">
        <v>13</v>
      </c>
      <c r="H95" s="335">
        <v>11.8</v>
      </c>
      <c r="I95" s="335">
        <v>4</v>
      </c>
    </row>
    <row r="96" spans="1:9">
      <c r="A96" s="353">
        <v>42877</v>
      </c>
      <c r="B96" s="335">
        <v>13</v>
      </c>
      <c r="C96" s="335">
        <v>15</v>
      </c>
      <c r="D96" s="335">
        <v>11</v>
      </c>
      <c r="E96" s="335"/>
      <c r="F96" s="335"/>
      <c r="G96" s="335">
        <v>13</v>
      </c>
      <c r="H96" s="335">
        <v>12</v>
      </c>
      <c r="I96" s="335">
        <v>4</v>
      </c>
    </row>
    <row r="97" spans="1:9">
      <c r="A97" s="353">
        <v>42878</v>
      </c>
      <c r="B97" s="335">
        <v>13</v>
      </c>
      <c r="C97" s="335">
        <v>15</v>
      </c>
      <c r="D97" s="335">
        <v>11</v>
      </c>
      <c r="E97" s="335">
        <v>14.4</v>
      </c>
      <c r="F97" s="335"/>
      <c r="G97" s="335">
        <v>13</v>
      </c>
      <c r="H97" s="335">
        <v>12.1</v>
      </c>
      <c r="I97" s="335">
        <v>4</v>
      </c>
    </row>
    <row r="98" spans="1:9">
      <c r="A98" s="353">
        <v>42879</v>
      </c>
      <c r="B98" s="335">
        <v>13</v>
      </c>
      <c r="C98" s="335">
        <v>15</v>
      </c>
      <c r="D98" s="335">
        <v>11</v>
      </c>
      <c r="E98" s="335"/>
      <c r="F98" s="335"/>
      <c r="G98" s="335">
        <v>13</v>
      </c>
      <c r="H98" s="335">
        <v>11.8</v>
      </c>
      <c r="I98" s="335">
        <v>4</v>
      </c>
    </row>
    <row r="99" spans="1:9">
      <c r="A99" s="353">
        <v>42880</v>
      </c>
      <c r="B99" s="335">
        <v>13</v>
      </c>
      <c r="C99" s="335">
        <v>15</v>
      </c>
      <c r="D99" s="335">
        <v>11</v>
      </c>
      <c r="E99" s="335"/>
      <c r="F99" s="335"/>
      <c r="G99" s="335"/>
      <c r="H99" s="335">
        <v>11.7</v>
      </c>
      <c r="I99" s="335">
        <v>4</v>
      </c>
    </row>
    <row r="100" spans="1:9">
      <c r="A100" s="353">
        <v>42881</v>
      </c>
      <c r="B100" s="335">
        <v>12.5</v>
      </c>
      <c r="C100" s="335">
        <v>14.5</v>
      </c>
      <c r="D100" s="335">
        <v>10.5</v>
      </c>
      <c r="E100" s="335"/>
      <c r="F100" s="335"/>
      <c r="G100" s="335">
        <v>12.5</v>
      </c>
      <c r="H100" s="335">
        <v>11.3</v>
      </c>
      <c r="I100" s="335">
        <v>4</v>
      </c>
    </row>
    <row r="101" spans="1:9">
      <c r="A101" s="353">
        <v>42884</v>
      </c>
      <c r="B101" s="335">
        <v>12.5</v>
      </c>
      <c r="C101" s="335">
        <v>14.5</v>
      </c>
      <c r="D101" s="335">
        <v>10.5</v>
      </c>
      <c r="E101" s="335"/>
      <c r="F101" s="335"/>
      <c r="G101" s="335">
        <v>12.5</v>
      </c>
      <c r="H101" s="335">
        <v>11.3</v>
      </c>
      <c r="I101" s="335">
        <v>4</v>
      </c>
    </row>
    <row r="102" spans="1:9">
      <c r="A102" s="353">
        <v>42885</v>
      </c>
      <c r="B102" s="335">
        <v>12.5</v>
      </c>
      <c r="C102" s="335">
        <v>14.5</v>
      </c>
      <c r="D102" s="335">
        <v>10.5</v>
      </c>
      <c r="E102" s="335"/>
      <c r="F102" s="335"/>
      <c r="G102" s="335">
        <v>12.5</v>
      </c>
      <c r="H102" s="335">
        <v>11.3</v>
      </c>
      <c r="I102" s="335">
        <v>4</v>
      </c>
    </row>
    <row r="103" spans="1:9">
      <c r="A103" s="353">
        <v>42886</v>
      </c>
      <c r="B103" s="335">
        <v>12.5</v>
      </c>
      <c r="C103" s="335">
        <v>14.5</v>
      </c>
      <c r="D103" s="335">
        <v>10.5</v>
      </c>
      <c r="E103" s="335"/>
      <c r="F103" s="335">
        <v>14.5</v>
      </c>
      <c r="G103" s="335">
        <v>12.5</v>
      </c>
      <c r="H103" s="335">
        <v>11.4</v>
      </c>
      <c r="I103" s="335">
        <v>4</v>
      </c>
    </row>
    <row r="104" spans="1:9">
      <c r="A104" s="353">
        <v>42887</v>
      </c>
      <c r="B104" s="335">
        <v>12.5</v>
      </c>
      <c r="C104" s="335">
        <v>14.5</v>
      </c>
      <c r="D104" s="335">
        <v>10.5</v>
      </c>
      <c r="E104" s="335"/>
      <c r="F104" s="335"/>
      <c r="G104" s="335">
        <v>12.5</v>
      </c>
      <c r="H104" s="335">
        <v>11.1</v>
      </c>
      <c r="I104" s="335">
        <v>4</v>
      </c>
    </row>
    <row r="105" spans="1:9">
      <c r="A105" s="353">
        <v>42888</v>
      </c>
      <c r="B105" s="335">
        <v>12.5</v>
      </c>
      <c r="C105" s="335">
        <v>14.5</v>
      </c>
      <c r="D105" s="335">
        <v>10.5</v>
      </c>
      <c r="E105" s="335"/>
      <c r="F105" s="335"/>
      <c r="G105" s="335">
        <v>12.5</v>
      </c>
      <c r="H105" s="335">
        <v>11.1</v>
      </c>
      <c r="I105" s="335">
        <v>4</v>
      </c>
    </row>
    <row r="106" spans="1:9">
      <c r="A106" s="353">
        <v>42892</v>
      </c>
      <c r="B106" s="335">
        <v>12.5</v>
      </c>
      <c r="C106" s="335">
        <v>14.5</v>
      </c>
      <c r="D106" s="335">
        <v>10.5</v>
      </c>
      <c r="E106" s="335"/>
      <c r="F106" s="335"/>
      <c r="G106" s="335">
        <v>12.5</v>
      </c>
      <c r="H106" s="335">
        <v>10.9</v>
      </c>
      <c r="I106" s="335">
        <v>4</v>
      </c>
    </row>
    <row r="107" spans="1:9">
      <c r="A107" s="353">
        <v>42893</v>
      </c>
      <c r="B107" s="335">
        <v>12.5</v>
      </c>
      <c r="C107" s="335">
        <v>14.5</v>
      </c>
      <c r="D107" s="335">
        <v>10.5</v>
      </c>
      <c r="E107" s="335"/>
      <c r="F107" s="335"/>
      <c r="G107" s="335">
        <v>12.5</v>
      </c>
      <c r="H107" s="335">
        <v>10.8</v>
      </c>
      <c r="I107" s="335">
        <v>4</v>
      </c>
    </row>
    <row r="108" spans="1:9">
      <c r="A108" s="353">
        <v>42894</v>
      </c>
      <c r="B108" s="335">
        <v>12.5</v>
      </c>
      <c r="C108" s="335">
        <v>14.5</v>
      </c>
      <c r="D108" s="335">
        <v>10.5</v>
      </c>
      <c r="E108" s="335"/>
      <c r="F108" s="335"/>
      <c r="G108" s="335">
        <v>12.5</v>
      </c>
      <c r="H108" s="335">
        <v>10.7</v>
      </c>
      <c r="I108" s="335">
        <v>4</v>
      </c>
    </row>
    <row r="109" spans="1:9">
      <c r="A109" s="353">
        <v>42895</v>
      </c>
      <c r="B109" s="335">
        <v>12.5</v>
      </c>
      <c r="C109" s="335">
        <v>14.5</v>
      </c>
      <c r="D109" s="335">
        <v>10.5</v>
      </c>
      <c r="E109" s="335"/>
      <c r="F109" s="335"/>
      <c r="G109" s="335">
        <v>12.5</v>
      </c>
      <c r="H109" s="335">
        <v>10.8</v>
      </c>
      <c r="I109" s="335">
        <v>4</v>
      </c>
    </row>
    <row r="110" spans="1:9">
      <c r="A110" s="353">
        <v>42898</v>
      </c>
      <c r="B110" s="335">
        <v>12.5</v>
      </c>
      <c r="C110" s="335">
        <v>14.5</v>
      </c>
      <c r="D110" s="335">
        <v>10.5</v>
      </c>
      <c r="E110" s="335"/>
      <c r="F110" s="335"/>
      <c r="G110" s="335">
        <v>12.5</v>
      </c>
      <c r="H110" s="335">
        <v>10.9</v>
      </c>
      <c r="I110" s="335">
        <v>4</v>
      </c>
    </row>
    <row r="111" spans="1:9">
      <c r="A111" s="353">
        <v>42899</v>
      </c>
      <c r="B111" s="335">
        <v>12.5</v>
      </c>
      <c r="C111" s="335">
        <v>14.5</v>
      </c>
      <c r="D111" s="335">
        <v>10.5</v>
      </c>
      <c r="E111" s="335"/>
      <c r="F111" s="335"/>
      <c r="G111" s="335">
        <v>12.5</v>
      </c>
      <c r="H111" s="335">
        <v>11</v>
      </c>
      <c r="I111" s="335">
        <v>4</v>
      </c>
    </row>
    <row r="112" spans="1:9">
      <c r="A112" s="353">
        <v>42900</v>
      </c>
      <c r="B112" s="335">
        <v>12.5</v>
      </c>
      <c r="C112" s="335">
        <v>14.5</v>
      </c>
      <c r="D112" s="335">
        <v>10.5</v>
      </c>
      <c r="E112" s="335"/>
      <c r="F112" s="335">
        <v>14.5</v>
      </c>
      <c r="G112" s="335">
        <v>12.5</v>
      </c>
      <c r="H112" s="335">
        <v>11</v>
      </c>
      <c r="I112" s="335">
        <v>4</v>
      </c>
    </row>
    <row r="113" spans="1:9">
      <c r="A113" s="353">
        <v>42901</v>
      </c>
      <c r="B113" s="335">
        <v>12.5</v>
      </c>
      <c r="C113" s="335">
        <v>14.5</v>
      </c>
      <c r="D113" s="335">
        <v>10.5</v>
      </c>
      <c r="E113" s="335"/>
      <c r="F113" s="335"/>
      <c r="G113" s="335">
        <v>12.5</v>
      </c>
      <c r="H113" s="335">
        <v>11</v>
      </c>
      <c r="I113" s="335">
        <v>4</v>
      </c>
    </row>
    <row r="114" spans="1:9">
      <c r="A114" s="353">
        <v>42902</v>
      </c>
      <c r="B114" s="335">
        <v>12.5</v>
      </c>
      <c r="C114" s="335">
        <v>14.5</v>
      </c>
      <c r="D114" s="335">
        <v>10.5</v>
      </c>
      <c r="E114" s="335"/>
      <c r="F114" s="335"/>
      <c r="G114" s="335">
        <v>12.5</v>
      </c>
      <c r="H114" s="335">
        <v>11</v>
      </c>
      <c r="I114" s="335">
        <v>4</v>
      </c>
    </row>
    <row r="115" spans="1:9">
      <c r="A115" s="353">
        <v>42905</v>
      </c>
      <c r="B115" s="335">
        <v>12.5</v>
      </c>
      <c r="C115" s="335">
        <v>14.5</v>
      </c>
      <c r="D115" s="335">
        <v>10.5</v>
      </c>
      <c r="E115" s="335"/>
      <c r="F115" s="335"/>
      <c r="G115" s="335">
        <v>12.5</v>
      </c>
      <c r="H115" s="335">
        <v>11.1</v>
      </c>
      <c r="I115" s="335">
        <v>4</v>
      </c>
    </row>
    <row r="116" spans="1:9">
      <c r="A116" s="353">
        <v>42906</v>
      </c>
      <c r="B116" s="335">
        <v>12.5</v>
      </c>
      <c r="C116" s="335">
        <v>14.5</v>
      </c>
      <c r="D116" s="335">
        <v>10.5</v>
      </c>
      <c r="E116" s="335">
        <v>14.4</v>
      </c>
      <c r="F116" s="335"/>
      <c r="G116" s="335">
        <v>12.5</v>
      </c>
      <c r="H116" s="335">
        <v>11</v>
      </c>
      <c r="I116" s="335">
        <v>4</v>
      </c>
    </row>
    <row r="117" spans="1:9">
      <c r="A117" s="353">
        <v>42907</v>
      </c>
      <c r="B117" s="335">
        <v>12.5</v>
      </c>
      <c r="C117" s="335">
        <v>14.5</v>
      </c>
      <c r="D117" s="335">
        <v>10.5</v>
      </c>
      <c r="E117" s="335"/>
      <c r="F117" s="335"/>
      <c r="G117" s="335">
        <v>12.5</v>
      </c>
      <c r="H117" s="335">
        <v>11</v>
      </c>
      <c r="I117" s="335">
        <v>4</v>
      </c>
    </row>
    <row r="118" spans="1:9">
      <c r="A118" s="353">
        <v>42908</v>
      </c>
      <c r="B118" s="335">
        <v>12.5</v>
      </c>
      <c r="C118" s="335">
        <v>14.5</v>
      </c>
      <c r="D118" s="335">
        <v>10.5</v>
      </c>
      <c r="E118" s="335"/>
      <c r="F118" s="335"/>
      <c r="G118" s="335">
        <v>12.5</v>
      </c>
      <c r="H118" s="335">
        <v>11</v>
      </c>
      <c r="I118" s="335">
        <v>4</v>
      </c>
    </row>
    <row r="119" spans="1:9">
      <c r="A119" s="353">
        <v>42909</v>
      </c>
      <c r="B119" s="335">
        <v>12.5</v>
      </c>
      <c r="C119" s="335">
        <v>14.5</v>
      </c>
      <c r="D119" s="335">
        <v>10.5</v>
      </c>
      <c r="E119" s="335"/>
      <c r="F119" s="335"/>
      <c r="G119" s="335">
        <v>12.5</v>
      </c>
      <c r="H119" s="335">
        <v>11.1</v>
      </c>
      <c r="I119" s="335">
        <v>4</v>
      </c>
    </row>
    <row r="120" spans="1:9">
      <c r="A120" s="353">
        <v>42912</v>
      </c>
      <c r="B120" s="335">
        <v>12.5</v>
      </c>
      <c r="C120" s="335">
        <v>14.5</v>
      </c>
      <c r="D120" s="335">
        <v>10.5</v>
      </c>
      <c r="E120" s="335"/>
      <c r="F120" s="335"/>
      <c r="G120" s="335">
        <v>12.5</v>
      </c>
      <c r="H120" s="335">
        <v>10.9</v>
      </c>
      <c r="I120" s="335">
        <v>4</v>
      </c>
    </row>
    <row r="121" spans="1:9">
      <c r="A121" s="353">
        <v>42913</v>
      </c>
      <c r="B121" s="335">
        <v>12.5</v>
      </c>
      <c r="C121" s="335">
        <v>14.5</v>
      </c>
      <c r="D121" s="335">
        <v>10.5</v>
      </c>
      <c r="E121" s="335">
        <v>14.4</v>
      </c>
      <c r="F121" s="335"/>
      <c r="G121" s="335">
        <v>12.5</v>
      </c>
      <c r="H121" s="335">
        <v>11.1</v>
      </c>
      <c r="I121" s="335">
        <v>4</v>
      </c>
    </row>
    <row r="122" spans="1:9">
      <c r="A122" s="353">
        <v>42915</v>
      </c>
      <c r="B122" s="335">
        <v>12.5</v>
      </c>
      <c r="C122" s="335">
        <v>14.5</v>
      </c>
      <c r="D122" s="335">
        <v>10.5</v>
      </c>
      <c r="E122" s="335"/>
      <c r="F122" s="335"/>
      <c r="G122" s="335">
        <v>12.5</v>
      </c>
      <c r="H122" s="335">
        <v>11.1</v>
      </c>
      <c r="I122" s="335">
        <v>4</v>
      </c>
    </row>
    <row r="123" spans="1:9">
      <c r="A123" s="353">
        <v>42916</v>
      </c>
      <c r="B123" s="335">
        <v>12.5</v>
      </c>
      <c r="C123" s="335">
        <v>14.5</v>
      </c>
      <c r="D123" s="335">
        <v>10.5</v>
      </c>
      <c r="E123" s="335"/>
      <c r="F123" s="335"/>
      <c r="G123" s="335">
        <v>12.5</v>
      </c>
      <c r="H123" s="335">
        <v>11.2</v>
      </c>
      <c r="I123" s="335">
        <v>4</v>
      </c>
    </row>
    <row r="124" spans="1:9">
      <c r="A124" s="353">
        <v>42919</v>
      </c>
      <c r="B124" s="335">
        <v>12.5</v>
      </c>
      <c r="C124" s="335">
        <v>14.5</v>
      </c>
      <c r="D124" s="335">
        <v>10.5</v>
      </c>
      <c r="E124" s="335"/>
      <c r="F124" s="335"/>
      <c r="G124" s="335">
        <v>12.5</v>
      </c>
      <c r="H124" s="335">
        <v>11.2</v>
      </c>
      <c r="I124" s="335">
        <v>4</v>
      </c>
    </row>
    <row r="125" spans="1:9">
      <c r="A125" s="353">
        <v>42920</v>
      </c>
      <c r="B125" s="335">
        <v>12.5</v>
      </c>
      <c r="C125" s="335">
        <v>14.5</v>
      </c>
      <c r="D125" s="335">
        <v>10.5</v>
      </c>
      <c r="E125" s="335"/>
      <c r="F125" s="335"/>
      <c r="G125" s="335">
        <v>12.5</v>
      </c>
      <c r="H125" s="335">
        <v>10.9</v>
      </c>
      <c r="I125" s="335">
        <v>4</v>
      </c>
    </row>
    <row r="126" spans="1:9">
      <c r="A126" s="353">
        <v>42921</v>
      </c>
      <c r="B126" s="335">
        <v>12.5</v>
      </c>
      <c r="C126" s="335">
        <v>14.5</v>
      </c>
      <c r="D126" s="335">
        <v>10.5</v>
      </c>
      <c r="E126" s="335"/>
      <c r="F126" s="335"/>
      <c r="G126" s="335">
        <v>12.5</v>
      </c>
      <c r="H126" s="335">
        <v>11</v>
      </c>
      <c r="I126" s="335">
        <v>4</v>
      </c>
    </row>
    <row r="127" spans="1:9">
      <c r="A127" s="353">
        <v>42922</v>
      </c>
      <c r="B127" s="335">
        <v>12.5</v>
      </c>
      <c r="C127" s="335">
        <v>14.5</v>
      </c>
      <c r="D127" s="335">
        <v>10.5</v>
      </c>
      <c r="E127" s="335"/>
      <c r="F127" s="335"/>
      <c r="G127" s="335"/>
      <c r="H127" s="335">
        <v>10.9</v>
      </c>
      <c r="I127" s="335">
        <v>4</v>
      </c>
    </row>
    <row r="128" spans="1:9">
      <c r="A128" s="353">
        <v>42923</v>
      </c>
      <c r="B128" s="335">
        <v>12.5</v>
      </c>
      <c r="C128" s="335">
        <v>14.5</v>
      </c>
      <c r="D128" s="335">
        <v>10.5</v>
      </c>
      <c r="E128" s="335"/>
      <c r="F128" s="335"/>
      <c r="G128" s="335">
        <v>12.5</v>
      </c>
      <c r="H128" s="335">
        <v>10.9</v>
      </c>
      <c r="I128" s="335">
        <v>4</v>
      </c>
    </row>
    <row r="129" spans="1:9">
      <c r="A129" s="353">
        <v>42926</v>
      </c>
      <c r="B129" s="335">
        <v>12.5</v>
      </c>
      <c r="C129" s="335">
        <v>14.5</v>
      </c>
      <c r="D129" s="335">
        <v>10.5</v>
      </c>
      <c r="E129" s="335"/>
      <c r="F129" s="335"/>
      <c r="G129" s="335">
        <v>12.5</v>
      </c>
      <c r="H129" s="335">
        <v>10.9</v>
      </c>
      <c r="I129" s="335">
        <v>4</v>
      </c>
    </row>
    <row r="130" spans="1:9">
      <c r="A130" s="353">
        <v>42927</v>
      </c>
      <c r="B130" s="335">
        <v>12.5</v>
      </c>
      <c r="C130" s="335">
        <v>14.5</v>
      </c>
      <c r="D130" s="335">
        <v>10.5</v>
      </c>
      <c r="E130" s="335"/>
      <c r="F130" s="335"/>
      <c r="G130" s="335">
        <v>12.5</v>
      </c>
      <c r="H130" s="335">
        <v>11</v>
      </c>
      <c r="I130" s="335">
        <v>4</v>
      </c>
    </row>
    <row r="131" spans="1:9">
      <c r="A131" s="353">
        <v>42928</v>
      </c>
      <c r="B131" s="335">
        <v>12.5</v>
      </c>
      <c r="C131" s="335">
        <v>14.5</v>
      </c>
      <c r="D131" s="335">
        <v>10.5</v>
      </c>
      <c r="E131" s="335"/>
      <c r="F131" s="335"/>
      <c r="G131" s="335">
        <v>12.5</v>
      </c>
      <c r="H131" s="335">
        <v>11</v>
      </c>
      <c r="I131" s="335">
        <v>4</v>
      </c>
    </row>
    <row r="132" spans="1:9">
      <c r="A132" s="353">
        <v>42929</v>
      </c>
      <c r="B132" s="335">
        <v>12.5</v>
      </c>
      <c r="C132" s="335">
        <v>14.5</v>
      </c>
      <c r="D132" s="335">
        <v>10.5</v>
      </c>
      <c r="E132" s="335"/>
      <c r="F132" s="335"/>
      <c r="G132" s="335">
        <v>12.5</v>
      </c>
      <c r="H132" s="335">
        <v>11.1</v>
      </c>
      <c r="I132" s="335">
        <v>4</v>
      </c>
    </row>
    <row r="133" spans="1:9">
      <c r="A133" s="353">
        <v>42930</v>
      </c>
      <c r="B133" s="335">
        <v>12.5</v>
      </c>
      <c r="C133" s="335">
        <v>14.5</v>
      </c>
      <c r="D133" s="335">
        <v>10.5</v>
      </c>
      <c r="E133" s="335"/>
      <c r="F133" s="335"/>
      <c r="G133" s="335">
        <v>12.5</v>
      </c>
      <c r="H133" s="335">
        <v>11.1</v>
      </c>
      <c r="I133" s="335">
        <v>4</v>
      </c>
    </row>
    <row r="134" spans="1:9">
      <c r="A134" s="353">
        <v>42933</v>
      </c>
      <c r="B134" s="335">
        <v>12.5</v>
      </c>
      <c r="C134" s="335">
        <v>14.5</v>
      </c>
      <c r="D134" s="335">
        <v>10.5</v>
      </c>
      <c r="E134" s="335"/>
      <c r="F134" s="335"/>
      <c r="G134" s="335">
        <v>12.5</v>
      </c>
      <c r="H134" s="335">
        <v>10.9</v>
      </c>
      <c r="I134" s="335">
        <v>4</v>
      </c>
    </row>
    <row r="135" spans="1:9">
      <c r="A135" s="353">
        <v>42934</v>
      </c>
      <c r="B135" s="335">
        <v>12.5</v>
      </c>
      <c r="C135" s="335">
        <v>14.5</v>
      </c>
      <c r="D135" s="335">
        <v>10.5</v>
      </c>
      <c r="E135" s="335"/>
      <c r="F135" s="335"/>
      <c r="G135" s="335">
        <v>12.5</v>
      </c>
      <c r="H135" s="335">
        <v>11</v>
      </c>
      <c r="I135" s="335">
        <v>4</v>
      </c>
    </row>
    <row r="136" spans="1:9">
      <c r="A136" s="353">
        <v>42935</v>
      </c>
      <c r="B136" s="335">
        <v>12.5</v>
      </c>
      <c r="C136" s="335">
        <v>14.5</v>
      </c>
      <c r="D136" s="335">
        <v>10.5</v>
      </c>
      <c r="E136" s="335"/>
      <c r="F136" s="335"/>
      <c r="G136" s="335">
        <v>12.5</v>
      </c>
      <c r="H136" s="335">
        <v>10.9</v>
      </c>
      <c r="I136" s="335">
        <v>4</v>
      </c>
    </row>
    <row r="137" spans="1:9">
      <c r="A137" s="353">
        <v>42936</v>
      </c>
      <c r="B137" s="335">
        <v>12.5</v>
      </c>
      <c r="C137" s="335">
        <v>14.5</v>
      </c>
      <c r="D137" s="335">
        <v>10.5</v>
      </c>
      <c r="E137" s="335"/>
      <c r="F137" s="335"/>
      <c r="G137" s="335">
        <v>12.5</v>
      </c>
      <c r="H137" s="335">
        <v>11.1</v>
      </c>
      <c r="I137" s="335">
        <v>4</v>
      </c>
    </row>
    <row r="138" spans="1:9">
      <c r="A138" s="353">
        <v>42937</v>
      </c>
      <c r="B138" s="335">
        <v>12.5</v>
      </c>
      <c r="C138" s="335">
        <v>14.5</v>
      </c>
      <c r="D138" s="335">
        <v>10.5</v>
      </c>
      <c r="E138" s="335"/>
      <c r="F138" s="335"/>
      <c r="G138" s="335">
        <v>12.5</v>
      </c>
      <c r="H138" s="335">
        <v>11</v>
      </c>
      <c r="I138" s="335">
        <v>4</v>
      </c>
    </row>
    <row r="139" spans="1:9">
      <c r="A139" s="353">
        <v>42940</v>
      </c>
      <c r="B139" s="335">
        <v>12.5</v>
      </c>
      <c r="C139" s="335">
        <v>14.5</v>
      </c>
      <c r="D139" s="335">
        <v>10.5</v>
      </c>
      <c r="E139" s="335"/>
      <c r="F139" s="335"/>
      <c r="G139" s="335">
        <v>12.5</v>
      </c>
      <c r="H139" s="335">
        <v>11</v>
      </c>
      <c r="I139" s="335">
        <v>4</v>
      </c>
    </row>
    <row r="140" spans="1:9">
      <c r="A140" s="353">
        <v>42941</v>
      </c>
      <c r="B140" s="335">
        <v>12.5</v>
      </c>
      <c r="C140" s="335">
        <v>14.5</v>
      </c>
      <c r="D140" s="335">
        <v>10.5</v>
      </c>
      <c r="E140" s="335"/>
      <c r="F140" s="335"/>
      <c r="G140" s="335">
        <v>12.5</v>
      </c>
      <c r="H140" s="335">
        <v>10.9</v>
      </c>
      <c r="I140" s="335">
        <v>4</v>
      </c>
    </row>
    <row r="141" spans="1:9">
      <c r="A141" s="353">
        <v>42942</v>
      </c>
      <c r="B141" s="335">
        <v>12.5</v>
      </c>
      <c r="C141" s="335">
        <v>14.5</v>
      </c>
      <c r="D141" s="335">
        <v>10.5</v>
      </c>
      <c r="E141" s="335"/>
      <c r="F141" s="335"/>
      <c r="G141" s="335">
        <v>12.5</v>
      </c>
      <c r="H141" s="335">
        <v>10.9</v>
      </c>
      <c r="I141" s="335">
        <v>4</v>
      </c>
    </row>
    <row r="142" spans="1:9">
      <c r="A142" s="353">
        <v>42943</v>
      </c>
      <c r="B142" s="335">
        <v>12.5</v>
      </c>
      <c r="C142" s="335">
        <v>14.5</v>
      </c>
      <c r="D142" s="335">
        <v>10.5</v>
      </c>
      <c r="E142" s="335"/>
      <c r="F142" s="335"/>
      <c r="G142" s="335">
        <v>12.5</v>
      </c>
      <c r="H142" s="335">
        <v>10.9</v>
      </c>
      <c r="I142" s="335">
        <v>4</v>
      </c>
    </row>
    <row r="143" spans="1:9">
      <c r="A143" s="353">
        <v>42944</v>
      </c>
      <c r="B143" s="335">
        <v>12.5</v>
      </c>
      <c r="C143" s="335">
        <v>14.5</v>
      </c>
      <c r="D143" s="335">
        <v>10.5</v>
      </c>
      <c r="E143" s="335"/>
      <c r="F143" s="335"/>
      <c r="G143" s="335">
        <v>12.5</v>
      </c>
      <c r="H143" s="335">
        <v>10.9</v>
      </c>
      <c r="I143" s="335">
        <v>4</v>
      </c>
    </row>
    <row r="144" spans="1:9">
      <c r="A144" s="353">
        <v>42947</v>
      </c>
      <c r="B144" s="335">
        <v>12.5</v>
      </c>
      <c r="C144" s="335">
        <v>14.5</v>
      </c>
      <c r="D144" s="335">
        <v>10.5</v>
      </c>
      <c r="E144" s="335"/>
      <c r="F144" s="335"/>
      <c r="G144" s="335">
        <v>12.5</v>
      </c>
      <c r="H144" s="335">
        <v>11.1</v>
      </c>
      <c r="I144" s="335">
        <v>4</v>
      </c>
    </row>
    <row r="145" spans="1:9">
      <c r="A145" s="353">
        <v>42948</v>
      </c>
      <c r="B145" s="335">
        <v>12.5</v>
      </c>
      <c r="C145" s="335">
        <v>14.5</v>
      </c>
      <c r="D145" s="335">
        <v>10.5</v>
      </c>
      <c r="E145" s="335">
        <v>14.4</v>
      </c>
      <c r="F145" s="335"/>
      <c r="G145" s="335">
        <v>12.5</v>
      </c>
      <c r="H145" s="335">
        <v>10.9</v>
      </c>
      <c r="I145" s="335">
        <v>4</v>
      </c>
    </row>
    <row r="146" spans="1:9">
      <c r="A146" s="353">
        <v>42949</v>
      </c>
      <c r="B146" s="335">
        <v>12.5</v>
      </c>
      <c r="C146" s="335">
        <v>14.5</v>
      </c>
      <c r="D146" s="335">
        <v>10.5</v>
      </c>
      <c r="E146" s="335"/>
      <c r="F146" s="335"/>
      <c r="G146" s="335">
        <v>12.5</v>
      </c>
      <c r="H146" s="335">
        <v>10.8</v>
      </c>
      <c r="I146" s="335">
        <v>4</v>
      </c>
    </row>
    <row r="147" spans="1:9">
      <c r="A147" s="353">
        <v>42950</v>
      </c>
      <c r="B147" s="335">
        <v>12.5</v>
      </c>
      <c r="C147" s="335">
        <v>14.5</v>
      </c>
      <c r="D147" s="335">
        <v>10.5</v>
      </c>
      <c r="E147" s="335"/>
      <c r="F147" s="335"/>
      <c r="G147" s="335"/>
      <c r="H147" s="335">
        <v>10.9</v>
      </c>
      <c r="I147" s="335">
        <v>4</v>
      </c>
    </row>
    <row r="148" spans="1:9">
      <c r="A148" s="353">
        <v>42951</v>
      </c>
      <c r="B148" s="335">
        <v>12.5</v>
      </c>
      <c r="C148" s="335">
        <v>14.5</v>
      </c>
      <c r="D148" s="335">
        <v>10.5</v>
      </c>
      <c r="E148" s="335"/>
      <c r="F148" s="335"/>
      <c r="G148" s="335">
        <v>12.5</v>
      </c>
      <c r="H148" s="335">
        <v>11</v>
      </c>
      <c r="I148" s="335">
        <v>4</v>
      </c>
    </row>
    <row r="149" spans="1:9">
      <c r="A149" s="353">
        <v>42954</v>
      </c>
      <c r="B149" s="335">
        <v>12.5</v>
      </c>
      <c r="C149" s="335">
        <v>14.5</v>
      </c>
      <c r="D149" s="335">
        <v>10.5</v>
      </c>
      <c r="E149" s="335"/>
      <c r="F149" s="335"/>
      <c r="G149" s="335">
        <v>12.5</v>
      </c>
      <c r="H149" s="335">
        <v>11.2</v>
      </c>
      <c r="I149" s="335">
        <v>4</v>
      </c>
    </row>
    <row r="150" spans="1:9">
      <c r="A150" s="353">
        <v>42955</v>
      </c>
      <c r="B150" s="335">
        <v>12.5</v>
      </c>
      <c r="C150" s="335">
        <v>14.5</v>
      </c>
      <c r="D150" s="335">
        <v>10.5</v>
      </c>
      <c r="E150" s="335"/>
      <c r="F150" s="335"/>
      <c r="G150" s="335">
        <v>12.5</v>
      </c>
      <c r="H150" s="335">
        <v>10.6</v>
      </c>
      <c r="I150" s="335">
        <v>4</v>
      </c>
    </row>
    <row r="151" spans="1:9">
      <c r="A151" s="353">
        <v>42956</v>
      </c>
      <c r="B151" s="335">
        <v>12.5</v>
      </c>
      <c r="C151" s="335">
        <v>14.5</v>
      </c>
      <c r="D151" s="335">
        <v>10.5</v>
      </c>
      <c r="E151" s="335"/>
      <c r="F151" s="335"/>
      <c r="G151" s="335">
        <v>12.5</v>
      </c>
      <c r="H151" s="335">
        <v>10.8</v>
      </c>
      <c r="I151" s="335">
        <v>4</v>
      </c>
    </row>
    <row r="152" spans="1:9">
      <c r="A152" s="353">
        <v>42957</v>
      </c>
      <c r="B152" s="335">
        <v>12.5</v>
      </c>
      <c r="C152" s="335">
        <v>14.5</v>
      </c>
      <c r="D152" s="335">
        <v>10.5</v>
      </c>
      <c r="E152" s="335"/>
      <c r="F152" s="335"/>
      <c r="G152" s="335">
        <v>12.5</v>
      </c>
      <c r="H152" s="335">
        <v>10.8</v>
      </c>
      <c r="I152" s="335">
        <v>4</v>
      </c>
    </row>
    <row r="153" spans="1:9">
      <c r="A153" s="353">
        <v>42958</v>
      </c>
      <c r="B153" s="335">
        <v>12.5</v>
      </c>
      <c r="C153" s="335">
        <v>14.5</v>
      </c>
      <c r="D153" s="335">
        <v>10.5</v>
      </c>
      <c r="E153" s="335"/>
      <c r="F153" s="335"/>
      <c r="G153" s="335">
        <v>12.5</v>
      </c>
      <c r="H153" s="335">
        <v>10.9</v>
      </c>
      <c r="I153" s="335">
        <v>4</v>
      </c>
    </row>
    <row r="154" spans="1:9">
      <c r="A154" s="353">
        <v>42961</v>
      </c>
      <c r="B154" s="335">
        <v>12.5</v>
      </c>
      <c r="C154" s="335">
        <v>14.5</v>
      </c>
      <c r="D154" s="335">
        <v>10.5</v>
      </c>
      <c r="E154" s="335"/>
      <c r="F154" s="335"/>
      <c r="G154" s="335">
        <v>12.5</v>
      </c>
      <c r="H154" s="335">
        <v>11</v>
      </c>
      <c r="I154" s="335">
        <v>4</v>
      </c>
    </row>
    <row r="155" spans="1:9">
      <c r="A155" s="353">
        <v>42962</v>
      </c>
      <c r="B155" s="335">
        <v>12.5</v>
      </c>
      <c r="C155" s="335">
        <v>14.5</v>
      </c>
      <c r="D155" s="335">
        <v>10.5</v>
      </c>
      <c r="E155" s="335">
        <v>14.4</v>
      </c>
      <c r="F155" s="335"/>
      <c r="G155" s="335">
        <v>12.5</v>
      </c>
      <c r="H155" s="335">
        <v>11.1</v>
      </c>
      <c r="I155" s="335">
        <v>4</v>
      </c>
    </row>
    <row r="156" spans="1:9">
      <c r="A156" s="353">
        <v>42963</v>
      </c>
      <c r="B156" s="335">
        <v>12.5</v>
      </c>
      <c r="C156" s="335">
        <v>14.5</v>
      </c>
      <c r="D156" s="335">
        <v>10.5</v>
      </c>
      <c r="E156" s="335"/>
      <c r="F156" s="335"/>
      <c r="G156" s="335">
        <v>12.5</v>
      </c>
      <c r="H156" s="335">
        <v>11.2</v>
      </c>
      <c r="I156" s="335">
        <v>4</v>
      </c>
    </row>
    <row r="157" spans="1:9">
      <c r="A157" s="353">
        <v>42964</v>
      </c>
      <c r="B157" s="335">
        <v>12.5</v>
      </c>
      <c r="C157" s="335">
        <v>14.5</v>
      </c>
      <c r="D157" s="335">
        <v>10.5</v>
      </c>
      <c r="E157" s="335"/>
      <c r="F157" s="335"/>
      <c r="G157" s="335">
        <v>12.5</v>
      </c>
      <c r="H157" s="335">
        <v>11.4</v>
      </c>
      <c r="I157" s="335">
        <v>4</v>
      </c>
    </row>
    <row r="158" spans="1:9">
      <c r="A158" s="353">
        <v>42965</v>
      </c>
      <c r="B158" s="335">
        <v>12.5</v>
      </c>
      <c r="C158" s="335">
        <v>14.5</v>
      </c>
      <c r="D158" s="335">
        <v>10.5</v>
      </c>
      <c r="E158" s="335"/>
      <c r="F158" s="335"/>
      <c r="G158" s="335">
        <v>12.5</v>
      </c>
      <c r="H158" s="335">
        <v>11.5</v>
      </c>
      <c r="I158" s="335">
        <v>4</v>
      </c>
    </row>
    <row r="159" spans="1:9">
      <c r="A159" s="353">
        <v>42966</v>
      </c>
      <c r="B159" s="335">
        <v>12.5</v>
      </c>
      <c r="C159" s="335">
        <v>14.5</v>
      </c>
      <c r="D159" s="335">
        <v>10.5</v>
      </c>
      <c r="E159" s="335"/>
      <c r="F159" s="335"/>
      <c r="G159" s="335">
        <v>12.5</v>
      </c>
      <c r="H159" s="335">
        <v>11.6</v>
      </c>
      <c r="I159" s="335">
        <v>4</v>
      </c>
    </row>
    <row r="160" spans="1:9">
      <c r="A160" s="353">
        <v>42968</v>
      </c>
      <c r="B160" s="335">
        <v>12.5</v>
      </c>
      <c r="C160" s="335">
        <v>14.5</v>
      </c>
      <c r="D160" s="335">
        <v>10.5</v>
      </c>
      <c r="E160" s="335"/>
      <c r="F160" s="335"/>
      <c r="G160" s="335">
        <v>12.5</v>
      </c>
      <c r="H160" s="335">
        <v>11.4</v>
      </c>
      <c r="I160" s="335">
        <v>4</v>
      </c>
    </row>
    <row r="161" spans="1:9">
      <c r="A161" s="353">
        <v>42969</v>
      </c>
      <c r="B161" s="335">
        <v>12.5</v>
      </c>
      <c r="C161" s="335">
        <v>14.5</v>
      </c>
      <c r="D161" s="335">
        <v>10.5</v>
      </c>
      <c r="E161" s="335">
        <v>14.4</v>
      </c>
      <c r="F161" s="335"/>
      <c r="G161" s="335">
        <v>12.5</v>
      </c>
      <c r="H161" s="335">
        <v>11.5</v>
      </c>
      <c r="I161" s="335">
        <v>4</v>
      </c>
    </row>
    <row r="162" spans="1:9">
      <c r="A162" s="353">
        <v>42970</v>
      </c>
      <c r="B162" s="335">
        <v>12.5</v>
      </c>
      <c r="C162" s="335">
        <v>14.5</v>
      </c>
      <c r="D162" s="335">
        <v>10.5</v>
      </c>
      <c r="E162" s="335"/>
      <c r="F162" s="335"/>
      <c r="G162" s="335">
        <v>12.5</v>
      </c>
      <c r="H162" s="335">
        <v>11.5</v>
      </c>
      <c r="I162" s="335">
        <v>4</v>
      </c>
    </row>
    <row r="163" spans="1:9">
      <c r="A163" s="353">
        <v>42975</v>
      </c>
      <c r="B163" s="335">
        <v>12.5</v>
      </c>
      <c r="C163" s="335">
        <v>14.5</v>
      </c>
      <c r="D163" s="335">
        <v>10.5</v>
      </c>
      <c r="E163" s="335"/>
      <c r="F163" s="335"/>
      <c r="G163" s="335">
        <v>12.5</v>
      </c>
      <c r="H163" s="335">
        <v>11.6</v>
      </c>
      <c r="I163" s="335">
        <v>4</v>
      </c>
    </row>
    <row r="164" spans="1:9">
      <c r="A164" s="353">
        <v>42976</v>
      </c>
      <c r="B164" s="335">
        <v>12.5</v>
      </c>
      <c r="C164" s="335">
        <v>14.5</v>
      </c>
      <c r="D164" s="335">
        <v>10.5</v>
      </c>
      <c r="E164" s="335"/>
      <c r="F164" s="335"/>
      <c r="G164" s="335">
        <v>12.5</v>
      </c>
      <c r="H164" s="335">
        <v>11.5</v>
      </c>
      <c r="I164" s="335">
        <v>4</v>
      </c>
    </row>
    <row r="165" spans="1:9">
      <c r="A165" s="353">
        <v>42977</v>
      </c>
      <c r="B165" s="335">
        <v>12.5</v>
      </c>
      <c r="C165" s="335">
        <v>14.5</v>
      </c>
      <c r="D165" s="335">
        <v>10.5</v>
      </c>
      <c r="E165" s="335"/>
      <c r="F165" s="335"/>
      <c r="G165" s="335">
        <v>12.5</v>
      </c>
      <c r="H165" s="335">
        <v>11.6</v>
      </c>
      <c r="I165" s="335">
        <v>4</v>
      </c>
    </row>
    <row r="166" spans="1:9">
      <c r="A166" s="353">
        <v>42978</v>
      </c>
      <c r="B166" s="335">
        <v>12.5</v>
      </c>
      <c r="C166" s="335">
        <v>14.5</v>
      </c>
      <c r="D166" s="335">
        <v>10.5</v>
      </c>
      <c r="E166" s="335"/>
      <c r="F166" s="335"/>
      <c r="G166" s="335">
        <v>12.5</v>
      </c>
      <c r="H166" s="335">
        <v>11.9</v>
      </c>
      <c r="I166" s="335">
        <v>4</v>
      </c>
    </row>
    <row r="167" spans="1:9">
      <c r="A167" s="353">
        <v>42979</v>
      </c>
      <c r="B167" s="335">
        <v>12.5</v>
      </c>
      <c r="C167" s="335">
        <v>14.5</v>
      </c>
      <c r="D167" s="335">
        <v>10.5</v>
      </c>
      <c r="E167" s="335"/>
      <c r="F167" s="335"/>
      <c r="G167" s="335">
        <v>12.5</v>
      </c>
      <c r="H167" s="335">
        <v>11.6</v>
      </c>
      <c r="I167" s="335">
        <v>4</v>
      </c>
    </row>
    <row r="168" spans="1:9">
      <c r="A168" s="353">
        <v>42982</v>
      </c>
      <c r="B168" s="335">
        <v>12.5</v>
      </c>
      <c r="C168" s="335">
        <v>14.5</v>
      </c>
      <c r="D168" s="335">
        <v>10.5</v>
      </c>
      <c r="E168" s="335"/>
      <c r="F168" s="335"/>
      <c r="G168" s="335">
        <v>12.5</v>
      </c>
      <c r="H168" s="335">
        <v>11.7</v>
      </c>
      <c r="I168" s="335">
        <v>4</v>
      </c>
    </row>
    <row r="169" spans="1:9">
      <c r="A169" s="353">
        <v>42983</v>
      </c>
      <c r="B169" s="335">
        <v>12.5</v>
      </c>
      <c r="C169" s="335">
        <v>14.5</v>
      </c>
      <c r="D169" s="335">
        <v>10.5</v>
      </c>
      <c r="E169" s="335"/>
      <c r="F169" s="335"/>
      <c r="G169" s="335">
        <v>12.5</v>
      </c>
      <c r="H169" s="335">
        <v>11.7</v>
      </c>
      <c r="I169" s="335">
        <v>4</v>
      </c>
    </row>
    <row r="170" spans="1:9">
      <c r="A170" s="353">
        <v>42984</v>
      </c>
      <c r="B170" s="335">
        <v>12.5</v>
      </c>
      <c r="C170" s="335">
        <v>14.5</v>
      </c>
      <c r="D170" s="335">
        <v>10.5</v>
      </c>
      <c r="E170" s="335"/>
      <c r="F170" s="335"/>
      <c r="G170" s="335">
        <v>12.5</v>
      </c>
      <c r="H170" s="335">
        <v>11.6</v>
      </c>
      <c r="I170" s="335">
        <v>4</v>
      </c>
    </row>
    <row r="171" spans="1:9">
      <c r="A171" s="353">
        <v>42985</v>
      </c>
      <c r="B171" s="335">
        <v>12.5</v>
      </c>
      <c r="C171" s="335">
        <v>14.5</v>
      </c>
      <c r="D171" s="335">
        <v>10.5</v>
      </c>
      <c r="E171" s="335"/>
      <c r="F171" s="335"/>
      <c r="G171" s="335">
        <v>12.5</v>
      </c>
      <c r="H171" s="335">
        <v>11.6</v>
      </c>
      <c r="I171" s="335">
        <v>4</v>
      </c>
    </row>
    <row r="172" spans="1:9">
      <c r="A172" s="353">
        <v>42986</v>
      </c>
      <c r="B172" s="335">
        <v>12.5</v>
      </c>
      <c r="C172" s="335">
        <v>14.5</v>
      </c>
      <c r="D172" s="335">
        <v>10.5</v>
      </c>
      <c r="E172" s="335"/>
      <c r="F172" s="335"/>
      <c r="G172" s="335">
        <v>12.5</v>
      </c>
      <c r="H172" s="335">
        <v>11.4</v>
      </c>
      <c r="I172" s="335">
        <v>4</v>
      </c>
    </row>
    <row r="173" spans="1:9">
      <c r="A173" s="353">
        <v>42989</v>
      </c>
      <c r="B173" s="335">
        <v>12.5</v>
      </c>
      <c r="C173" s="335">
        <v>14.5</v>
      </c>
      <c r="D173" s="335">
        <v>10.5</v>
      </c>
      <c r="E173" s="335"/>
      <c r="F173" s="335"/>
      <c r="G173" s="335"/>
      <c r="H173" s="335">
        <v>11.3</v>
      </c>
      <c r="I173" s="335">
        <v>4</v>
      </c>
    </row>
    <row r="174" spans="1:9">
      <c r="A174" s="353">
        <v>42990</v>
      </c>
      <c r="B174" s="335">
        <v>12.5</v>
      </c>
      <c r="C174" s="335">
        <v>14.5</v>
      </c>
      <c r="D174" s="335">
        <v>10.5</v>
      </c>
      <c r="E174" s="335">
        <v>14.4</v>
      </c>
      <c r="F174" s="335"/>
      <c r="G174" s="335">
        <v>12.5</v>
      </c>
      <c r="H174" s="335">
        <v>11.3</v>
      </c>
      <c r="I174" s="335">
        <v>4</v>
      </c>
    </row>
    <row r="175" spans="1:9">
      <c r="A175" s="353">
        <v>42991</v>
      </c>
      <c r="B175" s="335">
        <v>12.5</v>
      </c>
      <c r="C175" s="335">
        <v>14.5</v>
      </c>
      <c r="D175" s="335">
        <v>10.5</v>
      </c>
      <c r="E175" s="335"/>
      <c r="F175" s="335"/>
      <c r="G175" s="335">
        <v>0</v>
      </c>
      <c r="H175" s="335">
        <v>11.5</v>
      </c>
      <c r="I175" s="335">
        <v>4</v>
      </c>
    </row>
    <row r="176" spans="1:9">
      <c r="A176" s="353">
        <v>42992</v>
      </c>
      <c r="B176" s="335">
        <v>12.5</v>
      </c>
      <c r="C176" s="335">
        <v>14.5</v>
      </c>
      <c r="D176" s="335">
        <v>10.5</v>
      </c>
      <c r="E176" s="335"/>
      <c r="F176" s="335"/>
      <c r="G176" s="335"/>
      <c r="H176" s="335">
        <v>11.5</v>
      </c>
      <c r="I176" s="335">
        <v>4</v>
      </c>
    </row>
    <row r="177" spans="1:9">
      <c r="A177" s="353">
        <v>42993</v>
      </c>
      <c r="B177" s="335">
        <v>12.5</v>
      </c>
      <c r="C177" s="335">
        <v>14.5</v>
      </c>
      <c r="D177" s="335">
        <v>10.5</v>
      </c>
      <c r="E177" s="335"/>
      <c r="F177" s="335"/>
      <c r="G177" s="335">
        <v>12.5</v>
      </c>
      <c r="H177" s="335">
        <v>11.3</v>
      </c>
      <c r="I177" s="335">
        <v>4</v>
      </c>
    </row>
    <row r="178" spans="1:9">
      <c r="A178" s="353">
        <v>42996</v>
      </c>
      <c r="B178" s="335">
        <v>12.5</v>
      </c>
      <c r="C178" s="335">
        <v>14.5</v>
      </c>
      <c r="D178" s="335">
        <v>10.5</v>
      </c>
      <c r="E178" s="335"/>
      <c r="F178" s="335"/>
      <c r="G178" s="335"/>
      <c r="H178" s="335">
        <v>11.3</v>
      </c>
      <c r="I178" s="335">
        <v>4</v>
      </c>
    </row>
    <row r="179" spans="1:9">
      <c r="A179" s="353">
        <v>42997</v>
      </c>
      <c r="B179" s="335">
        <v>12.5</v>
      </c>
      <c r="C179" s="335">
        <v>14.5</v>
      </c>
      <c r="D179" s="335">
        <v>10.5</v>
      </c>
      <c r="E179" s="335">
        <v>14.4</v>
      </c>
      <c r="F179" s="335"/>
      <c r="G179" s="335">
        <v>12.5</v>
      </c>
      <c r="H179" s="335">
        <v>11.5</v>
      </c>
      <c r="I179" s="335">
        <v>4</v>
      </c>
    </row>
    <row r="180" spans="1:9">
      <c r="A180" s="353">
        <v>42998</v>
      </c>
      <c r="B180" s="335">
        <v>12.5</v>
      </c>
      <c r="C180" s="335">
        <v>14.5</v>
      </c>
      <c r="D180" s="335">
        <v>10.5</v>
      </c>
      <c r="E180" s="335"/>
      <c r="F180" s="335"/>
      <c r="G180" s="335"/>
      <c r="H180" s="335">
        <v>11.4</v>
      </c>
      <c r="I180" s="335">
        <v>4</v>
      </c>
    </row>
    <row r="181" spans="1:9">
      <c r="A181" s="353">
        <v>42999</v>
      </c>
      <c r="B181" s="335">
        <v>12.5</v>
      </c>
      <c r="C181" s="335">
        <v>14.5</v>
      </c>
      <c r="D181" s="335">
        <v>10.5</v>
      </c>
      <c r="E181" s="335"/>
      <c r="F181" s="335"/>
      <c r="G181" s="335">
        <v>12.5</v>
      </c>
      <c r="H181" s="335">
        <v>11.2</v>
      </c>
      <c r="I181" s="335">
        <v>4</v>
      </c>
    </row>
    <row r="182" spans="1:9">
      <c r="A182" s="353">
        <v>43000</v>
      </c>
      <c r="B182" s="335">
        <v>12.5</v>
      </c>
      <c r="C182" s="335">
        <v>14.5</v>
      </c>
      <c r="D182" s="335">
        <v>10.5</v>
      </c>
      <c r="E182" s="335"/>
      <c r="F182" s="335"/>
      <c r="G182" s="335"/>
      <c r="H182" s="335">
        <v>11</v>
      </c>
      <c r="I182" s="335">
        <v>4</v>
      </c>
    </row>
    <row r="183" spans="1:9">
      <c r="A183" s="353">
        <v>43003</v>
      </c>
      <c r="B183" s="335">
        <v>12.5</v>
      </c>
      <c r="C183" s="335">
        <v>14.5</v>
      </c>
      <c r="D183" s="335">
        <v>10.5</v>
      </c>
      <c r="E183" s="335"/>
      <c r="F183" s="335"/>
      <c r="G183" s="335"/>
      <c r="H183" s="335">
        <v>11.1</v>
      </c>
      <c r="I183" s="335">
        <v>4</v>
      </c>
    </row>
    <row r="184" spans="1:9">
      <c r="A184" s="353">
        <v>43004</v>
      </c>
      <c r="B184" s="335">
        <v>12.5</v>
      </c>
      <c r="C184" s="335">
        <v>14.5</v>
      </c>
      <c r="D184" s="335">
        <v>10.5</v>
      </c>
      <c r="E184" s="335">
        <v>14.4</v>
      </c>
      <c r="F184" s="335"/>
      <c r="G184" s="335">
        <v>12.5</v>
      </c>
      <c r="H184" s="335">
        <v>11</v>
      </c>
      <c r="I184" s="335">
        <v>4</v>
      </c>
    </row>
    <row r="185" spans="1:9">
      <c r="A185" s="353">
        <v>43005</v>
      </c>
      <c r="B185" s="335">
        <v>12.5</v>
      </c>
      <c r="C185" s="335">
        <v>14.5</v>
      </c>
      <c r="D185" s="335">
        <v>10.5</v>
      </c>
      <c r="E185" s="335"/>
      <c r="F185" s="335"/>
      <c r="G185" s="335"/>
      <c r="H185" s="335">
        <v>11.2</v>
      </c>
      <c r="I185" s="335">
        <v>4</v>
      </c>
    </row>
    <row r="186" spans="1:9">
      <c r="A186" s="353">
        <v>43006</v>
      </c>
      <c r="B186" s="335">
        <v>12.5</v>
      </c>
      <c r="C186" s="335">
        <v>14.5</v>
      </c>
      <c r="D186" s="335">
        <v>10.5</v>
      </c>
      <c r="E186" s="335"/>
      <c r="F186" s="335"/>
      <c r="G186" s="335">
        <v>12.5</v>
      </c>
      <c r="H186" s="335">
        <v>11.2</v>
      </c>
      <c r="I186" s="335">
        <v>4</v>
      </c>
    </row>
    <row r="187" spans="1:9">
      <c r="A187" s="353">
        <v>43007</v>
      </c>
      <c r="B187" s="335">
        <v>12.5</v>
      </c>
      <c r="C187" s="335">
        <v>14.5</v>
      </c>
      <c r="D187" s="335">
        <v>10.5</v>
      </c>
      <c r="E187" s="335"/>
      <c r="F187" s="335"/>
      <c r="G187" s="335"/>
      <c r="H187" s="335">
        <v>11</v>
      </c>
      <c r="I187" s="335">
        <v>4</v>
      </c>
    </row>
    <row r="188" spans="1:9">
      <c r="A188" s="353">
        <v>43010</v>
      </c>
      <c r="B188" s="335">
        <v>12.5</v>
      </c>
      <c r="C188" s="335">
        <v>14.5</v>
      </c>
      <c r="D188" s="335">
        <v>10.5</v>
      </c>
      <c r="E188" s="335"/>
      <c r="F188" s="335"/>
      <c r="G188" s="335"/>
      <c r="H188" s="335">
        <v>10.9</v>
      </c>
      <c r="I188" s="335">
        <v>4</v>
      </c>
    </row>
    <row r="189" spans="1:9">
      <c r="A189" s="353">
        <v>43011</v>
      </c>
      <c r="B189" s="335">
        <v>12.5</v>
      </c>
      <c r="C189" s="335">
        <v>14.5</v>
      </c>
      <c r="D189" s="335">
        <v>10.5</v>
      </c>
      <c r="E189" s="335"/>
      <c r="F189" s="335"/>
      <c r="G189" s="335">
        <v>12.5</v>
      </c>
      <c r="H189" s="335">
        <v>11</v>
      </c>
      <c r="I189" s="335">
        <v>4</v>
      </c>
    </row>
    <row r="190" spans="1:9">
      <c r="A190" s="353">
        <v>43012</v>
      </c>
      <c r="B190" s="335">
        <v>12.5</v>
      </c>
      <c r="C190" s="335">
        <v>14.5</v>
      </c>
      <c r="D190" s="335">
        <v>10.5</v>
      </c>
      <c r="E190" s="335"/>
      <c r="F190" s="335"/>
      <c r="G190" s="335"/>
      <c r="H190" s="335">
        <v>11.1</v>
      </c>
      <c r="I190" s="335">
        <v>4</v>
      </c>
    </row>
    <row r="191" spans="1:9">
      <c r="A191" s="353">
        <v>43013</v>
      </c>
      <c r="B191" s="335">
        <v>12.5</v>
      </c>
      <c r="C191" s="335">
        <v>14.5</v>
      </c>
      <c r="D191" s="335">
        <v>10.5</v>
      </c>
      <c r="E191" s="335"/>
      <c r="F191" s="335"/>
      <c r="G191" s="335">
        <v>12.5</v>
      </c>
      <c r="H191" s="335">
        <v>11.3</v>
      </c>
      <c r="I191" s="335">
        <v>4</v>
      </c>
    </row>
    <row r="192" spans="1:9">
      <c r="A192" s="353">
        <v>43014</v>
      </c>
      <c r="B192" s="335">
        <v>12.5</v>
      </c>
      <c r="C192" s="335">
        <v>14.5</v>
      </c>
      <c r="D192" s="335">
        <v>10.5</v>
      </c>
      <c r="E192" s="335"/>
      <c r="F192" s="335"/>
      <c r="G192" s="335"/>
      <c r="H192" s="335">
        <v>11.3</v>
      </c>
      <c r="I192" s="335">
        <v>4</v>
      </c>
    </row>
    <row r="193" spans="1:9">
      <c r="A193" s="353">
        <v>43017</v>
      </c>
      <c r="B193" s="335">
        <v>12.5</v>
      </c>
      <c r="C193" s="335">
        <v>14.5</v>
      </c>
      <c r="D193" s="335">
        <v>10.5</v>
      </c>
      <c r="E193" s="335"/>
      <c r="F193" s="335"/>
      <c r="G193" s="335"/>
      <c r="H193" s="335">
        <v>11.6</v>
      </c>
      <c r="I193" s="335">
        <v>4</v>
      </c>
    </row>
    <row r="194" spans="1:9">
      <c r="A194" s="353">
        <v>43018</v>
      </c>
      <c r="B194" s="335">
        <v>12.5</v>
      </c>
      <c r="C194" s="335">
        <v>14.5</v>
      </c>
      <c r="D194" s="335">
        <v>10.5</v>
      </c>
      <c r="E194" s="335"/>
      <c r="F194" s="335"/>
      <c r="G194" s="335">
        <v>12.5</v>
      </c>
      <c r="H194" s="335">
        <v>11.4</v>
      </c>
      <c r="I194" s="335">
        <v>4</v>
      </c>
    </row>
    <row r="195" spans="1:9">
      <c r="A195" s="353">
        <v>43019</v>
      </c>
      <c r="B195" s="335">
        <v>12.5</v>
      </c>
      <c r="C195" s="335">
        <v>14.5</v>
      </c>
      <c r="D195" s="335">
        <v>10.5</v>
      </c>
      <c r="E195" s="335"/>
      <c r="F195" s="335"/>
      <c r="G195" s="335"/>
      <c r="H195" s="335">
        <v>11.3</v>
      </c>
      <c r="I195" s="335">
        <v>4</v>
      </c>
    </row>
    <row r="196" spans="1:9">
      <c r="A196" s="353">
        <v>43020</v>
      </c>
      <c r="B196" s="335">
        <v>12.5</v>
      </c>
      <c r="C196" s="335">
        <v>14.5</v>
      </c>
      <c r="D196" s="335">
        <v>10.5</v>
      </c>
      <c r="E196" s="335"/>
      <c r="F196" s="335"/>
      <c r="G196" s="335">
        <v>12.5</v>
      </c>
      <c r="H196" s="335">
        <v>11.4</v>
      </c>
      <c r="I196" s="335">
        <v>4</v>
      </c>
    </row>
    <row r="197" spans="1:9">
      <c r="A197" s="353">
        <v>43021</v>
      </c>
      <c r="B197" s="335">
        <v>12.5</v>
      </c>
      <c r="C197" s="335">
        <v>14.5</v>
      </c>
      <c r="D197" s="335">
        <v>10.5</v>
      </c>
      <c r="E197" s="335"/>
      <c r="F197" s="335"/>
      <c r="G197" s="335"/>
      <c r="H197" s="335">
        <v>11.6</v>
      </c>
      <c r="I197" s="335">
        <v>4</v>
      </c>
    </row>
    <row r="198" spans="1:9">
      <c r="A198" s="353">
        <v>43025</v>
      </c>
      <c r="B198" s="335">
        <v>12.5</v>
      </c>
      <c r="C198" s="335">
        <v>14.5</v>
      </c>
      <c r="D198" s="335">
        <v>10.5</v>
      </c>
      <c r="E198" s="335">
        <v>14.1</v>
      </c>
      <c r="F198" s="335"/>
      <c r="G198" s="335">
        <v>12.5</v>
      </c>
      <c r="H198" s="335">
        <v>11.5</v>
      </c>
      <c r="I198" s="335">
        <v>4</v>
      </c>
    </row>
    <row r="199" spans="1:9">
      <c r="A199" s="353">
        <v>43026</v>
      </c>
      <c r="B199" s="335">
        <v>12.5</v>
      </c>
      <c r="C199" s="335">
        <v>14.5</v>
      </c>
      <c r="D199" s="335">
        <v>10.5</v>
      </c>
      <c r="E199" s="335"/>
      <c r="F199" s="335"/>
      <c r="G199" s="335"/>
      <c r="H199" s="335">
        <v>11.6</v>
      </c>
      <c r="I199" s="335">
        <v>4</v>
      </c>
    </row>
    <row r="200" spans="1:9">
      <c r="A200" s="353">
        <v>43027</v>
      </c>
      <c r="B200" s="335">
        <v>12.5</v>
      </c>
      <c r="C200" s="335">
        <v>14.5</v>
      </c>
      <c r="D200" s="335">
        <v>10.5</v>
      </c>
      <c r="E200" s="335"/>
      <c r="F200" s="335"/>
      <c r="G200" s="335">
        <v>12.5</v>
      </c>
      <c r="H200" s="335">
        <v>11.5</v>
      </c>
      <c r="I200" s="335">
        <v>4</v>
      </c>
    </row>
    <row r="201" spans="1:9">
      <c r="A201" s="353">
        <v>43028</v>
      </c>
      <c r="B201" s="335">
        <v>12.5</v>
      </c>
      <c r="C201" s="335">
        <v>14.5</v>
      </c>
      <c r="D201" s="335">
        <v>10.5</v>
      </c>
      <c r="E201" s="335"/>
      <c r="F201" s="335"/>
      <c r="G201" s="335"/>
      <c r="H201" s="335">
        <v>11.6</v>
      </c>
      <c r="I201" s="335">
        <v>4</v>
      </c>
    </row>
    <row r="202" spans="1:9">
      <c r="A202" s="353">
        <v>43031</v>
      </c>
      <c r="B202" s="335">
        <v>12.5</v>
      </c>
      <c r="C202" s="335">
        <v>14.5</v>
      </c>
      <c r="D202" s="335">
        <v>10.5</v>
      </c>
      <c r="E202" s="335"/>
      <c r="F202" s="335"/>
      <c r="G202" s="335"/>
      <c r="H202" s="335">
        <v>11.4</v>
      </c>
      <c r="I202" s="335">
        <v>4</v>
      </c>
    </row>
    <row r="203" spans="1:9">
      <c r="A203" s="353">
        <v>43032</v>
      </c>
      <c r="B203" s="335">
        <v>12.5</v>
      </c>
      <c r="C203" s="335">
        <v>14.5</v>
      </c>
      <c r="D203" s="335">
        <v>10.5</v>
      </c>
      <c r="E203" s="335"/>
      <c r="F203" s="335"/>
      <c r="G203" s="335">
        <v>12.5</v>
      </c>
      <c r="H203" s="335">
        <v>11.5</v>
      </c>
      <c r="I203" s="335">
        <v>4</v>
      </c>
    </row>
    <row r="204" spans="1:9">
      <c r="A204" s="353">
        <v>43033</v>
      </c>
      <c r="B204" s="335">
        <v>12.5</v>
      </c>
      <c r="C204" s="335">
        <v>14.5</v>
      </c>
      <c r="D204" s="335">
        <v>10.5</v>
      </c>
      <c r="E204" s="335"/>
      <c r="F204" s="335"/>
      <c r="G204" s="335"/>
      <c r="H204" s="335">
        <v>11.3</v>
      </c>
      <c r="I204" s="335">
        <v>4</v>
      </c>
    </row>
    <row r="205" spans="1:9">
      <c r="A205" s="353">
        <v>43034</v>
      </c>
      <c r="B205" s="335">
        <v>12.5</v>
      </c>
      <c r="C205" s="335">
        <v>14.5</v>
      </c>
      <c r="D205" s="335">
        <v>10.5</v>
      </c>
      <c r="E205" s="335"/>
      <c r="F205" s="335"/>
      <c r="G205" s="335"/>
      <c r="H205" s="335">
        <v>11.3</v>
      </c>
      <c r="I205" s="335">
        <v>4</v>
      </c>
    </row>
    <row r="206" spans="1:9">
      <c r="A206" s="353">
        <v>43035</v>
      </c>
      <c r="B206" s="335">
        <v>13.5</v>
      </c>
      <c r="C206" s="335">
        <v>15.5</v>
      </c>
      <c r="D206" s="335">
        <v>11.5</v>
      </c>
      <c r="E206" s="335"/>
      <c r="F206" s="335"/>
      <c r="G206" s="335">
        <v>13.5</v>
      </c>
      <c r="H206" s="335">
        <v>12.1</v>
      </c>
      <c r="I206" s="335">
        <v>4</v>
      </c>
    </row>
    <row r="207" spans="1:9">
      <c r="A207" s="353">
        <v>43038</v>
      </c>
      <c r="B207" s="335">
        <v>13.5</v>
      </c>
      <c r="C207" s="335">
        <v>15.5</v>
      </c>
      <c r="D207" s="335">
        <v>11.5</v>
      </c>
      <c r="E207" s="335"/>
      <c r="F207" s="335"/>
      <c r="G207" s="335"/>
      <c r="H207" s="335">
        <v>12.1</v>
      </c>
      <c r="I207" s="335">
        <v>4</v>
      </c>
    </row>
    <row r="208" spans="1:9">
      <c r="A208" s="353">
        <v>43039</v>
      </c>
      <c r="B208" s="335">
        <v>13.5</v>
      </c>
      <c r="C208" s="335">
        <v>15.5</v>
      </c>
      <c r="D208" s="335">
        <v>11.5</v>
      </c>
      <c r="E208" s="335">
        <v>14.7</v>
      </c>
      <c r="F208" s="335"/>
      <c r="G208" s="335">
        <v>13.5</v>
      </c>
      <c r="H208" s="335" t="e">
        <v>#N/A</v>
      </c>
      <c r="I208" s="335">
        <v>4</v>
      </c>
    </row>
    <row r="209" spans="1:9">
      <c r="A209" s="353">
        <v>43040</v>
      </c>
      <c r="B209" s="335">
        <v>13.5</v>
      </c>
      <c r="C209" s="335">
        <v>15.5</v>
      </c>
      <c r="D209" s="335">
        <v>11.5</v>
      </c>
      <c r="E209" s="335"/>
      <c r="F209" s="335"/>
      <c r="G209" s="335"/>
      <c r="H209" s="335">
        <v>12</v>
      </c>
      <c r="I209" s="335">
        <v>4</v>
      </c>
    </row>
    <row r="210" spans="1:9">
      <c r="A210" s="353">
        <v>43041</v>
      </c>
      <c r="B210" s="335">
        <v>13.5</v>
      </c>
      <c r="C210" s="335">
        <v>15.5</v>
      </c>
      <c r="D210" s="335">
        <v>11.5</v>
      </c>
      <c r="E210" s="335"/>
      <c r="F210" s="335"/>
      <c r="G210" s="335">
        <v>13.5</v>
      </c>
      <c r="H210" s="335">
        <v>12</v>
      </c>
      <c r="I210" s="335">
        <v>4</v>
      </c>
    </row>
    <row r="211" spans="1:9">
      <c r="A211" s="353">
        <v>43042</v>
      </c>
      <c r="B211" s="335">
        <v>13.5</v>
      </c>
      <c r="C211" s="335">
        <v>15.5</v>
      </c>
      <c r="D211" s="335">
        <v>11.5</v>
      </c>
      <c r="E211" s="335"/>
      <c r="F211" s="335"/>
      <c r="G211" s="335"/>
      <c r="H211" s="335">
        <v>12</v>
      </c>
      <c r="I211" s="335">
        <v>4</v>
      </c>
    </row>
    <row r="212" spans="1:9">
      <c r="A212" s="353">
        <v>43045</v>
      </c>
      <c r="B212" s="335">
        <v>13.5</v>
      </c>
      <c r="C212" s="335">
        <v>15.5</v>
      </c>
      <c r="D212" s="335">
        <v>11.5</v>
      </c>
      <c r="E212" s="335"/>
      <c r="F212" s="335"/>
      <c r="G212" s="335"/>
      <c r="H212" s="335">
        <v>12</v>
      </c>
      <c r="I212" s="335">
        <v>4</v>
      </c>
    </row>
    <row r="213" spans="1:9">
      <c r="A213" s="353">
        <v>43046</v>
      </c>
      <c r="B213" s="335">
        <v>13.5</v>
      </c>
      <c r="C213" s="335">
        <v>15.5</v>
      </c>
      <c r="D213" s="335">
        <v>11.5</v>
      </c>
      <c r="E213" s="335"/>
      <c r="F213" s="335"/>
      <c r="G213" s="335">
        <v>13.5</v>
      </c>
      <c r="H213" s="335">
        <v>11.9</v>
      </c>
      <c r="I213" s="335">
        <v>4</v>
      </c>
    </row>
    <row r="214" spans="1:9">
      <c r="A214" s="353">
        <v>43047</v>
      </c>
      <c r="B214" s="335">
        <v>13.5</v>
      </c>
      <c r="C214" s="335">
        <v>15.5</v>
      </c>
      <c r="D214" s="335">
        <v>11.5</v>
      </c>
      <c r="E214" s="335"/>
      <c r="F214" s="335"/>
      <c r="G214" s="335"/>
      <c r="H214" s="335">
        <v>11.4</v>
      </c>
      <c r="I214" s="335">
        <v>4</v>
      </c>
    </row>
    <row r="215" spans="1:9">
      <c r="A215" s="353">
        <v>43048</v>
      </c>
      <c r="B215" s="335">
        <v>13.5</v>
      </c>
      <c r="C215" s="335">
        <v>15.5</v>
      </c>
      <c r="D215" s="335">
        <v>11.5</v>
      </c>
      <c r="E215" s="335"/>
      <c r="F215" s="335"/>
      <c r="G215" s="335">
        <v>13.5</v>
      </c>
      <c r="H215" s="335">
        <v>11.8</v>
      </c>
      <c r="I215" s="335">
        <v>4</v>
      </c>
    </row>
    <row r="216" spans="1:9">
      <c r="A216" s="353">
        <v>43049</v>
      </c>
      <c r="B216" s="335">
        <v>13.5</v>
      </c>
      <c r="C216" s="335">
        <v>15.5</v>
      </c>
      <c r="D216" s="335">
        <v>11.5</v>
      </c>
      <c r="E216" s="335"/>
      <c r="F216" s="335"/>
      <c r="G216" s="335"/>
      <c r="H216" s="335">
        <v>12.2</v>
      </c>
      <c r="I216" s="335">
        <v>4</v>
      </c>
    </row>
    <row r="217" spans="1:9">
      <c r="A217" s="353">
        <v>43052</v>
      </c>
      <c r="B217" s="335">
        <v>13.5</v>
      </c>
      <c r="C217" s="335">
        <v>15.5</v>
      </c>
      <c r="D217" s="335">
        <v>11.5</v>
      </c>
      <c r="E217" s="335"/>
      <c r="F217" s="335"/>
      <c r="G217" s="335"/>
      <c r="H217" s="335">
        <v>12.1</v>
      </c>
      <c r="I217" s="335">
        <v>4</v>
      </c>
    </row>
    <row r="218" spans="1:9">
      <c r="A218" s="353">
        <v>43053</v>
      </c>
      <c r="B218" s="335">
        <v>13.5</v>
      </c>
      <c r="C218" s="335">
        <v>15.5</v>
      </c>
      <c r="D218" s="335">
        <v>11.5</v>
      </c>
      <c r="E218" s="335"/>
      <c r="F218" s="335"/>
      <c r="G218" s="335">
        <v>13.5</v>
      </c>
      <c r="H218" s="335">
        <v>12.2</v>
      </c>
      <c r="I218" s="335">
        <v>4</v>
      </c>
    </row>
    <row r="219" spans="1:9">
      <c r="A219" s="353">
        <v>43054</v>
      </c>
      <c r="B219" s="335">
        <v>13.5</v>
      </c>
      <c r="C219" s="335">
        <v>15.5</v>
      </c>
      <c r="D219" s="335">
        <v>11.5</v>
      </c>
      <c r="E219" s="335"/>
      <c r="F219" s="335"/>
      <c r="G219" s="335"/>
      <c r="H219" s="335">
        <v>12.5</v>
      </c>
      <c r="I219" s="335">
        <v>4</v>
      </c>
    </row>
    <row r="220" spans="1:9">
      <c r="A220" s="353">
        <v>43055</v>
      </c>
      <c r="B220" s="335">
        <v>13.5</v>
      </c>
      <c r="C220" s="335">
        <v>15.5</v>
      </c>
      <c r="D220" s="335">
        <v>11.5</v>
      </c>
      <c r="E220" s="335"/>
      <c r="F220" s="335"/>
      <c r="G220" s="335">
        <v>13.5</v>
      </c>
      <c r="H220" s="335">
        <v>12.7</v>
      </c>
      <c r="I220" s="335">
        <v>4</v>
      </c>
    </row>
    <row r="221" spans="1:9">
      <c r="A221" s="353">
        <v>43056</v>
      </c>
      <c r="B221" s="335">
        <v>13.5</v>
      </c>
      <c r="C221" s="335">
        <v>15.5</v>
      </c>
      <c r="D221" s="335">
        <v>11.5</v>
      </c>
      <c r="E221" s="335"/>
      <c r="F221" s="335"/>
      <c r="G221" s="335"/>
      <c r="H221" s="335">
        <v>12.8</v>
      </c>
      <c r="I221" s="335">
        <v>4</v>
      </c>
    </row>
    <row r="222" spans="1:9">
      <c r="A222" s="353">
        <v>43059</v>
      </c>
      <c r="B222" s="335">
        <v>13.5</v>
      </c>
      <c r="C222" s="335">
        <v>15.5</v>
      </c>
      <c r="D222" s="335">
        <v>11.5</v>
      </c>
      <c r="E222" s="335"/>
      <c r="F222" s="335"/>
      <c r="G222" s="335"/>
      <c r="H222" s="335">
        <v>13.3</v>
      </c>
      <c r="I222" s="335">
        <v>4</v>
      </c>
    </row>
    <row r="223" spans="1:9">
      <c r="A223" s="353">
        <v>43060</v>
      </c>
      <c r="B223" s="335">
        <v>13.5</v>
      </c>
      <c r="C223" s="335">
        <v>15.5</v>
      </c>
      <c r="D223" s="335">
        <v>11.5</v>
      </c>
      <c r="E223" s="335"/>
      <c r="F223" s="335"/>
      <c r="G223" s="335">
        <v>13.5</v>
      </c>
      <c r="H223" s="335">
        <v>13</v>
      </c>
      <c r="I223" s="335">
        <v>4</v>
      </c>
    </row>
    <row r="224" spans="1:9">
      <c r="A224" s="353">
        <v>43061</v>
      </c>
      <c r="B224" s="335">
        <v>13.5</v>
      </c>
      <c r="C224" s="335">
        <v>15.5</v>
      </c>
      <c r="D224" s="335">
        <v>11.5</v>
      </c>
      <c r="E224" s="335"/>
      <c r="F224" s="335">
        <v>15.5</v>
      </c>
      <c r="G224" s="335"/>
      <c r="H224" s="335">
        <v>12.8</v>
      </c>
      <c r="I224" s="335">
        <v>4</v>
      </c>
    </row>
    <row r="225" spans="1:9">
      <c r="A225" s="353">
        <v>43062</v>
      </c>
      <c r="B225" s="335">
        <v>13.5</v>
      </c>
      <c r="C225" s="335">
        <v>15.5</v>
      </c>
      <c r="D225" s="335">
        <v>11.5</v>
      </c>
      <c r="E225" s="335"/>
      <c r="F225" s="335"/>
      <c r="G225" s="335">
        <v>13.5</v>
      </c>
      <c r="H225" s="335">
        <v>12.7</v>
      </c>
      <c r="I225" s="335">
        <v>4</v>
      </c>
    </row>
    <row r="226" spans="1:9">
      <c r="A226" s="353">
        <v>43063</v>
      </c>
      <c r="B226" s="335">
        <v>13.5</v>
      </c>
      <c r="C226" s="335">
        <v>15.5</v>
      </c>
      <c r="D226" s="335">
        <v>11.5</v>
      </c>
      <c r="E226" s="335"/>
      <c r="F226" s="335"/>
      <c r="G226" s="335"/>
      <c r="H226" s="335">
        <v>12.3</v>
      </c>
      <c r="I226" s="335">
        <v>4</v>
      </c>
    </row>
    <row r="227" spans="1:9">
      <c r="A227" s="353">
        <v>43066</v>
      </c>
      <c r="B227" s="335">
        <v>13.5</v>
      </c>
      <c r="C227" s="335">
        <v>15.5</v>
      </c>
      <c r="D227" s="335">
        <v>11.5</v>
      </c>
      <c r="E227" s="335"/>
      <c r="F227" s="335"/>
      <c r="G227" s="335"/>
      <c r="H227" s="335">
        <v>12.2</v>
      </c>
      <c r="I227" s="335">
        <v>4</v>
      </c>
    </row>
    <row r="228" spans="1:9">
      <c r="A228" s="353">
        <v>43067</v>
      </c>
      <c r="B228" s="335">
        <v>13.5</v>
      </c>
      <c r="C228" s="335">
        <v>15.5</v>
      </c>
      <c r="D228" s="335">
        <v>11.5</v>
      </c>
      <c r="E228" s="335"/>
      <c r="F228" s="335"/>
      <c r="G228" s="335">
        <v>13.5</v>
      </c>
      <c r="H228" s="335">
        <v>12.1</v>
      </c>
      <c r="I228" s="335">
        <v>4</v>
      </c>
    </row>
    <row r="229" spans="1:9">
      <c r="A229" s="353">
        <v>43068</v>
      </c>
      <c r="B229" s="335">
        <v>13.5</v>
      </c>
      <c r="C229" s="335">
        <v>15.5</v>
      </c>
      <c r="D229" s="335">
        <v>11.5</v>
      </c>
      <c r="E229" s="335"/>
      <c r="F229" s="335"/>
      <c r="G229" s="335"/>
      <c r="H229" s="335">
        <v>12.1</v>
      </c>
      <c r="I229" s="335">
        <v>4</v>
      </c>
    </row>
    <row r="230" spans="1:9">
      <c r="A230" s="353">
        <v>43069</v>
      </c>
      <c r="B230" s="335">
        <v>13.5</v>
      </c>
      <c r="C230" s="335">
        <v>15.5</v>
      </c>
      <c r="D230" s="335">
        <v>11.5</v>
      </c>
      <c r="E230" s="335"/>
      <c r="F230" s="335"/>
      <c r="G230" s="335">
        <v>13.5</v>
      </c>
      <c r="H230" s="335" t="e">
        <v>#N/A</v>
      </c>
      <c r="I230" s="335">
        <v>4</v>
      </c>
    </row>
    <row r="231" spans="1:9">
      <c r="A231" s="353">
        <v>43070</v>
      </c>
      <c r="B231" s="335">
        <v>13.5</v>
      </c>
      <c r="C231" s="335">
        <v>15.5</v>
      </c>
      <c r="D231" s="335">
        <v>11.5</v>
      </c>
      <c r="E231" s="335"/>
      <c r="F231" s="335"/>
      <c r="G231" s="335"/>
      <c r="H231" s="335">
        <v>12.1</v>
      </c>
      <c r="I231" s="335">
        <v>4</v>
      </c>
    </row>
    <row r="232" spans="1:9">
      <c r="A232" s="353">
        <v>43073</v>
      </c>
      <c r="B232" s="335">
        <v>13.5</v>
      </c>
      <c r="C232" s="335">
        <v>15.5</v>
      </c>
      <c r="D232" s="335">
        <v>11.5</v>
      </c>
      <c r="E232" s="335"/>
      <c r="F232" s="335"/>
      <c r="G232" s="335"/>
      <c r="H232" s="335">
        <v>12.2</v>
      </c>
      <c r="I232" s="335">
        <v>4</v>
      </c>
    </row>
    <row r="233" spans="1:9">
      <c r="A233" s="353">
        <v>43074</v>
      </c>
      <c r="B233" s="335">
        <v>13.5</v>
      </c>
      <c r="C233" s="335">
        <v>15.5</v>
      </c>
      <c r="D233" s="335">
        <v>11.5</v>
      </c>
      <c r="E233" s="335">
        <v>15.3</v>
      </c>
      <c r="F233" s="335"/>
      <c r="G233" s="335">
        <v>13.5</v>
      </c>
      <c r="H233" s="335">
        <v>12.3</v>
      </c>
      <c r="I233" s="335">
        <v>4</v>
      </c>
    </row>
    <row r="234" spans="1:9">
      <c r="A234" s="353">
        <v>43075</v>
      </c>
      <c r="B234" s="335">
        <v>13.5</v>
      </c>
      <c r="C234" s="335">
        <v>15.5</v>
      </c>
      <c r="D234" s="335">
        <v>11.5</v>
      </c>
      <c r="E234" s="335"/>
      <c r="F234" s="335"/>
      <c r="G234" s="335"/>
      <c r="H234" s="335">
        <v>12.1</v>
      </c>
      <c r="I234" s="335">
        <v>4</v>
      </c>
    </row>
    <row r="235" spans="1:9">
      <c r="A235" s="353">
        <v>43076</v>
      </c>
      <c r="B235" s="335">
        <v>13.5</v>
      </c>
      <c r="C235" s="335">
        <v>15.5</v>
      </c>
      <c r="D235" s="335">
        <v>11.5</v>
      </c>
      <c r="E235" s="335"/>
      <c r="F235" s="335"/>
      <c r="G235" s="335">
        <v>13.5</v>
      </c>
      <c r="H235" s="335">
        <v>12.2</v>
      </c>
      <c r="I235" s="335">
        <v>4</v>
      </c>
    </row>
    <row r="236" spans="1:9">
      <c r="A236" s="353">
        <v>43077</v>
      </c>
      <c r="B236" s="335">
        <v>13.5</v>
      </c>
      <c r="C236" s="335">
        <v>15.5</v>
      </c>
      <c r="D236" s="335">
        <v>11.5</v>
      </c>
      <c r="E236" s="335"/>
      <c r="F236" s="335"/>
      <c r="G236" s="335"/>
      <c r="H236" s="335">
        <v>12.3</v>
      </c>
      <c r="I236" s="335">
        <v>4</v>
      </c>
    </row>
    <row r="237" spans="1:9">
      <c r="A237" s="353">
        <v>43080</v>
      </c>
      <c r="B237" s="335">
        <v>13.5</v>
      </c>
      <c r="C237" s="335">
        <v>15.5</v>
      </c>
      <c r="D237" s="335">
        <v>11.5</v>
      </c>
      <c r="E237" s="335"/>
      <c r="F237" s="335"/>
      <c r="G237" s="335"/>
      <c r="H237" s="335">
        <v>12.2</v>
      </c>
      <c r="I237" s="335">
        <v>4</v>
      </c>
    </row>
    <row r="238" spans="1:9">
      <c r="A238" s="353">
        <v>43081</v>
      </c>
      <c r="B238" s="335">
        <v>13.5</v>
      </c>
      <c r="C238" s="335">
        <v>15.5</v>
      </c>
      <c r="D238" s="335">
        <v>11.5</v>
      </c>
      <c r="E238" s="335"/>
      <c r="F238" s="335"/>
      <c r="G238" s="335"/>
      <c r="H238" s="335">
        <v>12.2</v>
      </c>
      <c r="I238" s="335">
        <v>4</v>
      </c>
    </row>
    <row r="239" spans="1:9">
      <c r="A239" s="353">
        <v>43082</v>
      </c>
      <c r="B239" s="335">
        <v>13.5</v>
      </c>
      <c r="C239" s="335">
        <v>15.5</v>
      </c>
      <c r="D239" s="335">
        <v>11.5</v>
      </c>
      <c r="E239" s="335"/>
      <c r="F239" s="335"/>
      <c r="G239" s="335"/>
      <c r="H239" s="335">
        <v>12.1</v>
      </c>
      <c r="I239" s="335">
        <v>4</v>
      </c>
    </row>
    <row r="240" spans="1:9">
      <c r="A240" s="353">
        <v>43083</v>
      </c>
      <c r="B240" s="335">
        <v>13.5</v>
      </c>
      <c r="C240" s="335">
        <v>15.5</v>
      </c>
      <c r="D240" s="335">
        <v>11.5</v>
      </c>
      <c r="E240" s="335"/>
      <c r="F240" s="335"/>
      <c r="G240" s="335"/>
      <c r="H240" s="335">
        <v>12.3</v>
      </c>
      <c r="I240" s="335">
        <v>4</v>
      </c>
    </row>
    <row r="241" spans="1:9">
      <c r="A241" s="353">
        <v>43084</v>
      </c>
      <c r="B241" s="335">
        <v>14.5</v>
      </c>
      <c r="C241" s="335">
        <v>16.5</v>
      </c>
      <c r="D241" s="335">
        <v>12.5</v>
      </c>
      <c r="E241" s="335"/>
      <c r="F241" s="335"/>
      <c r="G241" s="335">
        <v>14.5</v>
      </c>
      <c r="H241" s="335">
        <v>13.1</v>
      </c>
      <c r="I241" s="335">
        <v>4</v>
      </c>
    </row>
    <row r="242" spans="1:9">
      <c r="A242" s="353">
        <v>43087</v>
      </c>
      <c r="B242" s="335">
        <v>14.5</v>
      </c>
      <c r="C242" s="335">
        <v>16.5</v>
      </c>
      <c r="D242" s="335">
        <v>12.5</v>
      </c>
      <c r="E242" s="335"/>
      <c r="F242" s="335"/>
      <c r="G242" s="335"/>
      <c r="H242" s="335">
        <v>13</v>
      </c>
      <c r="I242" s="335">
        <v>4</v>
      </c>
    </row>
    <row r="243" spans="1:9">
      <c r="A243" s="353">
        <v>43088</v>
      </c>
      <c r="B243" s="335">
        <v>14.5</v>
      </c>
      <c r="C243" s="335">
        <v>16.5</v>
      </c>
      <c r="D243" s="335">
        <v>12.5</v>
      </c>
      <c r="E243" s="335"/>
      <c r="F243" s="335"/>
      <c r="G243" s="335">
        <v>14.5</v>
      </c>
      <c r="H243" s="335">
        <v>13.3</v>
      </c>
      <c r="I243" s="335">
        <v>4</v>
      </c>
    </row>
    <row r="244" spans="1:9">
      <c r="A244" s="353">
        <v>43089</v>
      </c>
      <c r="B244" s="335">
        <v>14.5</v>
      </c>
      <c r="C244" s="335">
        <v>16.5</v>
      </c>
      <c r="D244" s="335">
        <v>12.5</v>
      </c>
      <c r="E244" s="335"/>
      <c r="F244" s="335">
        <v>16.5</v>
      </c>
      <c r="G244" s="335"/>
      <c r="H244" s="335">
        <v>13.2</v>
      </c>
      <c r="I244" s="335">
        <v>4</v>
      </c>
    </row>
    <row r="245" spans="1:9">
      <c r="A245" s="353">
        <v>43090</v>
      </c>
      <c r="B245" s="335">
        <v>14.5</v>
      </c>
      <c r="C245" s="335">
        <v>16.5</v>
      </c>
      <c r="D245" s="335">
        <v>12.5</v>
      </c>
      <c r="E245" s="335"/>
      <c r="F245" s="335"/>
      <c r="G245" s="335">
        <v>14.5</v>
      </c>
      <c r="H245" s="335">
        <v>13.2</v>
      </c>
      <c r="I245" s="335">
        <v>4</v>
      </c>
    </row>
    <row r="246" spans="1:9">
      <c r="A246" s="353">
        <v>43091</v>
      </c>
      <c r="B246" s="335">
        <v>14.5</v>
      </c>
      <c r="C246" s="335">
        <v>16.5</v>
      </c>
      <c r="D246" s="335">
        <v>12.5</v>
      </c>
      <c r="E246" s="335"/>
      <c r="F246" s="335"/>
      <c r="G246" s="335"/>
      <c r="H246" s="335">
        <v>13.3</v>
      </c>
      <c r="I246" s="335">
        <v>4</v>
      </c>
    </row>
    <row r="247" spans="1:9">
      <c r="A247" s="353">
        <v>43095</v>
      </c>
      <c r="B247" s="335">
        <v>14.5</v>
      </c>
      <c r="C247" s="335">
        <v>16.5</v>
      </c>
      <c r="D247" s="335">
        <v>12.5</v>
      </c>
      <c r="E247" s="335">
        <v>15.9</v>
      </c>
      <c r="F247" s="335"/>
      <c r="G247" s="335">
        <v>14.5</v>
      </c>
      <c r="H247" s="335">
        <v>13.1</v>
      </c>
      <c r="I247" s="335">
        <v>4</v>
      </c>
    </row>
    <row r="248" spans="1:9">
      <c r="A248" s="353">
        <v>43096</v>
      </c>
      <c r="B248" s="335">
        <v>14.5</v>
      </c>
      <c r="C248" s="335">
        <v>16.5</v>
      </c>
      <c r="D248" s="335">
        <v>12.5</v>
      </c>
      <c r="E248" s="335"/>
      <c r="F248" s="335"/>
      <c r="G248" s="335"/>
      <c r="H248" s="335">
        <v>12.9</v>
      </c>
      <c r="I248" s="335">
        <v>4</v>
      </c>
    </row>
    <row r="249" spans="1:9">
      <c r="A249" s="353">
        <v>43097</v>
      </c>
      <c r="B249" s="335">
        <v>14.5</v>
      </c>
      <c r="C249" s="335">
        <v>16.5</v>
      </c>
      <c r="D249" s="335">
        <v>12.5</v>
      </c>
      <c r="E249" s="335"/>
      <c r="F249" s="335"/>
      <c r="G249" s="335">
        <v>14.5</v>
      </c>
      <c r="H249" s="335">
        <v>13</v>
      </c>
      <c r="I249" s="335">
        <v>4</v>
      </c>
    </row>
    <row r="250" spans="1:9">
      <c r="A250" s="353">
        <v>43103</v>
      </c>
      <c r="B250" s="335">
        <v>14.5</v>
      </c>
      <c r="C250" s="335">
        <v>16.5</v>
      </c>
      <c r="D250" s="335">
        <v>12.5</v>
      </c>
      <c r="E250" s="335"/>
      <c r="F250" s="335"/>
      <c r="G250" s="335"/>
      <c r="H250" s="335">
        <v>13.2</v>
      </c>
      <c r="I250" s="335">
        <v>4</v>
      </c>
    </row>
    <row r="251" spans="1:9">
      <c r="A251" s="353">
        <v>43104</v>
      </c>
      <c r="B251" s="335">
        <v>14.5</v>
      </c>
      <c r="C251" s="335">
        <v>16.5</v>
      </c>
      <c r="D251" s="335">
        <v>12.5</v>
      </c>
      <c r="E251" s="335"/>
      <c r="F251" s="335"/>
      <c r="G251" s="335">
        <v>14.5</v>
      </c>
      <c r="H251" s="335">
        <v>12.9</v>
      </c>
      <c r="I251" s="335">
        <v>4</v>
      </c>
    </row>
    <row r="252" spans="1:9">
      <c r="A252" s="353">
        <v>43105</v>
      </c>
      <c r="B252" s="335">
        <v>14.5</v>
      </c>
      <c r="C252" s="335">
        <v>16.5</v>
      </c>
      <c r="D252" s="335">
        <v>12.5</v>
      </c>
      <c r="E252" s="335"/>
      <c r="F252" s="335"/>
      <c r="G252" s="335"/>
      <c r="H252" s="335">
        <v>13.3</v>
      </c>
      <c r="I252" s="335">
        <v>4</v>
      </c>
    </row>
    <row r="253" spans="1:9">
      <c r="A253" s="353">
        <v>43109</v>
      </c>
      <c r="B253" s="335">
        <v>14.5</v>
      </c>
      <c r="C253" s="335">
        <v>16.5</v>
      </c>
      <c r="D253" s="335">
        <v>12.5</v>
      </c>
      <c r="E253" s="335"/>
      <c r="F253" s="335"/>
      <c r="G253" s="335">
        <v>14.5</v>
      </c>
      <c r="H253" s="335">
        <v>13.1</v>
      </c>
      <c r="I253" s="335">
        <v>4</v>
      </c>
    </row>
    <row r="254" spans="1:9">
      <c r="A254" s="353">
        <v>43110</v>
      </c>
      <c r="B254" s="335">
        <v>14.5</v>
      </c>
      <c r="C254" s="335">
        <v>16.5</v>
      </c>
      <c r="D254" s="335">
        <v>12.5</v>
      </c>
      <c r="E254" s="335">
        <v>15.8</v>
      </c>
      <c r="F254" s="335"/>
      <c r="G254" s="335"/>
      <c r="H254" s="335">
        <v>13.2</v>
      </c>
      <c r="I254" s="335">
        <v>4</v>
      </c>
    </row>
    <row r="255" spans="1:9">
      <c r="A255" s="353">
        <v>43111</v>
      </c>
      <c r="B255" s="335">
        <v>14.5</v>
      </c>
      <c r="C255" s="335">
        <v>16.5</v>
      </c>
      <c r="D255" s="335">
        <v>12.5</v>
      </c>
      <c r="E255" s="335"/>
      <c r="F255" s="335"/>
      <c r="G255" s="335">
        <v>14.5</v>
      </c>
      <c r="H255" s="335">
        <v>13.1</v>
      </c>
      <c r="I255" s="335">
        <v>4</v>
      </c>
    </row>
    <row r="256" spans="1:9">
      <c r="A256" s="353">
        <v>43112</v>
      </c>
      <c r="B256" s="335">
        <v>14.5</v>
      </c>
      <c r="C256" s="335">
        <v>16.5</v>
      </c>
      <c r="D256" s="335">
        <v>12.5</v>
      </c>
      <c r="E256" s="335"/>
      <c r="F256" s="335"/>
      <c r="G256" s="335"/>
      <c r="H256" s="335">
        <v>13.1</v>
      </c>
      <c r="I256" s="335">
        <v>4</v>
      </c>
    </row>
    <row r="257" spans="1:9">
      <c r="A257" s="353">
        <v>43115</v>
      </c>
      <c r="B257" s="335">
        <v>14.5</v>
      </c>
      <c r="C257" s="335">
        <v>16.5</v>
      </c>
      <c r="D257" s="335">
        <v>12.5</v>
      </c>
      <c r="E257" s="335"/>
      <c r="F257" s="335"/>
      <c r="G257" s="335"/>
      <c r="H257" s="335">
        <v>13.2</v>
      </c>
      <c r="I257" s="335">
        <v>4</v>
      </c>
    </row>
    <row r="258" spans="1:9">
      <c r="A258" s="353">
        <v>43116</v>
      </c>
      <c r="B258" s="335">
        <v>14.5</v>
      </c>
      <c r="C258" s="335">
        <v>16.5</v>
      </c>
      <c r="D258" s="335">
        <v>12.5</v>
      </c>
      <c r="E258" s="335">
        <v>15.8</v>
      </c>
      <c r="F258" s="335"/>
      <c r="G258" s="335">
        <v>14.5</v>
      </c>
      <c r="H258" s="335">
        <v>13</v>
      </c>
      <c r="I258" s="335">
        <v>4</v>
      </c>
    </row>
    <row r="259" spans="1:9">
      <c r="A259" s="353">
        <v>43117</v>
      </c>
      <c r="B259" s="335">
        <v>14.5</v>
      </c>
      <c r="C259" s="335">
        <v>16.5</v>
      </c>
      <c r="D259" s="335">
        <v>12.5</v>
      </c>
      <c r="E259" s="335"/>
      <c r="F259" s="335"/>
      <c r="G259" s="335"/>
      <c r="H259" s="335">
        <v>13.1</v>
      </c>
      <c r="I259" s="335">
        <v>4</v>
      </c>
    </row>
    <row r="260" spans="1:9">
      <c r="A260" s="353">
        <v>43118</v>
      </c>
      <c r="B260" s="335">
        <v>14.5</v>
      </c>
      <c r="C260" s="335">
        <v>16.5</v>
      </c>
      <c r="D260" s="335">
        <v>12.5</v>
      </c>
      <c r="E260" s="335"/>
      <c r="F260" s="335"/>
      <c r="G260" s="335">
        <v>14.5</v>
      </c>
      <c r="H260" s="335">
        <v>13</v>
      </c>
      <c r="I260" s="335">
        <v>4</v>
      </c>
    </row>
    <row r="261" spans="1:9">
      <c r="A261" s="353">
        <v>43119</v>
      </c>
      <c r="B261" s="335">
        <v>14.5</v>
      </c>
      <c r="C261" s="335">
        <v>16.5</v>
      </c>
      <c r="D261" s="335">
        <v>12.5</v>
      </c>
      <c r="E261" s="335"/>
      <c r="F261" s="335"/>
      <c r="G261" s="335"/>
      <c r="H261" s="335">
        <v>13.1</v>
      </c>
      <c r="I261" s="335">
        <v>4</v>
      </c>
    </row>
    <row r="262" spans="1:9">
      <c r="A262" s="353">
        <v>43122</v>
      </c>
      <c r="B262" s="335">
        <v>14.5</v>
      </c>
      <c r="C262" s="335">
        <v>16.5</v>
      </c>
      <c r="D262" s="335">
        <v>12.5</v>
      </c>
      <c r="E262" s="335"/>
      <c r="F262" s="335"/>
      <c r="G262" s="335"/>
      <c r="H262" s="335">
        <v>13</v>
      </c>
      <c r="I262" s="335">
        <v>4</v>
      </c>
    </row>
    <row r="263" spans="1:9">
      <c r="A263" s="353">
        <v>43123</v>
      </c>
      <c r="B263" s="335">
        <v>14.5</v>
      </c>
      <c r="C263" s="335">
        <v>16.5</v>
      </c>
      <c r="D263" s="335">
        <v>12.5</v>
      </c>
      <c r="E263" s="335"/>
      <c r="F263" s="335"/>
      <c r="G263" s="335"/>
      <c r="H263" s="335">
        <v>13.2</v>
      </c>
      <c r="I263" s="335">
        <v>4</v>
      </c>
    </row>
    <row r="264" spans="1:9">
      <c r="A264" s="353">
        <v>43124</v>
      </c>
      <c r="B264" s="335">
        <v>14.5</v>
      </c>
      <c r="C264" s="335">
        <v>16.5</v>
      </c>
      <c r="D264" s="335">
        <v>12.5</v>
      </c>
      <c r="E264" s="335"/>
      <c r="F264" s="335"/>
      <c r="G264" s="335"/>
      <c r="H264" s="335">
        <v>13.1</v>
      </c>
      <c r="I264" s="335">
        <v>4</v>
      </c>
    </row>
    <row r="265" spans="1:9">
      <c r="A265" s="353">
        <v>43125</v>
      </c>
      <c r="B265" s="335">
        <v>14.5</v>
      </c>
      <c r="C265" s="335">
        <v>16.5</v>
      </c>
      <c r="D265" s="335">
        <v>12.5</v>
      </c>
      <c r="E265" s="335"/>
      <c r="F265" s="335"/>
      <c r="G265" s="335"/>
      <c r="H265" s="335">
        <v>13.5</v>
      </c>
      <c r="I265" s="335">
        <v>4</v>
      </c>
    </row>
    <row r="266" spans="1:9">
      <c r="A266" s="353">
        <v>43126</v>
      </c>
      <c r="B266" s="335">
        <v>16</v>
      </c>
      <c r="C266" s="335">
        <v>18</v>
      </c>
      <c r="D266" s="335">
        <v>14</v>
      </c>
      <c r="E266" s="335"/>
      <c r="F266" s="335"/>
      <c r="G266" s="335">
        <v>16</v>
      </c>
      <c r="H266" s="335">
        <v>14.4</v>
      </c>
      <c r="I266" s="335">
        <v>4</v>
      </c>
    </row>
    <row r="267" spans="1:9">
      <c r="A267" s="353">
        <v>43129</v>
      </c>
      <c r="B267" s="335">
        <v>16</v>
      </c>
      <c r="C267" s="335">
        <v>18</v>
      </c>
      <c r="D267" s="335">
        <v>14</v>
      </c>
      <c r="E267" s="335"/>
      <c r="F267" s="335"/>
      <c r="G267" s="335"/>
      <c r="H267" s="335">
        <v>14.5</v>
      </c>
      <c r="I267" s="335">
        <v>4</v>
      </c>
    </row>
    <row r="268" spans="1:9">
      <c r="A268" s="353">
        <v>43130</v>
      </c>
      <c r="B268" s="335">
        <v>16</v>
      </c>
      <c r="C268" s="335">
        <v>18</v>
      </c>
      <c r="D268" s="335">
        <v>14</v>
      </c>
      <c r="E268" s="335">
        <v>16.399999999999999</v>
      </c>
      <c r="F268" s="335"/>
      <c r="G268" s="335">
        <v>16</v>
      </c>
      <c r="H268" s="335">
        <v>14.8</v>
      </c>
      <c r="I268" s="335">
        <v>4</v>
      </c>
    </row>
    <row r="269" spans="1:9">
      <c r="A269" s="353">
        <v>43131</v>
      </c>
      <c r="B269" s="335">
        <v>16</v>
      </c>
      <c r="C269" s="335">
        <v>18</v>
      </c>
      <c r="D269" s="335">
        <v>14</v>
      </c>
      <c r="E269" s="335"/>
      <c r="F269" s="335"/>
      <c r="G269" s="335"/>
      <c r="H269" s="335">
        <v>15.4</v>
      </c>
      <c r="I269" s="335">
        <v>4</v>
      </c>
    </row>
    <row r="270" spans="1:9">
      <c r="A270" s="353">
        <v>43132</v>
      </c>
      <c r="B270" s="335">
        <v>16</v>
      </c>
      <c r="C270" s="335">
        <v>18</v>
      </c>
      <c r="D270" s="335">
        <v>14</v>
      </c>
      <c r="E270" s="335"/>
      <c r="F270" s="335"/>
      <c r="G270" s="335">
        <v>16</v>
      </c>
      <c r="H270" s="335">
        <v>14.5</v>
      </c>
      <c r="I270" s="335">
        <v>4</v>
      </c>
    </row>
    <row r="271" spans="1:9">
      <c r="A271" s="353">
        <v>43133</v>
      </c>
      <c r="B271" s="335">
        <v>16</v>
      </c>
      <c r="C271" s="335">
        <v>18</v>
      </c>
      <c r="D271" s="335">
        <v>14</v>
      </c>
      <c r="E271" s="335"/>
      <c r="F271" s="335"/>
      <c r="G271" s="335"/>
      <c r="H271" s="335">
        <v>14.8</v>
      </c>
      <c r="I271" s="335">
        <v>4</v>
      </c>
    </row>
    <row r="272" spans="1:9">
      <c r="A272" s="353">
        <v>43136</v>
      </c>
      <c r="B272" s="335">
        <v>16</v>
      </c>
      <c r="C272" s="335">
        <v>18</v>
      </c>
      <c r="D272" s="335">
        <v>14</v>
      </c>
      <c r="E272" s="335"/>
      <c r="F272" s="335"/>
      <c r="G272" s="335"/>
      <c r="H272" s="335">
        <v>14.7</v>
      </c>
      <c r="I272" s="335">
        <v>4</v>
      </c>
    </row>
    <row r="273" spans="1:9">
      <c r="A273" s="353">
        <v>43137</v>
      </c>
      <c r="B273" s="335">
        <v>16</v>
      </c>
      <c r="C273" s="335">
        <v>18</v>
      </c>
      <c r="D273" s="335">
        <v>14</v>
      </c>
      <c r="E273" s="335">
        <v>16.399999999999999</v>
      </c>
      <c r="F273" s="335"/>
      <c r="G273" s="335">
        <v>16</v>
      </c>
      <c r="H273" s="335">
        <v>14.9</v>
      </c>
      <c r="I273" s="335">
        <v>4</v>
      </c>
    </row>
    <row r="274" spans="1:9">
      <c r="A274" s="353">
        <v>43138</v>
      </c>
      <c r="B274" s="335">
        <v>16</v>
      </c>
      <c r="C274" s="335">
        <v>18</v>
      </c>
      <c r="D274" s="335">
        <v>14</v>
      </c>
      <c r="E274" s="335"/>
      <c r="F274" s="335"/>
      <c r="G274" s="335"/>
      <c r="H274" s="335">
        <v>14.8</v>
      </c>
      <c r="I274" s="335">
        <v>4</v>
      </c>
    </row>
    <row r="275" spans="1:9">
      <c r="A275" s="353">
        <v>43139</v>
      </c>
      <c r="B275" s="335">
        <v>16</v>
      </c>
      <c r="C275" s="335">
        <v>18</v>
      </c>
      <c r="D275" s="335">
        <v>14</v>
      </c>
      <c r="E275" s="335"/>
      <c r="F275" s="335"/>
      <c r="G275" s="335">
        <v>16</v>
      </c>
      <c r="H275" s="335">
        <v>14.8</v>
      </c>
      <c r="I275" s="335">
        <v>4</v>
      </c>
    </row>
    <row r="276" spans="1:9">
      <c r="A276" s="353">
        <v>43140</v>
      </c>
      <c r="B276" s="335">
        <v>16</v>
      </c>
      <c r="C276" s="335">
        <v>18</v>
      </c>
      <c r="D276" s="335">
        <v>14</v>
      </c>
      <c r="E276" s="335"/>
      <c r="F276" s="335"/>
      <c r="G276" s="335"/>
      <c r="H276" s="335">
        <v>15.1</v>
      </c>
      <c r="I276" s="335">
        <v>4</v>
      </c>
    </row>
    <row r="277" spans="1:9">
      <c r="A277" s="353">
        <v>43143</v>
      </c>
      <c r="B277" s="335">
        <v>16</v>
      </c>
      <c r="C277" s="335">
        <v>18</v>
      </c>
      <c r="D277" s="335">
        <v>14</v>
      </c>
      <c r="E277" s="335"/>
      <c r="F277" s="335"/>
      <c r="G277" s="335"/>
      <c r="H277" s="335">
        <v>14.8</v>
      </c>
      <c r="I277" s="335">
        <v>4</v>
      </c>
    </row>
    <row r="278" spans="1:9">
      <c r="A278" s="353">
        <v>43144</v>
      </c>
      <c r="B278" s="335">
        <v>16</v>
      </c>
      <c r="C278" s="335">
        <v>18</v>
      </c>
      <c r="D278" s="335">
        <v>14</v>
      </c>
      <c r="E278" s="335">
        <v>16.399999999999999</v>
      </c>
      <c r="F278" s="335"/>
      <c r="G278" s="335">
        <v>16</v>
      </c>
      <c r="H278" s="335">
        <v>14.8</v>
      </c>
      <c r="I278" s="335">
        <v>4</v>
      </c>
    </row>
    <row r="279" spans="1:9">
      <c r="A279" s="353">
        <v>43145</v>
      </c>
      <c r="B279" s="335">
        <v>16</v>
      </c>
      <c r="C279" s="335">
        <v>18</v>
      </c>
      <c r="D279" s="335">
        <v>14</v>
      </c>
      <c r="E279" s="335"/>
      <c r="F279" s="335"/>
      <c r="G279" s="335"/>
      <c r="H279" s="335">
        <v>14.7</v>
      </c>
      <c r="I279" s="335">
        <v>4</v>
      </c>
    </row>
    <row r="280" spans="1:9">
      <c r="A280" s="353">
        <v>43146</v>
      </c>
      <c r="B280" s="335">
        <v>16</v>
      </c>
      <c r="C280" s="335">
        <v>18</v>
      </c>
      <c r="D280" s="335">
        <v>14</v>
      </c>
      <c r="E280" s="335"/>
      <c r="F280" s="335"/>
      <c r="G280" s="335">
        <v>16</v>
      </c>
      <c r="H280" s="335">
        <v>14.5</v>
      </c>
      <c r="I280" s="335">
        <v>4</v>
      </c>
    </row>
    <row r="281" spans="1:9">
      <c r="A281" s="353">
        <v>43147</v>
      </c>
      <c r="B281" s="335">
        <v>16</v>
      </c>
      <c r="C281" s="335">
        <v>18</v>
      </c>
      <c r="D281" s="335">
        <v>14</v>
      </c>
      <c r="E281" s="335"/>
      <c r="F281" s="335"/>
      <c r="G281" s="335"/>
      <c r="H281" s="335">
        <v>14.5</v>
      </c>
      <c r="I281" s="335">
        <v>4</v>
      </c>
    </row>
    <row r="282" spans="1:9">
      <c r="A282" s="353">
        <v>43150</v>
      </c>
      <c r="B282" s="335">
        <v>16</v>
      </c>
      <c r="C282" s="335">
        <v>18</v>
      </c>
      <c r="D282" s="335">
        <v>14</v>
      </c>
      <c r="E282" s="335"/>
      <c r="F282" s="335"/>
      <c r="G282" s="335"/>
      <c r="H282" s="335">
        <v>14.7</v>
      </c>
      <c r="I282" s="335">
        <v>4</v>
      </c>
    </row>
    <row r="283" spans="1:9">
      <c r="A283" s="353">
        <v>43151</v>
      </c>
      <c r="B283" s="335">
        <v>16</v>
      </c>
      <c r="C283" s="335">
        <v>18</v>
      </c>
      <c r="D283" s="335">
        <v>14</v>
      </c>
      <c r="E283" s="335">
        <v>16.399999999999999</v>
      </c>
      <c r="F283" s="335"/>
      <c r="G283" s="335">
        <v>16</v>
      </c>
      <c r="H283" s="335">
        <v>14.8</v>
      </c>
      <c r="I283" s="335">
        <v>4</v>
      </c>
    </row>
    <row r="284" spans="1:9">
      <c r="A284" s="353">
        <v>43152</v>
      </c>
      <c r="B284" s="335">
        <v>16</v>
      </c>
      <c r="C284" s="335">
        <v>18</v>
      </c>
      <c r="D284" s="335">
        <v>14</v>
      </c>
      <c r="E284" s="335"/>
      <c r="F284" s="335"/>
      <c r="G284" s="335"/>
      <c r="H284" s="335">
        <v>14.7</v>
      </c>
      <c r="I284" s="335">
        <v>4</v>
      </c>
    </row>
    <row r="285" spans="1:9">
      <c r="A285" s="353">
        <v>43153</v>
      </c>
      <c r="B285" s="335">
        <v>16</v>
      </c>
      <c r="C285" s="335">
        <v>18</v>
      </c>
      <c r="D285" s="335">
        <v>14</v>
      </c>
      <c r="E285" s="335"/>
      <c r="F285" s="335"/>
      <c r="G285" s="335">
        <v>16</v>
      </c>
      <c r="H285" s="335">
        <v>14.7</v>
      </c>
      <c r="I285" s="335">
        <v>4</v>
      </c>
    </row>
    <row r="286" spans="1:9">
      <c r="A286" s="353">
        <v>43154</v>
      </c>
      <c r="B286" s="335">
        <v>16</v>
      </c>
      <c r="C286" s="335">
        <v>18</v>
      </c>
      <c r="D286" s="335">
        <v>14</v>
      </c>
      <c r="E286" s="335"/>
      <c r="F286" s="335"/>
      <c r="G286" s="335"/>
      <c r="H286" s="335">
        <v>14.8</v>
      </c>
      <c r="I286" s="335">
        <v>4</v>
      </c>
    </row>
    <row r="287" spans="1:9">
      <c r="A287" s="353">
        <v>43157</v>
      </c>
      <c r="B287" s="335">
        <v>16</v>
      </c>
      <c r="C287" s="335">
        <v>18</v>
      </c>
      <c r="D287" s="335">
        <v>14</v>
      </c>
      <c r="E287" s="335"/>
      <c r="F287" s="335"/>
      <c r="G287" s="335"/>
      <c r="H287" s="335">
        <v>14.7</v>
      </c>
      <c r="I287" s="335">
        <v>4</v>
      </c>
    </row>
    <row r="288" spans="1:9">
      <c r="A288" s="353">
        <v>43158</v>
      </c>
      <c r="B288" s="335">
        <v>16</v>
      </c>
      <c r="C288" s="335">
        <v>18</v>
      </c>
      <c r="D288" s="335">
        <v>14</v>
      </c>
      <c r="E288" s="335"/>
      <c r="F288" s="335"/>
      <c r="G288" s="335"/>
      <c r="H288" s="335">
        <v>14.6</v>
      </c>
      <c r="I288" s="335">
        <v>4</v>
      </c>
    </row>
    <row r="289" spans="1:9">
      <c r="A289" s="353">
        <v>43159</v>
      </c>
      <c r="B289" s="335">
        <v>16</v>
      </c>
      <c r="C289" s="335">
        <v>18</v>
      </c>
      <c r="D289" s="335">
        <v>14</v>
      </c>
      <c r="E289" s="335"/>
      <c r="F289" s="335">
        <v>18</v>
      </c>
      <c r="G289" s="335"/>
      <c r="H289" s="335">
        <v>14.5</v>
      </c>
      <c r="I289" s="335">
        <v>4</v>
      </c>
    </row>
    <row r="290" spans="1:9">
      <c r="A290" s="353">
        <v>43160</v>
      </c>
      <c r="B290" s="335">
        <v>16</v>
      </c>
      <c r="C290" s="335">
        <v>18</v>
      </c>
      <c r="D290" s="335">
        <v>14</v>
      </c>
      <c r="E290" s="335"/>
      <c r="F290" s="335"/>
      <c r="G290" s="335"/>
      <c r="H290" s="335">
        <v>14.6</v>
      </c>
      <c r="I290" s="335">
        <v>4</v>
      </c>
    </row>
    <row r="291" spans="1:9">
      <c r="A291" s="353">
        <v>43161</v>
      </c>
      <c r="B291" s="335">
        <v>17</v>
      </c>
      <c r="C291" s="335">
        <v>19</v>
      </c>
      <c r="D291" s="335">
        <v>15</v>
      </c>
      <c r="E291" s="335"/>
      <c r="F291" s="335"/>
      <c r="G291" s="335">
        <v>17</v>
      </c>
      <c r="H291" s="335">
        <v>15.4</v>
      </c>
      <c r="I291" s="335">
        <v>4</v>
      </c>
    </row>
    <row r="292" spans="1:9">
      <c r="A292" s="353">
        <v>43162</v>
      </c>
      <c r="B292" s="335">
        <v>17</v>
      </c>
      <c r="C292" s="335">
        <v>19</v>
      </c>
      <c r="D292" s="335">
        <v>15</v>
      </c>
      <c r="E292" s="335"/>
      <c r="F292" s="335"/>
      <c r="G292" s="335"/>
      <c r="H292" s="335">
        <v>15.3</v>
      </c>
      <c r="I292" s="335">
        <v>4</v>
      </c>
    </row>
    <row r="293" spans="1:9">
      <c r="A293" s="353">
        <v>43164</v>
      </c>
      <c r="B293" s="335">
        <v>17</v>
      </c>
      <c r="C293" s="335">
        <v>19</v>
      </c>
      <c r="D293" s="335">
        <v>15</v>
      </c>
      <c r="E293" s="335"/>
      <c r="F293" s="335"/>
      <c r="G293" s="335"/>
      <c r="H293" s="335">
        <v>15.3</v>
      </c>
      <c r="I293" s="335">
        <v>4</v>
      </c>
    </row>
    <row r="294" spans="1:9">
      <c r="A294" s="353">
        <v>43165</v>
      </c>
      <c r="B294" s="335">
        <v>17</v>
      </c>
      <c r="C294" s="335">
        <v>19</v>
      </c>
      <c r="D294" s="335">
        <v>15</v>
      </c>
      <c r="E294" s="335">
        <v>16.899999999999999</v>
      </c>
      <c r="F294" s="335"/>
      <c r="G294" s="335">
        <v>17</v>
      </c>
      <c r="H294" s="335">
        <v>15.6</v>
      </c>
      <c r="I294" s="335">
        <v>4</v>
      </c>
    </row>
    <row r="295" spans="1:9">
      <c r="A295" s="353">
        <v>43166</v>
      </c>
      <c r="B295" s="335">
        <v>17</v>
      </c>
      <c r="C295" s="335">
        <v>19</v>
      </c>
      <c r="D295" s="335">
        <v>15</v>
      </c>
      <c r="E295" s="335"/>
      <c r="F295" s="335"/>
      <c r="G295" s="335"/>
      <c r="H295" s="335">
        <v>15.5</v>
      </c>
      <c r="I295" s="335">
        <v>4</v>
      </c>
    </row>
    <row r="296" spans="1:9">
      <c r="A296" s="353">
        <v>43171</v>
      </c>
      <c r="B296" s="335">
        <v>17</v>
      </c>
      <c r="C296" s="335">
        <v>19</v>
      </c>
      <c r="D296" s="335">
        <v>15</v>
      </c>
      <c r="E296" s="335"/>
      <c r="F296" s="335"/>
      <c r="G296" s="335"/>
      <c r="H296" s="335">
        <v>15.7</v>
      </c>
      <c r="I296" s="335">
        <v>4</v>
      </c>
    </row>
    <row r="297" spans="1:9">
      <c r="A297" s="353">
        <v>43172</v>
      </c>
      <c r="B297" s="335">
        <v>17</v>
      </c>
      <c r="C297" s="335">
        <v>19</v>
      </c>
      <c r="D297" s="335">
        <v>15</v>
      </c>
      <c r="E297" s="335">
        <v>17</v>
      </c>
      <c r="F297" s="335"/>
      <c r="G297" s="335">
        <v>17</v>
      </c>
      <c r="H297" s="335">
        <v>15.6</v>
      </c>
      <c r="I297" s="335">
        <v>4</v>
      </c>
    </row>
    <row r="298" spans="1:9">
      <c r="A298" s="353">
        <v>43173</v>
      </c>
      <c r="B298" s="335">
        <v>17</v>
      </c>
      <c r="C298" s="335">
        <v>19</v>
      </c>
      <c r="D298" s="335">
        <v>15</v>
      </c>
      <c r="E298" s="335"/>
      <c r="F298" s="335">
        <v>19</v>
      </c>
      <c r="G298" s="335"/>
      <c r="H298" s="335">
        <v>15.7</v>
      </c>
      <c r="I298" s="335">
        <v>4</v>
      </c>
    </row>
    <row r="299" spans="1:9">
      <c r="A299" s="353">
        <v>43174</v>
      </c>
      <c r="B299" s="335">
        <v>17</v>
      </c>
      <c r="C299" s="335">
        <v>19</v>
      </c>
      <c r="D299" s="335">
        <v>15</v>
      </c>
      <c r="E299" s="335"/>
      <c r="F299" s="335"/>
      <c r="G299" s="335">
        <v>17</v>
      </c>
      <c r="H299" s="335">
        <v>15.6</v>
      </c>
      <c r="I299" s="335">
        <v>4</v>
      </c>
    </row>
    <row r="300" spans="1:9">
      <c r="A300" s="353">
        <v>43175</v>
      </c>
      <c r="B300" s="335">
        <v>17</v>
      </c>
      <c r="C300" s="335">
        <v>19</v>
      </c>
      <c r="D300" s="335">
        <v>15</v>
      </c>
      <c r="E300" s="335"/>
      <c r="F300" s="335"/>
      <c r="G300" s="335"/>
      <c r="H300" s="335">
        <v>15.6</v>
      </c>
      <c r="I300" s="335">
        <v>4</v>
      </c>
    </row>
    <row r="301" spans="1:9">
      <c r="A301" s="353">
        <v>43178</v>
      </c>
      <c r="B301" s="335">
        <v>17</v>
      </c>
      <c r="C301" s="335">
        <v>19</v>
      </c>
      <c r="D301" s="335">
        <v>15</v>
      </c>
      <c r="E301" s="335"/>
      <c r="F301" s="335"/>
      <c r="G301" s="335"/>
      <c r="H301" s="335">
        <v>15.7</v>
      </c>
      <c r="I301" s="335">
        <v>4</v>
      </c>
    </row>
    <row r="302" spans="1:9">
      <c r="A302" s="353">
        <v>43179</v>
      </c>
      <c r="B302" s="335">
        <v>17</v>
      </c>
      <c r="C302" s="335">
        <v>19</v>
      </c>
      <c r="D302" s="335">
        <v>15</v>
      </c>
      <c r="E302" s="335"/>
      <c r="F302" s="335"/>
      <c r="G302" s="335">
        <v>17</v>
      </c>
      <c r="H302" s="335">
        <v>15.6</v>
      </c>
      <c r="I302" s="335">
        <v>4</v>
      </c>
    </row>
    <row r="303" spans="1:9">
      <c r="A303" s="353">
        <v>43180</v>
      </c>
      <c r="B303" s="335">
        <v>17</v>
      </c>
      <c r="C303" s="335">
        <v>19</v>
      </c>
      <c r="D303" s="335">
        <v>15</v>
      </c>
      <c r="E303" s="335"/>
      <c r="F303" s="335"/>
      <c r="G303" s="335"/>
      <c r="H303" s="335">
        <v>15.6</v>
      </c>
      <c r="I303" s="335">
        <v>4</v>
      </c>
    </row>
    <row r="304" spans="1:9">
      <c r="A304" s="353">
        <v>43181</v>
      </c>
      <c r="B304" s="335">
        <v>17</v>
      </c>
      <c r="C304" s="335">
        <v>19</v>
      </c>
      <c r="D304" s="335">
        <v>15</v>
      </c>
      <c r="E304" s="335"/>
      <c r="F304" s="335"/>
      <c r="G304" s="335">
        <v>17</v>
      </c>
      <c r="H304" s="335">
        <v>15.6</v>
      </c>
      <c r="I304" s="335">
        <v>4</v>
      </c>
    </row>
    <row r="305" spans="1:9">
      <c r="A305" s="353">
        <v>43182</v>
      </c>
      <c r="B305" s="335">
        <v>17</v>
      </c>
      <c r="C305" s="335">
        <v>19</v>
      </c>
      <c r="D305" s="335">
        <v>15</v>
      </c>
      <c r="E305" s="335"/>
      <c r="F305" s="335"/>
      <c r="G305" s="335"/>
      <c r="H305" s="335">
        <v>15.6</v>
      </c>
      <c r="I305" s="335">
        <v>4</v>
      </c>
    </row>
    <row r="306" spans="1:9">
      <c r="A306" s="353">
        <v>43185</v>
      </c>
      <c r="B306" s="335">
        <v>17</v>
      </c>
      <c r="C306" s="335">
        <v>19</v>
      </c>
      <c r="D306" s="335">
        <v>15</v>
      </c>
      <c r="E306" s="335"/>
      <c r="F306" s="335"/>
      <c r="G306" s="335"/>
      <c r="H306" s="335">
        <v>15.4</v>
      </c>
      <c r="I306" s="335">
        <v>4</v>
      </c>
    </row>
    <row r="307" spans="1:9">
      <c r="A307" s="353">
        <v>43186</v>
      </c>
      <c r="B307" s="335">
        <v>17</v>
      </c>
      <c r="C307" s="335">
        <v>19</v>
      </c>
      <c r="D307" s="335">
        <v>15</v>
      </c>
      <c r="E307" s="335">
        <v>17</v>
      </c>
      <c r="F307" s="335"/>
      <c r="G307" s="335">
        <v>17</v>
      </c>
      <c r="H307" s="335">
        <v>15.7</v>
      </c>
      <c r="I307" s="335">
        <v>4</v>
      </c>
    </row>
    <row r="308" spans="1:9">
      <c r="A308" s="353">
        <v>43187</v>
      </c>
      <c r="B308" s="335">
        <v>17</v>
      </c>
      <c r="C308" s="335">
        <v>19</v>
      </c>
      <c r="D308" s="335">
        <v>15</v>
      </c>
      <c r="E308" s="335"/>
      <c r="F308" s="335">
        <v>19</v>
      </c>
      <c r="G308" s="335"/>
      <c r="H308" s="335">
        <v>15.7</v>
      </c>
      <c r="I308" s="335">
        <v>4</v>
      </c>
    </row>
    <row r="309" spans="1:9">
      <c r="A309" s="353">
        <v>43188</v>
      </c>
      <c r="B309" s="335">
        <v>17</v>
      </c>
      <c r="C309" s="335">
        <v>19</v>
      </c>
      <c r="D309" s="335">
        <v>15</v>
      </c>
      <c r="E309" s="335"/>
      <c r="F309" s="335"/>
      <c r="G309" s="335">
        <v>17</v>
      </c>
      <c r="H309" s="335">
        <v>15.5</v>
      </c>
      <c r="I309" s="335">
        <v>4</v>
      </c>
    </row>
    <row r="310" spans="1:9">
      <c r="A310" s="353">
        <v>43189</v>
      </c>
      <c r="B310" s="335">
        <v>17</v>
      </c>
      <c r="C310" s="335">
        <v>19</v>
      </c>
      <c r="D310" s="335">
        <v>15</v>
      </c>
      <c r="E310" s="335"/>
      <c r="F310" s="335"/>
      <c r="G310" s="335"/>
      <c r="H310" s="335">
        <v>15.4</v>
      </c>
      <c r="I310" s="335">
        <v>4</v>
      </c>
    </row>
    <row r="311" spans="1:9">
      <c r="A311" s="353">
        <v>43192</v>
      </c>
      <c r="B311" s="335">
        <v>17</v>
      </c>
      <c r="C311" s="335">
        <v>19</v>
      </c>
      <c r="D311" s="335">
        <v>15</v>
      </c>
      <c r="E311" s="335"/>
      <c r="F311" s="335"/>
      <c r="G311" s="335"/>
      <c r="H311" s="335">
        <v>15.4</v>
      </c>
      <c r="I311" s="335">
        <v>4</v>
      </c>
    </row>
    <row r="312" spans="1:9">
      <c r="A312" s="353">
        <v>43193</v>
      </c>
      <c r="B312" s="335">
        <v>17</v>
      </c>
      <c r="C312" s="335">
        <v>19</v>
      </c>
      <c r="D312" s="335">
        <v>15</v>
      </c>
      <c r="E312" s="335"/>
      <c r="F312" s="335"/>
      <c r="G312" s="335">
        <v>17</v>
      </c>
      <c r="H312" s="335">
        <v>15.3</v>
      </c>
      <c r="I312" s="335">
        <v>4</v>
      </c>
    </row>
    <row r="313" spans="1:9">
      <c r="A313" s="353">
        <v>43194</v>
      </c>
      <c r="B313" s="335">
        <v>17</v>
      </c>
      <c r="C313" s="335">
        <v>19</v>
      </c>
      <c r="D313" s="335">
        <v>15</v>
      </c>
      <c r="E313" s="335"/>
      <c r="F313" s="335"/>
      <c r="G313" s="335"/>
      <c r="H313" s="335">
        <v>15.6</v>
      </c>
      <c r="I313" s="335">
        <v>4</v>
      </c>
    </row>
    <row r="314" spans="1:9">
      <c r="A314" s="353">
        <v>43195</v>
      </c>
      <c r="B314" s="335">
        <v>17</v>
      </c>
      <c r="C314" s="335">
        <v>19</v>
      </c>
      <c r="D314" s="335">
        <v>15</v>
      </c>
      <c r="E314" s="335"/>
      <c r="F314" s="335"/>
      <c r="G314" s="335"/>
      <c r="H314" s="335">
        <v>15.6</v>
      </c>
      <c r="I314" s="335">
        <v>4</v>
      </c>
    </row>
    <row r="315" spans="1:9">
      <c r="A315" s="353">
        <v>43196</v>
      </c>
      <c r="B315" s="335">
        <v>17</v>
      </c>
      <c r="C315" s="335">
        <v>19</v>
      </c>
      <c r="D315" s="335">
        <v>15</v>
      </c>
      <c r="E315" s="335"/>
      <c r="F315" s="335"/>
      <c r="G315" s="335">
        <v>17</v>
      </c>
      <c r="H315" s="335">
        <v>15.6</v>
      </c>
      <c r="I315" s="335">
        <v>4</v>
      </c>
    </row>
    <row r="316" spans="1:9">
      <c r="A316" s="353">
        <v>43200</v>
      </c>
      <c r="B316" s="335">
        <v>17</v>
      </c>
      <c r="C316" s="335">
        <v>19</v>
      </c>
      <c r="D316" s="335">
        <v>15</v>
      </c>
      <c r="E316" s="335">
        <v>17</v>
      </c>
      <c r="F316" s="335"/>
      <c r="G316" s="335"/>
      <c r="H316" s="335">
        <v>15.6</v>
      </c>
      <c r="I316" s="335">
        <v>4</v>
      </c>
    </row>
    <row r="317" spans="1:9">
      <c r="A317" s="353">
        <v>43201</v>
      </c>
      <c r="B317" s="335">
        <v>17</v>
      </c>
      <c r="C317" s="335">
        <v>19</v>
      </c>
      <c r="D317" s="335">
        <v>15</v>
      </c>
      <c r="E317" s="335"/>
      <c r="F317" s="335"/>
      <c r="G317" s="335"/>
      <c r="H317" s="335">
        <v>15.7</v>
      </c>
      <c r="I317" s="335">
        <v>4</v>
      </c>
    </row>
    <row r="318" spans="1:9">
      <c r="A318" s="353">
        <v>43202</v>
      </c>
      <c r="B318" s="335">
        <v>17</v>
      </c>
      <c r="C318" s="335">
        <v>19</v>
      </c>
      <c r="D318" s="335">
        <v>15</v>
      </c>
      <c r="E318" s="335"/>
      <c r="F318" s="335"/>
      <c r="G318" s="335"/>
      <c r="H318" s="335">
        <v>15.8</v>
      </c>
      <c r="I318" s="335">
        <v>4</v>
      </c>
    </row>
    <row r="319" spans="1:9">
      <c r="A319" s="353">
        <v>43203</v>
      </c>
      <c r="B319" s="335">
        <v>17</v>
      </c>
      <c r="C319" s="335">
        <v>19</v>
      </c>
      <c r="D319" s="335">
        <v>15</v>
      </c>
      <c r="E319" s="335"/>
      <c r="F319" s="335"/>
      <c r="G319" s="335">
        <v>17</v>
      </c>
      <c r="H319" s="335">
        <v>15.7</v>
      </c>
      <c r="I319" s="335">
        <v>4</v>
      </c>
    </row>
    <row r="320" spans="1:9">
      <c r="A320" s="353">
        <v>43206</v>
      </c>
      <c r="B320" s="335">
        <v>17</v>
      </c>
      <c r="C320" s="335">
        <v>19</v>
      </c>
      <c r="D320" s="335">
        <v>15</v>
      </c>
      <c r="E320" s="335"/>
      <c r="F320" s="335"/>
      <c r="G320" s="335"/>
      <c r="H320" s="335">
        <v>15.7</v>
      </c>
      <c r="I320" s="335">
        <v>4</v>
      </c>
    </row>
    <row r="321" spans="1:9">
      <c r="A321" s="353">
        <v>43207</v>
      </c>
      <c r="B321" s="335">
        <v>17</v>
      </c>
      <c r="C321" s="335">
        <v>19</v>
      </c>
      <c r="D321" s="335">
        <v>15</v>
      </c>
      <c r="E321" s="335"/>
      <c r="F321" s="335"/>
      <c r="G321" s="335">
        <v>17</v>
      </c>
      <c r="H321" s="335">
        <v>15.8</v>
      </c>
      <c r="I321" s="335">
        <v>4</v>
      </c>
    </row>
    <row r="322" spans="1:9">
      <c r="A322" s="353">
        <v>43208</v>
      </c>
      <c r="B322" s="335">
        <v>17</v>
      </c>
      <c r="C322" s="335">
        <v>19</v>
      </c>
      <c r="D322" s="335">
        <v>15</v>
      </c>
      <c r="E322" s="335"/>
      <c r="F322" s="335"/>
      <c r="G322" s="335"/>
      <c r="H322" s="335">
        <v>15.7</v>
      </c>
      <c r="I322" s="335">
        <v>4</v>
      </c>
    </row>
    <row r="323" spans="1:9">
      <c r="A323" s="353">
        <v>43209</v>
      </c>
      <c r="B323" s="335">
        <v>17</v>
      </c>
      <c r="C323" s="335">
        <v>19</v>
      </c>
      <c r="D323" s="335">
        <v>15</v>
      </c>
      <c r="E323" s="335"/>
      <c r="F323" s="335"/>
      <c r="G323" s="335"/>
      <c r="H323" s="335">
        <v>15.6</v>
      </c>
      <c r="I323" s="335">
        <v>4</v>
      </c>
    </row>
    <row r="324" spans="1:9">
      <c r="A324" s="353">
        <v>43210</v>
      </c>
      <c r="B324" s="335">
        <v>17</v>
      </c>
      <c r="C324" s="335">
        <v>19</v>
      </c>
      <c r="D324" s="335">
        <v>15</v>
      </c>
      <c r="E324" s="335"/>
      <c r="F324" s="335">
        <v>19</v>
      </c>
      <c r="G324" s="335">
        <v>17</v>
      </c>
      <c r="H324" s="335">
        <v>15.6</v>
      </c>
      <c r="I324" s="335">
        <v>4</v>
      </c>
    </row>
    <row r="325" spans="1:9">
      <c r="A325" s="353">
        <v>43213</v>
      </c>
      <c r="B325" s="335">
        <v>17</v>
      </c>
      <c r="C325" s="335">
        <v>19</v>
      </c>
      <c r="D325" s="335">
        <v>15</v>
      </c>
      <c r="E325" s="335"/>
      <c r="F325" s="335"/>
      <c r="G325" s="335"/>
      <c r="H325" s="335">
        <v>15.6</v>
      </c>
      <c r="I325" s="335">
        <v>4</v>
      </c>
    </row>
    <row r="326" spans="1:9">
      <c r="A326" s="353">
        <v>43214</v>
      </c>
      <c r="B326" s="335">
        <v>17</v>
      </c>
      <c r="C326" s="335">
        <v>19</v>
      </c>
      <c r="D326" s="335">
        <v>15</v>
      </c>
      <c r="E326" s="335">
        <v>17</v>
      </c>
      <c r="F326" s="335"/>
      <c r="G326" s="335">
        <v>17</v>
      </c>
      <c r="H326" s="335">
        <v>15.6</v>
      </c>
      <c r="I326" s="335">
        <v>4</v>
      </c>
    </row>
    <row r="327" spans="1:9">
      <c r="A327" s="353">
        <v>43215</v>
      </c>
      <c r="B327" s="335">
        <v>17</v>
      </c>
      <c r="C327" s="335">
        <v>19</v>
      </c>
      <c r="D327" s="335">
        <v>15</v>
      </c>
      <c r="E327" s="335"/>
      <c r="F327" s="335"/>
      <c r="G327" s="335"/>
      <c r="H327" s="335">
        <v>15.6</v>
      </c>
      <c r="I327" s="335">
        <v>4</v>
      </c>
    </row>
    <row r="328" spans="1:9">
      <c r="A328" s="353">
        <v>43216</v>
      </c>
      <c r="B328" s="335">
        <v>17</v>
      </c>
      <c r="C328" s="335">
        <v>19</v>
      </c>
      <c r="D328" s="335">
        <v>15</v>
      </c>
      <c r="E328" s="335"/>
      <c r="F328" s="335"/>
      <c r="G328" s="335"/>
      <c r="H328" s="335">
        <v>15.6</v>
      </c>
      <c r="I328" s="335">
        <v>4</v>
      </c>
    </row>
    <row r="329" spans="1:9">
      <c r="A329" s="353">
        <v>43217</v>
      </c>
      <c r="B329" s="335">
        <v>17</v>
      </c>
      <c r="C329" s="335">
        <v>19</v>
      </c>
      <c r="D329" s="335">
        <v>15</v>
      </c>
      <c r="E329" s="335"/>
      <c r="F329" s="335"/>
      <c r="G329" s="335">
        <v>17</v>
      </c>
      <c r="H329" s="335">
        <v>15.6</v>
      </c>
      <c r="I329" s="335">
        <v>4</v>
      </c>
    </row>
    <row r="330" spans="1:9">
      <c r="A330" s="353">
        <v>43222</v>
      </c>
      <c r="B330" s="335">
        <v>17</v>
      </c>
      <c r="C330" s="335">
        <v>19</v>
      </c>
      <c r="D330" s="335">
        <v>15</v>
      </c>
      <c r="E330" s="335"/>
      <c r="F330" s="335"/>
      <c r="G330" s="335"/>
      <c r="H330" s="335">
        <v>15.6</v>
      </c>
      <c r="I330" s="335">
        <v>4</v>
      </c>
    </row>
    <row r="331" spans="1:9">
      <c r="A331" s="353">
        <v>43223</v>
      </c>
      <c r="B331" s="335">
        <v>17</v>
      </c>
      <c r="C331" s="335">
        <v>19</v>
      </c>
      <c r="D331" s="335">
        <v>15</v>
      </c>
      <c r="E331" s="335"/>
      <c r="F331" s="335"/>
      <c r="G331" s="335"/>
      <c r="H331" s="335">
        <v>15.5</v>
      </c>
      <c r="I331" s="335">
        <v>4</v>
      </c>
    </row>
    <row r="332" spans="1:9">
      <c r="A332" s="353">
        <v>43224</v>
      </c>
      <c r="B332" s="335">
        <v>17</v>
      </c>
      <c r="C332" s="335">
        <v>19</v>
      </c>
      <c r="D332" s="335">
        <v>15</v>
      </c>
      <c r="E332" s="335"/>
      <c r="F332" s="335"/>
      <c r="G332" s="335">
        <v>17</v>
      </c>
      <c r="H332" s="335">
        <v>15.4</v>
      </c>
      <c r="I332" s="335">
        <v>4</v>
      </c>
    </row>
    <row r="333" spans="1:9">
      <c r="A333" s="353">
        <v>43225</v>
      </c>
      <c r="B333" s="335">
        <v>17</v>
      </c>
      <c r="C333" s="335">
        <v>19</v>
      </c>
      <c r="D333" s="335">
        <v>15</v>
      </c>
      <c r="E333" s="335"/>
      <c r="F333" s="335"/>
      <c r="G333" s="335"/>
      <c r="H333" s="335">
        <v>15.6</v>
      </c>
      <c r="I333" s="335">
        <v>4</v>
      </c>
    </row>
    <row r="334" spans="1:9">
      <c r="A334" s="353">
        <v>43227</v>
      </c>
      <c r="B334" s="335">
        <v>17</v>
      </c>
      <c r="C334" s="335">
        <v>19</v>
      </c>
      <c r="D334" s="335">
        <v>15</v>
      </c>
      <c r="E334" s="335"/>
      <c r="F334" s="335"/>
      <c r="G334" s="335"/>
      <c r="H334" s="335">
        <v>15.5</v>
      </c>
      <c r="I334" s="335">
        <v>4</v>
      </c>
    </row>
    <row r="335" spans="1:9">
      <c r="A335" s="353">
        <v>43228</v>
      </c>
      <c r="B335" s="335">
        <v>17</v>
      </c>
      <c r="C335" s="335">
        <v>19</v>
      </c>
      <c r="D335" s="335">
        <v>15</v>
      </c>
      <c r="E335" s="335">
        <v>17</v>
      </c>
      <c r="F335" s="335"/>
      <c r="G335" s="335">
        <v>17</v>
      </c>
      <c r="H335" s="335">
        <v>15.6</v>
      </c>
      <c r="I335" s="335">
        <v>4</v>
      </c>
    </row>
    <row r="336" spans="1:9">
      <c r="A336" s="353">
        <v>43230</v>
      </c>
      <c r="B336" s="335">
        <v>17</v>
      </c>
      <c r="C336" s="335">
        <v>19</v>
      </c>
      <c r="D336" s="335">
        <v>15</v>
      </c>
      <c r="E336" s="335"/>
      <c r="F336" s="335"/>
      <c r="G336" s="335"/>
      <c r="H336" s="335">
        <v>15.8</v>
      </c>
      <c r="I336" s="335">
        <v>4</v>
      </c>
    </row>
    <row r="337" spans="1:9">
      <c r="A337" s="353">
        <v>43231</v>
      </c>
      <c r="B337" s="335">
        <v>17</v>
      </c>
      <c r="C337" s="335">
        <v>19</v>
      </c>
      <c r="D337" s="335">
        <v>15</v>
      </c>
      <c r="E337" s="335"/>
      <c r="F337" s="335">
        <v>19</v>
      </c>
      <c r="G337" s="335">
        <v>17</v>
      </c>
      <c r="H337" s="335">
        <v>15.7</v>
      </c>
      <c r="I337" s="335">
        <v>4</v>
      </c>
    </row>
    <row r="338" spans="1:9">
      <c r="A338" s="353">
        <v>43234</v>
      </c>
      <c r="B338" s="335">
        <v>17</v>
      </c>
      <c r="C338" s="335">
        <v>19</v>
      </c>
      <c r="D338" s="335">
        <v>15</v>
      </c>
      <c r="E338" s="335"/>
      <c r="F338" s="335"/>
      <c r="G338" s="335"/>
      <c r="H338" s="335">
        <v>15.8</v>
      </c>
      <c r="I338" s="335">
        <v>4</v>
      </c>
    </row>
    <row r="339" spans="1:9">
      <c r="A339" s="353">
        <v>43235</v>
      </c>
      <c r="B339" s="335">
        <v>17</v>
      </c>
      <c r="C339" s="335">
        <v>19</v>
      </c>
      <c r="D339" s="335">
        <v>15</v>
      </c>
      <c r="E339" s="335">
        <v>17</v>
      </c>
      <c r="F339" s="335"/>
      <c r="G339" s="335">
        <v>17</v>
      </c>
      <c r="H339" s="335">
        <v>15.8</v>
      </c>
      <c r="I339" s="335">
        <v>4</v>
      </c>
    </row>
    <row r="340" spans="1:9">
      <c r="A340" s="353">
        <v>43236</v>
      </c>
      <c r="B340" s="335">
        <v>17</v>
      </c>
      <c r="C340" s="335">
        <v>19</v>
      </c>
      <c r="D340" s="335">
        <v>15</v>
      </c>
      <c r="E340" s="335"/>
      <c r="F340" s="335"/>
      <c r="G340" s="335"/>
      <c r="H340" s="335">
        <v>15.9</v>
      </c>
      <c r="I340" s="335">
        <v>4</v>
      </c>
    </row>
    <row r="341" spans="1:9">
      <c r="A341" s="353">
        <v>43237</v>
      </c>
      <c r="B341" s="335">
        <v>17</v>
      </c>
      <c r="C341" s="335">
        <v>19</v>
      </c>
      <c r="D341" s="335">
        <v>15</v>
      </c>
      <c r="E341" s="335"/>
      <c r="F341" s="335"/>
      <c r="G341" s="335"/>
      <c r="H341" s="335">
        <v>15.8</v>
      </c>
      <c r="I341" s="335">
        <v>4</v>
      </c>
    </row>
    <row r="342" spans="1:9">
      <c r="A342" s="353">
        <v>43238</v>
      </c>
      <c r="B342" s="335">
        <v>17</v>
      </c>
      <c r="C342" s="335">
        <v>19</v>
      </c>
      <c r="D342" s="335">
        <v>15</v>
      </c>
      <c r="E342" s="335"/>
      <c r="F342" s="335"/>
      <c r="G342" s="335">
        <v>17</v>
      </c>
      <c r="H342" s="335">
        <v>15.9</v>
      </c>
      <c r="I342" s="335">
        <v>4</v>
      </c>
    </row>
    <row r="343" spans="1:9">
      <c r="A343" s="353">
        <v>43241</v>
      </c>
      <c r="B343" s="335">
        <v>17</v>
      </c>
      <c r="C343" s="335">
        <v>19</v>
      </c>
      <c r="D343" s="335">
        <v>15</v>
      </c>
      <c r="E343" s="335"/>
      <c r="F343" s="335"/>
      <c r="G343" s="335"/>
      <c r="H343" s="335">
        <v>15.9</v>
      </c>
      <c r="I343" s="335">
        <v>4</v>
      </c>
    </row>
    <row r="344" spans="1:9">
      <c r="A344" s="353">
        <v>43242</v>
      </c>
      <c r="B344" s="335">
        <v>17</v>
      </c>
      <c r="C344" s="335">
        <v>19</v>
      </c>
      <c r="D344" s="335">
        <v>15</v>
      </c>
      <c r="E344" s="335"/>
      <c r="F344" s="335"/>
      <c r="G344" s="335"/>
      <c r="H344" s="335">
        <v>15.9</v>
      </c>
      <c r="I344" s="335">
        <v>4</v>
      </c>
    </row>
    <row r="345" spans="1:9">
      <c r="A345" s="353">
        <v>43243</v>
      </c>
      <c r="B345" s="335">
        <v>17</v>
      </c>
      <c r="C345" s="335">
        <v>19</v>
      </c>
      <c r="D345" s="335">
        <v>15</v>
      </c>
      <c r="E345" s="335"/>
      <c r="F345" s="335"/>
      <c r="G345" s="335"/>
      <c r="H345" s="335">
        <v>16.100000000000001</v>
      </c>
      <c r="I345" s="335">
        <v>4</v>
      </c>
    </row>
    <row r="346" spans="1:9">
      <c r="A346" s="353">
        <v>43244</v>
      </c>
      <c r="B346" s="335">
        <v>17</v>
      </c>
      <c r="C346" s="335">
        <v>19</v>
      </c>
      <c r="D346" s="335">
        <v>15</v>
      </c>
      <c r="E346" s="335"/>
      <c r="F346" s="335"/>
      <c r="G346" s="335"/>
      <c r="H346" s="335">
        <v>15.9</v>
      </c>
      <c r="I346" s="335">
        <v>4</v>
      </c>
    </row>
    <row r="347" spans="1:9">
      <c r="A347" s="353">
        <v>43245</v>
      </c>
      <c r="B347" s="335">
        <v>17</v>
      </c>
      <c r="C347" s="335">
        <v>19</v>
      </c>
      <c r="D347" s="335">
        <v>15</v>
      </c>
      <c r="E347" s="335"/>
      <c r="F347" s="335">
        <v>19</v>
      </c>
      <c r="G347" s="335">
        <v>17</v>
      </c>
      <c r="H347" s="335">
        <v>15.8</v>
      </c>
      <c r="I347" s="335">
        <v>4</v>
      </c>
    </row>
    <row r="348" spans="1:9">
      <c r="A348" s="353">
        <v>43249</v>
      </c>
      <c r="B348" s="335">
        <v>17</v>
      </c>
      <c r="C348" s="335">
        <v>19</v>
      </c>
      <c r="D348" s="335">
        <v>15</v>
      </c>
      <c r="E348" s="335"/>
      <c r="F348" s="335"/>
      <c r="G348" s="335">
        <v>17</v>
      </c>
      <c r="H348" s="335">
        <v>15.8</v>
      </c>
      <c r="I348" s="335">
        <v>4</v>
      </c>
    </row>
    <row r="349" spans="1:9">
      <c r="A349" s="353">
        <v>43250</v>
      </c>
      <c r="B349" s="335">
        <v>17</v>
      </c>
      <c r="C349" s="335">
        <v>19</v>
      </c>
      <c r="D349" s="335">
        <v>15</v>
      </c>
      <c r="E349" s="335"/>
      <c r="F349" s="335"/>
      <c r="G349" s="335"/>
      <c r="H349" s="335">
        <v>15.7</v>
      </c>
      <c r="I349" s="335">
        <v>4</v>
      </c>
    </row>
    <row r="350" spans="1:9">
      <c r="A350" s="353">
        <v>43251</v>
      </c>
      <c r="B350" s="335">
        <v>17</v>
      </c>
      <c r="C350" s="335">
        <v>19</v>
      </c>
      <c r="D350" s="335">
        <v>15</v>
      </c>
      <c r="E350" s="335"/>
      <c r="F350" s="335"/>
      <c r="G350" s="335"/>
      <c r="H350" s="335">
        <v>16.399999999999999</v>
      </c>
      <c r="I350" s="335">
        <v>4</v>
      </c>
    </row>
    <row r="351" spans="1:9">
      <c r="A351" s="353">
        <v>43252</v>
      </c>
      <c r="B351" s="335">
        <v>17</v>
      </c>
      <c r="C351" s="335">
        <v>19</v>
      </c>
      <c r="D351" s="335">
        <v>15</v>
      </c>
      <c r="E351" s="335"/>
      <c r="F351" s="335"/>
      <c r="G351" s="335">
        <v>17</v>
      </c>
      <c r="H351" s="335">
        <v>15.5</v>
      </c>
      <c r="I351" s="335">
        <v>4</v>
      </c>
    </row>
    <row r="352" spans="1:9">
      <c r="A352" s="353">
        <v>43255</v>
      </c>
      <c r="B352" s="335">
        <v>17</v>
      </c>
      <c r="C352" s="335">
        <v>19</v>
      </c>
      <c r="D352" s="335">
        <v>15</v>
      </c>
      <c r="E352" s="335"/>
      <c r="F352" s="335"/>
      <c r="G352" s="335"/>
      <c r="H352" s="335">
        <v>15.7</v>
      </c>
      <c r="I352" s="335">
        <v>4</v>
      </c>
    </row>
    <row r="353" spans="1:9">
      <c r="A353" s="353">
        <v>43256</v>
      </c>
      <c r="B353" s="335">
        <v>17</v>
      </c>
      <c r="C353" s="335">
        <v>19</v>
      </c>
      <c r="D353" s="335">
        <v>15</v>
      </c>
      <c r="E353" s="335"/>
      <c r="F353" s="335"/>
      <c r="G353" s="335">
        <v>17</v>
      </c>
      <c r="H353" s="335">
        <v>15.4</v>
      </c>
      <c r="I353" s="335">
        <v>4</v>
      </c>
    </row>
    <row r="354" spans="1:9">
      <c r="A354" s="353">
        <v>43257</v>
      </c>
      <c r="B354" s="335">
        <v>17</v>
      </c>
      <c r="C354" s="335">
        <v>19</v>
      </c>
      <c r="D354" s="335">
        <v>15</v>
      </c>
      <c r="E354" s="335"/>
      <c r="F354" s="335"/>
      <c r="G354" s="335"/>
      <c r="H354" s="335">
        <v>15.3</v>
      </c>
      <c r="I354" s="335">
        <v>4</v>
      </c>
    </row>
    <row r="355" spans="1:9">
      <c r="A355" s="353">
        <v>43258</v>
      </c>
      <c r="B355" s="335">
        <v>17</v>
      </c>
      <c r="C355" s="335">
        <v>19</v>
      </c>
      <c r="D355" s="335">
        <v>15</v>
      </c>
      <c r="E355" s="335"/>
      <c r="F355" s="335"/>
      <c r="G355" s="335"/>
      <c r="H355" s="335">
        <v>15.5</v>
      </c>
      <c r="I355" s="335">
        <v>4</v>
      </c>
    </row>
    <row r="356" spans="1:9">
      <c r="A356" s="353">
        <v>43259</v>
      </c>
      <c r="B356" s="335">
        <v>17</v>
      </c>
      <c r="C356" s="335">
        <v>19</v>
      </c>
      <c r="D356" s="335">
        <v>15</v>
      </c>
      <c r="E356" s="335"/>
      <c r="F356" s="335">
        <v>19</v>
      </c>
      <c r="G356" s="335">
        <v>17</v>
      </c>
      <c r="H356" s="335">
        <v>15.6</v>
      </c>
      <c r="I356" s="335">
        <v>4</v>
      </c>
    </row>
    <row r="357" spans="1:9">
      <c r="A357" s="353">
        <v>43262</v>
      </c>
      <c r="B357" s="335">
        <v>17</v>
      </c>
      <c r="C357" s="335">
        <v>19</v>
      </c>
      <c r="D357" s="335">
        <v>15</v>
      </c>
      <c r="E357" s="335"/>
      <c r="F357" s="335"/>
      <c r="G357" s="335"/>
      <c r="H357" s="335">
        <v>15.7</v>
      </c>
      <c r="I357" s="335">
        <v>4</v>
      </c>
    </row>
    <row r="358" spans="1:9">
      <c r="A358" s="353">
        <v>43263</v>
      </c>
      <c r="B358" s="335">
        <v>17</v>
      </c>
      <c r="C358" s="335">
        <v>19</v>
      </c>
      <c r="D358" s="335">
        <v>15</v>
      </c>
      <c r="E358" s="335">
        <v>17.3</v>
      </c>
      <c r="F358" s="335"/>
      <c r="G358" s="335">
        <v>17</v>
      </c>
      <c r="H358" s="335">
        <v>15.7</v>
      </c>
      <c r="I358" s="335">
        <v>4</v>
      </c>
    </row>
    <row r="359" spans="1:9">
      <c r="A359" s="353">
        <v>43264</v>
      </c>
      <c r="B359" s="335">
        <v>17</v>
      </c>
      <c r="C359" s="335">
        <v>19</v>
      </c>
      <c r="D359" s="335">
        <v>15</v>
      </c>
      <c r="E359" s="335"/>
      <c r="F359" s="335"/>
      <c r="G359" s="335"/>
      <c r="H359" s="335">
        <v>15.7</v>
      </c>
      <c r="I359" s="335">
        <v>4</v>
      </c>
    </row>
    <row r="360" spans="1:9">
      <c r="A360" s="353">
        <v>43265</v>
      </c>
      <c r="B360" s="335">
        <v>17</v>
      </c>
      <c r="C360" s="335">
        <v>19</v>
      </c>
      <c r="D360" s="335">
        <v>15</v>
      </c>
      <c r="E360" s="335"/>
      <c r="F360" s="335"/>
      <c r="G360" s="335"/>
      <c r="H360" s="335">
        <v>15.7</v>
      </c>
      <c r="I360" s="335">
        <v>4</v>
      </c>
    </row>
    <row r="361" spans="1:9">
      <c r="A361" s="353">
        <v>43266</v>
      </c>
      <c r="B361" s="335">
        <v>17</v>
      </c>
      <c r="C361" s="335">
        <v>19</v>
      </c>
      <c r="D361" s="335">
        <v>15</v>
      </c>
      <c r="E361" s="335"/>
      <c r="F361" s="335"/>
      <c r="G361" s="335">
        <v>17</v>
      </c>
      <c r="H361" s="335">
        <v>15.7</v>
      </c>
      <c r="I361" s="335">
        <v>4</v>
      </c>
    </row>
    <row r="362" spans="1:9">
      <c r="A362" s="353">
        <v>43269</v>
      </c>
      <c r="B362" s="335">
        <v>17</v>
      </c>
      <c r="C362" s="335">
        <v>19</v>
      </c>
      <c r="D362" s="335">
        <v>15</v>
      </c>
      <c r="E362" s="335"/>
      <c r="F362" s="335"/>
      <c r="G362" s="335"/>
      <c r="H362" s="335">
        <v>15.7</v>
      </c>
      <c r="I362" s="335">
        <v>4</v>
      </c>
    </row>
    <row r="363" spans="1:9">
      <c r="A363" s="353">
        <v>43270</v>
      </c>
      <c r="B363" s="335">
        <v>17</v>
      </c>
      <c r="C363" s="335">
        <v>19</v>
      </c>
      <c r="D363" s="335">
        <v>15</v>
      </c>
      <c r="E363" s="335">
        <v>17.3</v>
      </c>
      <c r="F363" s="335"/>
      <c r="G363" s="335">
        <v>17</v>
      </c>
      <c r="H363" s="335">
        <v>15.6</v>
      </c>
      <c r="I363" s="335">
        <v>4</v>
      </c>
    </row>
    <row r="364" spans="1:9">
      <c r="A364" s="353">
        <v>43271</v>
      </c>
      <c r="B364" s="335">
        <v>17</v>
      </c>
      <c r="C364" s="335">
        <v>19</v>
      </c>
      <c r="D364" s="335">
        <v>15</v>
      </c>
      <c r="E364" s="335"/>
      <c r="F364" s="335"/>
      <c r="G364" s="335"/>
      <c r="H364" s="335">
        <v>15.7</v>
      </c>
      <c r="I364" s="335">
        <v>4</v>
      </c>
    </row>
    <row r="365" spans="1:9">
      <c r="A365" s="353">
        <v>43272</v>
      </c>
      <c r="B365" s="335">
        <v>17</v>
      </c>
      <c r="C365" s="335">
        <v>19</v>
      </c>
      <c r="D365" s="335">
        <v>15</v>
      </c>
      <c r="E365" s="335"/>
      <c r="F365" s="335"/>
      <c r="G365" s="335"/>
      <c r="H365" s="335">
        <v>15.8</v>
      </c>
      <c r="I365" s="335">
        <v>4</v>
      </c>
    </row>
    <row r="366" spans="1:9">
      <c r="A366" s="353">
        <v>43273</v>
      </c>
      <c r="B366" s="335">
        <v>17</v>
      </c>
      <c r="C366" s="335">
        <v>19</v>
      </c>
      <c r="D366" s="335">
        <v>15</v>
      </c>
      <c r="E366" s="335"/>
      <c r="F366" s="335">
        <v>19</v>
      </c>
      <c r="G366" s="335">
        <v>17</v>
      </c>
      <c r="H366" s="335">
        <v>15.7</v>
      </c>
      <c r="I366" s="335">
        <v>4</v>
      </c>
    </row>
    <row r="367" spans="1:9">
      <c r="A367" s="353">
        <v>43274</v>
      </c>
      <c r="B367" s="335">
        <v>17</v>
      </c>
      <c r="C367" s="335">
        <v>19</v>
      </c>
      <c r="D367" s="335">
        <v>15</v>
      </c>
      <c r="E367" s="335"/>
      <c r="F367" s="335"/>
      <c r="G367" s="335"/>
      <c r="H367" s="335">
        <v>15.7</v>
      </c>
      <c r="I367" s="335">
        <v>4</v>
      </c>
    </row>
    <row r="368" spans="1:9">
      <c r="A368" s="353">
        <v>43276</v>
      </c>
      <c r="B368" s="335">
        <v>17</v>
      </c>
      <c r="C368" s="335">
        <v>19</v>
      </c>
      <c r="D368" s="335">
        <v>15</v>
      </c>
      <c r="E368" s="335"/>
      <c r="F368" s="335"/>
      <c r="G368" s="335"/>
      <c r="H368" s="335">
        <v>15.6</v>
      </c>
      <c r="I368" s="335">
        <v>4</v>
      </c>
    </row>
    <row r="369" spans="1:9">
      <c r="A369" s="353">
        <v>43277</v>
      </c>
      <c r="B369" s="335">
        <v>17</v>
      </c>
      <c r="C369" s="335">
        <v>19</v>
      </c>
      <c r="D369" s="335">
        <v>15</v>
      </c>
      <c r="E369" s="335"/>
      <c r="F369" s="335"/>
      <c r="G369" s="335">
        <v>17</v>
      </c>
      <c r="H369" s="335">
        <v>15.7</v>
      </c>
      <c r="I369" s="335">
        <v>4</v>
      </c>
    </row>
    <row r="370" spans="1:9">
      <c r="A370" s="353">
        <v>43278</v>
      </c>
      <c r="B370" s="335">
        <v>17</v>
      </c>
      <c r="C370" s="335">
        <v>19</v>
      </c>
      <c r="D370" s="335">
        <v>15</v>
      </c>
      <c r="E370" s="335"/>
      <c r="F370" s="335"/>
      <c r="G370" s="335">
        <v>17</v>
      </c>
      <c r="H370" s="335">
        <v>15.4</v>
      </c>
      <c r="I370" s="335">
        <v>4</v>
      </c>
    </row>
    <row r="371" spans="1:9">
      <c r="A371" s="353">
        <v>43283</v>
      </c>
      <c r="B371" s="335">
        <v>17</v>
      </c>
      <c r="C371" s="335">
        <v>19</v>
      </c>
      <c r="D371" s="335">
        <v>15</v>
      </c>
      <c r="E371" s="335"/>
      <c r="F371" s="335"/>
      <c r="G371" s="335"/>
      <c r="H371" s="335">
        <v>15.6</v>
      </c>
      <c r="I371" s="335">
        <v>4</v>
      </c>
    </row>
    <row r="372" spans="1:9">
      <c r="A372" s="353">
        <v>43284</v>
      </c>
      <c r="B372" s="335">
        <v>17</v>
      </c>
      <c r="C372" s="335">
        <v>19</v>
      </c>
      <c r="D372" s="335">
        <v>15</v>
      </c>
      <c r="E372" s="335"/>
      <c r="F372" s="335"/>
      <c r="G372" s="335">
        <v>17</v>
      </c>
      <c r="H372" s="335">
        <v>15.7</v>
      </c>
      <c r="I372" s="335">
        <v>4</v>
      </c>
    </row>
    <row r="373" spans="1:9">
      <c r="A373" s="353">
        <v>43285</v>
      </c>
      <c r="B373" s="335">
        <v>17</v>
      </c>
      <c r="C373" s="335">
        <v>19</v>
      </c>
      <c r="D373" s="335">
        <v>15</v>
      </c>
      <c r="E373" s="335"/>
      <c r="F373" s="335"/>
      <c r="G373" s="335"/>
      <c r="H373" s="335">
        <v>15.7</v>
      </c>
      <c r="I373" s="335">
        <v>4</v>
      </c>
    </row>
    <row r="374" spans="1:9">
      <c r="A374" s="353">
        <v>43286</v>
      </c>
      <c r="B374" s="335">
        <v>17</v>
      </c>
      <c r="C374" s="335">
        <v>19</v>
      </c>
      <c r="D374" s="335">
        <v>15</v>
      </c>
      <c r="E374" s="335"/>
      <c r="F374" s="335"/>
      <c r="G374" s="335"/>
      <c r="H374" s="335">
        <v>15.7</v>
      </c>
      <c r="I374" s="335">
        <v>4</v>
      </c>
    </row>
    <row r="375" spans="1:9">
      <c r="A375" s="353">
        <v>43287</v>
      </c>
      <c r="B375" s="335">
        <v>17</v>
      </c>
      <c r="C375" s="335">
        <v>19</v>
      </c>
      <c r="D375" s="335">
        <v>15</v>
      </c>
      <c r="E375" s="335"/>
      <c r="F375" s="335">
        <v>19</v>
      </c>
      <c r="G375" s="335">
        <v>17</v>
      </c>
      <c r="H375" s="335">
        <v>15.4</v>
      </c>
      <c r="I375" s="335">
        <v>4</v>
      </c>
    </row>
    <row r="376" spans="1:9">
      <c r="A376" s="353">
        <v>43290</v>
      </c>
      <c r="B376" s="335">
        <v>17</v>
      </c>
      <c r="C376" s="335">
        <v>19</v>
      </c>
      <c r="D376" s="335">
        <v>15</v>
      </c>
      <c r="E376" s="335"/>
      <c r="F376" s="335"/>
      <c r="G376" s="335"/>
      <c r="H376" s="335">
        <v>15.4</v>
      </c>
      <c r="I376" s="335">
        <v>4</v>
      </c>
    </row>
    <row r="377" spans="1:9">
      <c r="A377" s="353">
        <v>43291</v>
      </c>
      <c r="B377" s="335">
        <v>17</v>
      </c>
      <c r="C377" s="335">
        <v>19</v>
      </c>
      <c r="D377" s="335">
        <v>15</v>
      </c>
      <c r="E377" s="335"/>
      <c r="F377" s="335"/>
      <c r="G377" s="335"/>
      <c r="H377" s="335">
        <v>15.7</v>
      </c>
      <c r="I377" s="335">
        <v>4</v>
      </c>
    </row>
    <row r="378" spans="1:9">
      <c r="A378" s="353">
        <v>43292</v>
      </c>
      <c r="B378" s="335">
        <v>17</v>
      </c>
      <c r="C378" s="335">
        <v>19</v>
      </c>
      <c r="D378" s="335">
        <v>15</v>
      </c>
      <c r="E378" s="335"/>
      <c r="F378" s="335"/>
      <c r="G378" s="335"/>
      <c r="H378" s="335">
        <v>15.7</v>
      </c>
      <c r="I378" s="335">
        <v>4</v>
      </c>
    </row>
    <row r="379" spans="1:9">
      <c r="A379" s="353">
        <v>43293</v>
      </c>
      <c r="B379" s="335">
        <v>17</v>
      </c>
      <c r="C379" s="335">
        <v>19</v>
      </c>
      <c r="D379" s="335">
        <v>15</v>
      </c>
      <c r="E379" s="335"/>
      <c r="F379" s="335"/>
      <c r="G379" s="335"/>
      <c r="H379" s="335">
        <v>15.8</v>
      </c>
      <c r="I379" s="335">
        <v>4</v>
      </c>
    </row>
    <row r="380" spans="1:9">
      <c r="A380" s="353">
        <v>43294</v>
      </c>
      <c r="B380" s="335">
        <v>17.5</v>
      </c>
      <c r="C380" s="335">
        <v>19.5</v>
      </c>
      <c r="D380" s="335">
        <v>15.5</v>
      </c>
      <c r="E380" s="335"/>
      <c r="F380" s="335"/>
      <c r="G380" s="335">
        <v>17.5</v>
      </c>
      <c r="H380" s="335">
        <v>16.2</v>
      </c>
      <c r="I380" s="335">
        <v>4</v>
      </c>
    </row>
    <row r="381" spans="1:9">
      <c r="A381" s="353">
        <v>43297</v>
      </c>
      <c r="B381" s="335">
        <v>17.5</v>
      </c>
      <c r="C381" s="335">
        <v>19.5</v>
      </c>
      <c r="D381" s="335">
        <v>15.5</v>
      </c>
      <c r="E381" s="335"/>
      <c r="F381" s="335"/>
      <c r="G381" s="335"/>
      <c r="H381" s="335">
        <v>16.2</v>
      </c>
      <c r="I381" s="335">
        <v>4</v>
      </c>
    </row>
    <row r="382" spans="1:9">
      <c r="A382" s="353">
        <v>43298</v>
      </c>
      <c r="B382" s="335">
        <v>17.5</v>
      </c>
      <c r="C382" s="335">
        <v>19.5</v>
      </c>
      <c r="D382" s="335">
        <v>15.5</v>
      </c>
      <c r="E382" s="335">
        <v>17.600000000000001</v>
      </c>
      <c r="F382" s="335"/>
      <c r="G382" s="335">
        <v>17.5</v>
      </c>
      <c r="H382" s="335">
        <v>16.2</v>
      </c>
      <c r="I382" s="335">
        <v>4</v>
      </c>
    </row>
    <row r="383" spans="1:9">
      <c r="A383" s="353">
        <v>43299</v>
      </c>
      <c r="B383" s="335">
        <v>17.5</v>
      </c>
      <c r="C383" s="335">
        <v>19.5</v>
      </c>
      <c r="D383" s="335">
        <v>15.5</v>
      </c>
      <c r="E383" s="335"/>
      <c r="F383" s="335"/>
      <c r="G383" s="335"/>
      <c r="H383" s="335">
        <v>16.2</v>
      </c>
      <c r="I383" s="335">
        <v>4</v>
      </c>
    </row>
    <row r="384" spans="1:9">
      <c r="A384" s="353">
        <v>43300</v>
      </c>
      <c r="B384" s="335">
        <v>17.5</v>
      </c>
      <c r="C384" s="335">
        <v>19.5</v>
      </c>
      <c r="D384" s="335">
        <v>15.5</v>
      </c>
      <c r="E384" s="335"/>
      <c r="F384" s="335"/>
      <c r="G384" s="335"/>
      <c r="H384" s="335">
        <v>16.3</v>
      </c>
      <c r="I384" s="335">
        <v>4</v>
      </c>
    </row>
    <row r="385" spans="1:9">
      <c r="A385" s="353">
        <v>43301</v>
      </c>
      <c r="B385" s="335">
        <v>17.5</v>
      </c>
      <c r="C385" s="335">
        <v>19.5</v>
      </c>
      <c r="D385" s="335">
        <v>15.5</v>
      </c>
      <c r="E385" s="335"/>
      <c r="F385" s="335">
        <v>19.5</v>
      </c>
      <c r="G385" s="335">
        <v>17.5</v>
      </c>
      <c r="H385" s="335">
        <v>16.2</v>
      </c>
      <c r="I385" s="335">
        <v>4</v>
      </c>
    </row>
    <row r="386" spans="1:9">
      <c r="A386" s="353">
        <v>43304</v>
      </c>
      <c r="B386" s="335">
        <v>17.5</v>
      </c>
      <c r="C386" s="335">
        <v>19.5</v>
      </c>
      <c r="D386" s="335">
        <v>15.5</v>
      </c>
      <c r="E386" s="335"/>
      <c r="F386" s="335"/>
      <c r="G386" s="335"/>
      <c r="H386" s="335">
        <v>16.100000000000001</v>
      </c>
      <c r="I386" s="335">
        <v>4</v>
      </c>
    </row>
    <row r="387" spans="1:9">
      <c r="A387" s="353">
        <v>43305</v>
      </c>
      <c r="B387" s="335">
        <v>17.5</v>
      </c>
      <c r="C387" s="335">
        <v>19.5</v>
      </c>
      <c r="D387" s="335">
        <v>15.5</v>
      </c>
      <c r="E387" s="335"/>
      <c r="F387" s="335"/>
      <c r="G387" s="335">
        <v>17.5</v>
      </c>
      <c r="H387" s="335">
        <v>16.2</v>
      </c>
      <c r="I387" s="335">
        <v>4</v>
      </c>
    </row>
    <row r="388" spans="1:9">
      <c r="A388" s="353">
        <v>43306</v>
      </c>
      <c r="B388" s="335">
        <v>17.5</v>
      </c>
      <c r="C388" s="335">
        <v>19.5</v>
      </c>
      <c r="D388" s="335">
        <v>15.5</v>
      </c>
      <c r="E388" s="335"/>
      <c r="F388" s="335"/>
      <c r="G388" s="335"/>
      <c r="H388" s="335">
        <v>16.2</v>
      </c>
      <c r="I388" s="335">
        <v>4</v>
      </c>
    </row>
    <row r="389" spans="1:9">
      <c r="A389" s="353">
        <v>43307</v>
      </c>
      <c r="B389" s="335">
        <v>17.5</v>
      </c>
      <c r="C389" s="335">
        <v>19.5</v>
      </c>
      <c r="D389" s="335">
        <v>15.5</v>
      </c>
      <c r="E389" s="335"/>
      <c r="F389" s="335"/>
      <c r="G389" s="335"/>
      <c r="H389" s="335">
        <v>16.2</v>
      </c>
      <c r="I389" s="335">
        <v>4</v>
      </c>
    </row>
    <row r="390" spans="1:9">
      <c r="A390" s="353">
        <v>43308</v>
      </c>
      <c r="B390" s="335">
        <v>17.5</v>
      </c>
      <c r="C390" s="335">
        <v>19.5</v>
      </c>
      <c r="D390" s="335">
        <v>15.5</v>
      </c>
      <c r="E390" s="335"/>
      <c r="F390" s="335"/>
      <c r="G390" s="335">
        <v>17.5</v>
      </c>
      <c r="H390" s="335">
        <v>16.2</v>
      </c>
      <c r="I390" s="335">
        <v>4</v>
      </c>
    </row>
    <row r="391" spans="1:9">
      <c r="A391" s="353">
        <v>43311</v>
      </c>
      <c r="B391" s="335">
        <v>17.5</v>
      </c>
      <c r="C391" s="335">
        <v>19.5</v>
      </c>
      <c r="D391" s="335">
        <v>15.5</v>
      </c>
      <c r="E391" s="335"/>
      <c r="F391" s="335"/>
      <c r="G391" s="335"/>
      <c r="H391" s="335">
        <v>16.100000000000001</v>
      </c>
      <c r="I391" s="335">
        <v>4</v>
      </c>
    </row>
    <row r="392" spans="1:9">
      <c r="A392" s="353">
        <v>43312</v>
      </c>
      <c r="B392" s="335">
        <v>17.5</v>
      </c>
      <c r="C392" s="335">
        <v>19.5</v>
      </c>
      <c r="D392" s="335">
        <v>15.5</v>
      </c>
      <c r="E392" s="335"/>
      <c r="F392" s="335"/>
      <c r="G392" s="335">
        <v>17.5</v>
      </c>
      <c r="H392" s="335">
        <v>15.7</v>
      </c>
      <c r="I392" s="335">
        <v>4</v>
      </c>
    </row>
    <row r="393" spans="1:9">
      <c r="A393" s="353">
        <v>43313</v>
      </c>
      <c r="B393" s="335">
        <v>17.5</v>
      </c>
      <c r="C393" s="335">
        <v>19.5</v>
      </c>
      <c r="D393" s="335">
        <v>15.5</v>
      </c>
      <c r="E393" s="335"/>
      <c r="F393" s="335"/>
      <c r="G393" s="335"/>
      <c r="H393" s="335">
        <v>16.100000000000001</v>
      </c>
      <c r="I393" s="335">
        <v>4</v>
      </c>
    </row>
    <row r="394" spans="1:9">
      <c r="A394" s="353">
        <v>43314</v>
      </c>
      <c r="B394" s="335">
        <v>17.5</v>
      </c>
      <c r="C394" s="335">
        <v>19.5</v>
      </c>
      <c r="D394" s="335">
        <v>15.5</v>
      </c>
      <c r="E394" s="335"/>
      <c r="F394" s="335"/>
      <c r="G394" s="335"/>
      <c r="H394" s="335">
        <v>16.2</v>
      </c>
      <c r="I394" s="335">
        <v>4</v>
      </c>
    </row>
    <row r="395" spans="1:9">
      <c r="A395" s="353">
        <v>43315</v>
      </c>
      <c r="B395" s="335">
        <v>17.5</v>
      </c>
      <c r="C395" s="335">
        <v>19.5</v>
      </c>
      <c r="D395" s="335">
        <v>15.5</v>
      </c>
      <c r="E395" s="335"/>
      <c r="F395" s="335">
        <v>19.5</v>
      </c>
      <c r="G395" s="335">
        <v>17.5</v>
      </c>
      <c r="H395" s="335">
        <v>16.2</v>
      </c>
      <c r="I395" s="335">
        <v>4</v>
      </c>
    </row>
    <row r="396" spans="1:9">
      <c r="A396" s="353">
        <v>43318</v>
      </c>
      <c r="B396" s="335">
        <v>17.5</v>
      </c>
      <c r="C396" s="335">
        <v>19.5</v>
      </c>
      <c r="D396" s="335">
        <v>15.5</v>
      </c>
      <c r="E396" s="335"/>
      <c r="F396" s="335"/>
      <c r="G396" s="335"/>
      <c r="H396" s="335">
        <v>16.2</v>
      </c>
      <c r="I396" s="335">
        <v>4</v>
      </c>
    </row>
    <row r="397" spans="1:9">
      <c r="A397" s="353">
        <v>43319</v>
      </c>
      <c r="B397" s="335">
        <v>17.5</v>
      </c>
      <c r="C397" s="335">
        <v>19.5</v>
      </c>
      <c r="D397" s="335">
        <v>15.5</v>
      </c>
      <c r="E397" s="335">
        <v>17.8</v>
      </c>
      <c r="F397" s="335"/>
      <c r="G397" s="335">
        <v>17.5</v>
      </c>
      <c r="H397" s="335">
        <v>16.2</v>
      </c>
      <c r="I397" s="335">
        <v>4</v>
      </c>
    </row>
    <row r="398" spans="1:9">
      <c r="A398" s="353">
        <v>43320</v>
      </c>
      <c r="B398" s="335">
        <v>17.5</v>
      </c>
      <c r="C398" s="335">
        <v>19.5</v>
      </c>
      <c r="D398" s="335">
        <v>15.5</v>
      </c>
      <c r="E398" s="335"/>
      <c r="F398" s="335"/>
      <c r="G398" s="335"/>
      <c r="H398" s="335">
        <v>16.3</v>
      </c>
      <c r="I398" s="335">
        <v>4</v>
      </c>
    </row>
    <row r="399" spans="1:9">
      <c r="A399" s="353">
        <v>43321</v>
      </c>
      <c r="B399" s="335">
        <v>17.5</v>
      </c>
      <c r="C399" s="335">
        <v>19.5</v>
      </c>
      <c r="D399" s="335">
        <v>15.5</v>
      </c>
      <c r="E399" s="335"/>
      <c r="F399" s="335"/>
      <c r="G399" s="335"/>
      <c r="H399" s="335">
        <v>16.399999999999999</v>
      </c>
      <c r="I399" s="335">
        <v>4</v>
      </c>
    </row>
    <row r="400" spans="1:9">
      <c r="A400" s="353">
        <v>43322</v>
      </c>
      <c r="B400" s="335">
        <v>17.5</v>
      </c>
      <c r="C400" s="335">
        <v>19.5</v>
      </c>
      <c r="D400" s="335">
        <v>15.5</v>
      </c>
      <c r="E400" s="335"/>
      <c r="F400" s="335"/>
      <c r="G400" s="335">
        <v>17.5</v>
      </c>
      <c r="H400" s="335">
        <v>16.5</v>
      </c>
      <c r="I400" s="335">
        <v>4</v>
      </c>
    </row>
    <row r="401" spans="1:9">
      <c r="A401" s="353">
        <v>43325</v>
      </c>
      <c r="B401" s="335">
        <v>17.5</v>
      </c>
      <c r="C401" s="335">
        <v>19.5</v>
      </c>
      <c r="D401" s="335">
        <v>15.5</v>
      </c>
      <c r="E401" s="335"/>
      <c r="F401" s="335"/>
      <c r="G401" s="335"/>
      <c r="H401" s="335">
        <v>16.2</v>
      </c>
      <c r="I401" s="335">
        <v>4</v>
      </c>
    </row>
    <row r="402" spans="1:9">
      <c r="A402" s="353">
        <v>43326</v>
      </c>
      <c r="B402" s="335">
        <v>17.5</v>
      </c>
      <c r="C402" s="335">
        <v>19.5</v>
      </c>
      <c r="D402" s="335">
        <v>15.5</v>
      </c>
      <c r="E402" s="335">
        <v>17.899999999999999</v>
      </c>
      <c r="F402" s="335"/>
      <c r="G402" s="335">
        <v>17.5</v>
      </c>
      <c r="H402" s="335">
        <v>16.2</v>
      </c>
      <c r="I402" s="335">
        <v>4</v>
      </c>
    </row>
    <row r="403" spans="1:9">
      <c r="A403" s="353">
        <v>43327</v>
      </c>
      <c r="B403" s="335">
        <v>17.5</v>
      </c>
      <c r="C403" s="335">
        <v>19.5</v>
      </c>
      <c r="D403" s="335">
        <v>15.5</v>
      </c>
      <c r="E403" s="335"/>
      <c r="F403" s="335"/>
      <c r="G403" s="335"/>
      <c r="H403" s="335">
        <v>16.399999999999999</v>
      </c>
      <c r="I403" s="335">
        <v>4</v>
      </c>
    </row>
    <row r="404" spans="1:9">
      <c r="A404" s="353">
        <v>43328</v>
      </c>
      <c r="B404" s="335">
        <v>17.5</v>
      </c>
      <c r="C404" s="335">
        <v>19.5</v>
      </c>
      <c r="D404" s="335">
        <v>15.5</v>
      </c>
      <c r="E404" s="335"/>
      <c r="F404" s="335"/>
      <c r="G404" s="335"/>
      <c r="H404" s="335">
        <v>16.399999999999999</v>
      </c>
      <c r="I404" s="335">
        <v>4</v>
      </c>
    </row>
    <row r="405" spans="1:9">
      <c r="A405" s="353">
        <v>43329</v>
      </c>
      <c r="B405" s="335">
        <v>17.5</v>
      </c>
      <c r="C405" s="335">
        <v>19.5</v>
      </c>
      <c r="D405" s="335">
        <v>15.5</v>
      </c>
      <c r="E405" s="335"/>
      <c r="F405" s="335">
        <v>19.5</v>
      </c>
      <c r="G405" s="335">
        <v>17.5</v>
      </c>
      <c r="H405" s="335">
        <v>16.3</v>
      </c>
      <c r="I405" s="335">
        <v>4</v>
      </c>
    </row>
    <row r="406" spans="1:9">
      <c r="A406" s="353">
        <v>43332</v>
      </c>
      <c r="B406" s="335">
        <v>17.5</v>
      </c>
      <c r="C406" s="335">
        <v>19.5</v>
      </c>
      <c r="D406" s="335">
        <v>15.5</v>
      </c>
      <c r="E406" s="335"/>
      <c r="F406" s="335"/>
      <c r="G406" s="335"/>
      <c r="H406" s="335">
        <v>16.399999999999999</v>
      </c>
      <c r="I406" s="335">
        <v>4</v>
      </c>
    </row>
    <row r="407" spans="1:9">
      <c r="A407" s="353">
        <v>43333</v>
      </c>
      <c r="B407" s="335">
        <v>17.5</v>
      </c>
      <c r="C407" s="335">
        <v>19.5</v>
      </c>
      <c r="D407" s="335">
        <v>15.5</v>
      </c>
      <c r="E407" s="335">
        <v>17.899999999999999</v>
      </c>
      <c r="F407" s="335"/>
      <c r="G407" s="335">
        <v>17.5</v>
      </c>
      <c r="H407" s="335">
        <v>16.7</v>
      </c>
      <c r="I407" s="335">
        <v>4</v>
      </c>
    </row>
    <row r="408" spans="1:9">
      <c r="A408" s="353">
        <v>43334</v>
      </c>
      <c r="B408" s="335">
        <v>17.5</v>
      </c>
      <c r="C408" s="335">
        <v>19.5</v>
      </c>
      <c r="D408" s="335">
        <v>15.5</v>
      </c>
      <c r="E408" s="335"/>
      <c r="F408" s="335"/>
      <c r="G408" s="335"/>
      <c r="H408" s="335">
        <v>16.7</v>
      </c>
      <c r="I408" s="335">
        <v>4</v>
      </c>
    </row>
    <row r="409" spans="1:9">
      <c r="A409" s="353">
        <v>43335</v>
      </c>
      <c r="B409" s="335">
        <v>17.5</v>
      </c>
      <c r="C409" s="335">
        <v>19.5</v>
      </c>
      <c r="D409" s="335">
        <v>15.5</v>
      </c>
      <c r="E409" s="335"/>
      <c r="F409" s="335"/>
      <c r="G409" s="335">
        <v>17.5</v>
      </c>
      <c r="H409" s="335">
        <v>16.8</v>
      </c>
      <c r="I409" s="335">
        <v>4</v>
      </c>
    </row>
    <row r="410" spans="1:9">
      <c r="A410" s="353">
        <v>43339</v>
      </c>
      <c r="B410" s="335">
        <v>17.5</v>
      </c>
      <c r="C410" s="335">
        <v>19.5</v>
      </c>
      <c r="D410" s="335">
        <v>15.5</v>
      </c>
      <c r="E410" s="335"/>
      <c r="F410" s="335"/>
      <c r="G410" s="335"/>
      <c r="H410" s="335">
        <v>16.5</v>
      </c>
      <c r="I410" s="335">
        <v>4</v>
      </c>
    </row>
    <row r="411" spans="1:9">
      <c r="A411" s="353">
        <v>43340</v>
      </c>
      <c r="B411" s="335">
        <v>17.5</v>
      </c>
      <c r="C411" s="335">
        <v>19.5</v>
      </c>
      <c r="D411" s="335">
        <v>15.5</v>
      </c>
      <c r="E411" s="335">
        <v>17.899999999999999</v>
      </c>
      <c r="F411" s="335"/>
      <c r="G411" s="335">
        <v>17.5</v>
      </c>
      <c r="H411" s="335">
        <v>16.600000000000001</v>
      </c>
      <c r="I411" s="335">
        <v>4</v>
      </c>
    </row>
    <row r="412" spans="1:9">
      <c r="A412" s="353">
        <v>43341</v>
      </c>
      <c r="B412" s="335">
        <v>17.5</v>
      </c>
      <c r="C412" s="335">
        <v>19.5</v>
      </c>
      <c r="D412" s="335">
        <v>15.5</v>
      </c>
      <c r="E412" s="335"/>
      <c r="F412" s="335"/>
      <c r="G412" s="335"/>
      <c r="H412" s="335">
        <v>16.7</v>
      </c>
      <c r="I412" s="335">
        <v>4</v>
      </c>
    </row>
    <row r="413" spans="1:9">
      <c r="A413" s="353">
        <v>43342</v>
      </c>
      <c r="B413" s="335">
        <v>17.5</v>
      </c>
      <c r="C413" s="335">
        <v>19.5</v>
      </c>
      <c r="D413" s="335">
        <v>15.5</v>
      </c>
      <c r="E413" s="335"/>
      <c r="F413" s="335"/>
      <c r="G413" s="335"/>
      <c r="H413" s="335">
        <v>16.899999999999999</v>
      </c>
      <c r="I413" s="335">
        <v>4</v>
      </c>
    </row>
    <row r="414" spans="1:9">
      <c r="A414" s="353">
        <v>43343</v>
      </c>
      <c r="B414" s="335">
        <v>17.5</v>
      </c>
      <c r="C414" s="335">
        <v>19.5</v>
      </c>
      <c r="D414" s="335">
        <v>15.5</v>
      </c>
      <c r="E414" s="335"/>
      <c r="F414" s="335">
        <v>19.5</v>
      </c>
      <c r="G414" s="335">
        <v>17.5</v>
      </c>
      <c r="H414" s="335" t="e">
        <v>#N/A</v>
      </c>
      <c r="I414" s="335">
        <v>4</v>
      </c>
    </row>
    <row r="415" spans="1:9">
      <c r="A415" s="353">
        <v>43346</v>
      </c>
      <c r="B415" s="335">
        <v>17.5</v>
      </c>
      <c r="C415" s="335">
        <v>19.5</v>
      </c>
      <c r="D415" s="335">
        <v>15.5</v>
      </c>
      <c r="E415" s="335"/>
      <c r="F415" s="335"/>
      <c r="G415" s="335"/>
      <c r="H415" s="335">
        <v>17.2</v>
      </c>
      <c r="I415" s="335">
        <v>4</v>
      </c>
    </row>
    <row r="416" spans="1:9">
      <c r="A416" s="353">
        <v>43347</v>
      </c>
      <c r="B416" s="335">
        <v>17.5</v>
      </c>
      <c r="C416" s="335">
        <v>19.5</v>
      </c>
      <c r="D416" s="335">
        <v>15.5</v>
      </c>
      <c r="E416" s="335">
        <v>18</v>
      </c>
      <c r="F416" s="335"/>
      <c r="G416" s="335"/>
      <c r="H416" s="335">
        <v>16.899999999999999</v>
      </c>
      <c r="I416" s="335">
        <v>4</v>
      </c>
    </row>
    <row r="417" spans="1:9">
      <c r="A417" s="353">
        <v>43348</v>
      </c>
      <c r="B417" s="335">
        <v>17.5</v>
      </c>
      <c r="C417" s="335">
        <v>19.5</v>
      </c>
      <c r="D417" s="335">
        <v>15.5</v>
      </c>
      <c r="E417" s="335"/>
      <c r="F417" s="335"/>
      <c r="G417" s="335"/>
      <c r="H417" s="335">
        <v>17</v>
      </c>
      <c r="I417" s="335">
        <v>4</v>
      </c>
    </row>
    <row r="418" spans="1:9">
      <c r="A418" s="353">
        <v>43349</v>
      </c>
      <c r="B418" s="335">
        <v>17.5</v>
      </c>
      <c r="C418" s="335">
        <v>19.5</v>
      </c>
      <c r="D418" s="335">
        <v>15.5</v>
      </c>
      <c r="E418" s="335"/>
      <c r="F418" s="335"/>
      <c r="G418" s="335"/>
      <c r="H418" s="335">
        <v>17.100000000000001</v>
      </c>
      <c r="I418" s="335">
        <v>4</v>
      </c>
    </row>
    <row r="419" spans="1:9">
      <c r="A419" s="353">
        <v>43350</v>
      </c>
      <c r="B419" s="335">
        <v>18</v>
      </c>
      <c r="C419" s="335">
        <v>20</v>
      </c>
      <c r="D419" s="335">
        <v>16</v>
      </c>
      <c r="E419" s="335"/>
      <c r="F419" s="335"/>
      <c r="G419" s="335">
        <v>18</v>
      </c>
      <c r="H419" s="335">
        <v>17.399999999999999</v>
      </c>
      <c r="I419" s="335">
        <v>4</v>
      </c>
    </row>
    <row r="420" spans="1:9">
      <c r="A420" s="353">
        <v>43353</v>
      </c>
      <c r="B420" s="335">
        <v>18</v>
      </c>
      <c r="C420" s="335">
        <v>20</v>
      </c>
      <c r="D420" s="335">
        <v>16</v>
      </c>
      <c r="E420" s="335"/>
      <c r="F420" s="335"/>
      <c r="G420" s="335"/>
      <c r="H420" s="335">
        <v>17.5</v>
      </c>
      <c r="I420" s="335">
        <v>4</v>
      </c>
    </row>
    <row r="421" spans="1:9">
      <c r="A421" s="353">
        <v>43354</v>
      </c>
      <c r="B421" s="335">
        <v>18</v>
      </c>
      <c r="C421" s="335">
        <v>20</v>
      </c>
      <c r="D421" s="335">
        <v>16</v>
      </c>
      <c r="E421" s="335">
        <v>18.5</v>
      </c>
      <c r="F421" s="335"/>
      <c r="G421" s="335">
        <v>18</v>
      </c>
      <c r="H421" s="335">
        <v>17.600000000000001</v>
      </c>
      <c r="I421" s="335">
        <v>4</v>
      </c>
    </row>
    <row r="422" spans="1:9">
      <c r="A422" s="353">
        <v>43355</v>
      </c>
      <c r="B422" s="335">
        <v>18</v>
      </c>
      <c r="C422" s="335">
        <v>20</v>
      </c>
      <c r="D422" s="335">
        <v>16</v>
      </c>
      <c r="E422" s="335"/>
      <c r="F422" s="335"/>
      <c r="G422" s="335"/>
      <c r="H422" s="335">
        <v>17.600000000000001</v>
      </c>
      <c r="I422" s="335">
        <v>4</v>
      </c>
    </row>
    <row r="423" spans="1:9">
      <c r="A423" s="353">
        <v>43356</v>
      </c>
      <c r="B423" s="335">
        <v>18</v>
      </c>
      <c r="C423" s="335">
        <v>20</v>
      </c>
      <c r="D423" s="335">
        <v>16</v>
      </c>
      <c r="E423" s="335"/>
      <c r="F423" s="335"/>
      <c r="G423" s="335"/>
      <c r="H423" s="335">
        <v>17.8</v>
      </c>
      <c r="I423" s="335">
        <v>4</v>
      </c>
    </row>
    <row r="424" spans="1:9">
      <c r="A424" s="353">
        <v>43357</v>
      </c>
      <c r="B424" s="335">
        <v>18</v>
      </c>
      <c r="C424" s="335">
        <v>20</v>
      </c>
      <c r="D424" s="335">
        <v>16</v>
      </c>
      <c r="E424" s="335"/>
      <c r="F424" s="335"/>
      <c r="G424" s="335">
        <v>18</v>
      </c>
      <c r="H424" s="335">
        <v>17.600000000000001</v>
      </c>
      <c r="I424" s="335">
        <v>4</v>
      </c>
    </row>
    <row r="425" spans="1:9">
      <c r="A425" s="353">
        <v>43360</v>
      </c>
      <c r="B425" s="335">
        <v>18</v>
      </c>
      <c r="C425" s="335">
        <v>20</v>
      </c>
      <c r="D425" s="335">
        <v>16</v>
      </c>
      <c r="E425" s="335"/>
      <c r="F425" s="335"/>
      <c r="G425" s="335"/>
      <c r="H425" s="335">
        <v>17.600000000000001</v>
      </c>
      <c r="I425" s="335">
        <v>4</v>
      </c>
    </row>
    <row r="426" spans="1:9">
      <c r="A426" s="353">
        <v>43361</v>
      </c>
      <c r="B426" s="335">
        <v>18</v>
      </c>
      <c r="C426" s="335">
        <v>20</v>
      </c>
      <c r="D426" s="335">
        <v>16</v>
      </c>
      <c r="E426" s="335">
        <v>18.5</v>
      </c>
      <c r="F426" s="335"/>
      <c r="G426" s="335">
        <v>18</v>
      </c>
      <c r="H426" s="335">
        <v>17.8</v>
      </c>
      <c r="I426" s="335">
        <v>4</v>
      </c>
    </row>
    <row r="427" spans="1:9">
      <c r="A427" s="353">
        <v>43362</v>
      </c>
      <c r="B427" s="335">
        <v>18</v>
      </c>
      <c r="C427" s="335">
        <v>20</v>
      </c>
      <c r="D427" s="335">
        <v>16</v>
      </c>
      <c r="E427" s="335"/>
      <c r="F427" s="335"/>
      <c r="G427" s="335"/>
      <c r="H427" s="335">
        <v>17.7</v>
      </c>
      <c r="I427" s="335">
        <v>4</v>
      </c>
    </row>
    <row r="428" spans="1:9">
      <c r="A428" s="353">
        <v>43363</v>
      </c>
      <c r="B428" s="335">
        <v>18</v>
      </c>
      <c r="C428" s="335">
        <v>20</v>
      </c>
      <c r="D428" s="335">
        <v>16</v>
      </c>
      <c r="E428" s="335"/>
      <c r="F428" s="335"/>
      <c r="G428" s="335"/>
      <c r="H428" s="335">
        <v>17.8</v>
      </c>
      <c r="I428" s="335">
        <v>4</v>
      </c>
    </row>
    <row r="429" spans="1:9">
      <c r="A429" s="353">
        <v>43364</v>
      </c>
      <c r="B429" s="335">
        <v>18</v>
      </c>
      <c r="C429" s="335">
        <v>20</v>
      </c>
      <c r="D429" s="335">
        <v>16</v>
      </c>
      <c r="E429" s="335"/>
      <c r="F429" s="335"/>
      <c r="G429" s="335">
        <v>18</v>
      </c>
      <c r="H429" s="335">
        <v>17.600000000000001</v>
      </c>
      <c r="I429" s="335">
        <v>4</v>
      </c>
    </row>
    <row r="430" spans="1:9">
      <c r="A430" s="353">
        <v>43367</v>
      </c>
      <c r="B430" s="335">
        <v>18</v>
      </c>
      <c r="C430" s="335">
        <v>20</v>
      </c>
      <c r="D430" s="335">
        <v>16</v>
      </c>
      <c r="E430" s="335"/>
      <c r="F430" s="335"/>
      <c r="G430" s="335"/>
      <c r="H430" s="335">
        <v>17.5</v>
      </c>
      <c r="I430" s="335">
        <v>4</v>
      </c>
    </row>
    <row r="431" spans="1:9">
      <c r="A431" s="353">
        <v>43368</v>
      </c>
      <c r="B431" s="335">
        <v>18</v>
      </c>
      <c r="C431" s="335">
        <v>20</v>
      </c>
      <c r="D431" s="335">
        <v>16</v>
      </c>
      <c r="E431" s="335">
        <v>18.5</v>
      </c>
      <c r="F431" s="335"/>
      <c r="G431" s="335">
        <v>18</v>
      </c>
      <c r="H431" s="335">
        <v>17.600000000000001</v>
      </c>
      <c r="I431" s="335">
        <v>4</v>
      </c>
    </row>
    <row r="432" spans="1:9">
      <c r="A432" s="353">
        <v>43369</v>
      </c>
      <c r="B432" s="335">
        <v>18</v>
      </c>
      <c r="C432" s="335">
        <v>20</v>
      </c>
      <c r="D432" s="335">
        <v>16</v>
      </c>
      <c r="E432" s="335"/>
      <c r="F432" s="335"/>
      <c r="G432" s="335"/>
      <c r="H432" s="335">
        <v>17.399999999999999</v>
      </c>
      <c r="I432" s="335">
        <v>4</v>
      </c>
    </row>
    <row r="433" spans="1:9">
      <c r="A433" s="353">
        <v>43370</v>
      </c>
      <c r="B433" s="335">
        <v>18</v>
      </c>
      <c r="C433" s="335">
        <v>20</v>
      </c>
      <c r="D433" s="335">
        <v>16</v>
      </c>
      <c r="E433" s="335"/>
      <c r="F433" s="335"/>
      <c r="G433" s="335"/>
      <c r="H433" s="335">
        <v>17.399999999999999</v>
      </c>
      <c r="I433" s="335">
        <v>4</v>
      </c>
    </row>
    <row r="434" spans="1:9">
      <c r="A434" s="353">
        <v>43371</v>
      </c>
      <c r="B434" s="335">
        <v>18</v>
      </c>
      <c r="C434" s="335">
        <v>20</v>
      </c>
      <c r="D434" s="335">
        <v>16</v>
      </c>
      <c r="E434" s="335"/>
      <c r="F434" s="335"/>
      <c r="G434" s="335">
        <v>18</v>
      </c>
      <c r="H434" s="335">
        <v>17.7</v>
      </c>
      <c r="I434" s="335">
        <v>4</v>
      </c>
    </row>
    <row r="435" spans="1:9">
      <c r="A435" s="353">
        <v>43374</v>
      </c>
      <c r="B435" s="335">
        <v>18</v>
      </c>
      <c r="C435" s="335">
        <v>20</v>
      </c>
      <c r="D435" s="335">
        <v>16</v>
      </c>
      <c r="E435" s="335"/>
      <c r="F435" s="335"/>
      <c r="G435" s="335"/>
      <c r="H435" s="335">
        <v>17.5</v>
      </c>
      <c r="I435" s="335">
        <v>4</v>
      </c>
    </row>
    <row r="436" spans="1:9">
      <c r="A436" s="353">
        <v>43375</v>
      </c>
      <c r="B436" s="335">
        <v>18</v>
      </c>
      <c r="C436" s="335">
        <v>20</v>
      </c>
      <c r="D436" s="335">
        <v>16</v>
      </c>
      <c r="E436" s="335">
        <v>18.5</v>
      </c>
      <c r="F436" s="335"/>
      <c r="G436" s="335">
        <v>18</v>
      </c>
      <c r="H436" s="335">
        <v>17.600000000000001</v>
      </c>
      <c r="I436" s="335">
        <v>4</v>
      </c>
    </row>
    <row r="437" spans="1:9">
      <c r="A437" s="353">
        <v>43376</v>
      </c>
      <c r="B437" s="335">
        <v>18</v>
      </c>
      <c r="C437" s="335">
        <v>20</v>
      </c>
      <c r="D437" s="335">
        <v>16</v>
      </c>
      <c r="E437" s="335"/>
      <c r="F437" s="335"/>
      <c r="G437" s="335"/>
      <c r="H437" s="335">
        <v>17.5</v>
      </c>
      <c r="I437" s="335">
        <v>4</v>
      </c>
    </row>
    <row r="438" spans="1:9">
      <c r="A438" s="353">
        <v>43377</v>
      </c>
      <c r="B438" s="335">
        <v>18</v>
      </c>
      <c r="C438" s="335">
        <v>20</v>
      </c>
      <c r="D438" s="335">
        <v>16</v>
      </c>
      <c r="E438" s="335"/>
      <c r="F438" s="335"/>
      <c r="G438" s="335"/>
      <c r="H438" s="335">
        <v>17.399999999999999</v>
      </c>
      <c r="I438" s="335">
        <v>4</v>
      </c>
    </row>
    <row r="439" spans="1:9">
      <c r="A439" s="353">
        <v>43378</v>
      </c>
      <c r="B439" s="335">
        <v>18</v>
      </c>
      <c r="C439" s="335">
        <v>20</v>
      </c>
      <c r="D439" s="335">
        <v>16</v>
      </c>
      <c r="E439" s="335"/>
      <c r="F439" s="335"/>
      <c r="G439" s="335">
        <v>18</v>
      </c>
      <c r="H439" s="335">
        <v>17.5</v>
      </c>
      <c r="I439" s="335">
        <v>4</v>
      </c>
    </row>
    <row r="440" spans="1:9">
      <c r="A440" s="353">
        <v>43381</v>
      </c>
      <c r="B440" s="335">
        <v>18</v>
      </c>
      <c r="C440" s="335">
        <v>20</v>
      </c>
      <c r="D440" s="335">
        <v>16</v>
      </c>
      <c r="E440" s="335"/>
      <c r="F440" s="335"/>
      <c r="G440" s="335"/>
      <c r="H440" s="335">
        <v>17.600000000000001</v>
      </c>
      <c r="I440" s="335">
        <v>4</v>
      </c>
    </row>
    <row r="441" spans="1:9">
      <c r="A441" s="353">
        <v>43382</v>
      </c>
      <c r="B441" s="335">
        <v>18</v>
      </c>
      <c r="C441" s="335">
        <v>20</v>
      </c>
      <c r="D441" s="335">
        <v>16</v>
      </c>
      <c r="E441" s="335"/>
      <c r="F441" s="335"/>
      <c r="G441" s="335">
        <v>18</v>
      </c>
      <c r="H441" s="335">
        <v>17.600000000000001</v>
      </c>
      <c r="I441" s="335">
        <v>4</v>
      </c>
    </row>
    <row r="442" spans="1:9">
      <c r="A442" s="353">
        <v>43383</v>
      </c>
      <c r="B442" s="335">
        <v>18</v>
      </c>
      <c r="C442" s="335">
        <v>20</v>
      </c>
      <c r="D442" s="335">
        <v>16</v>
      </c>
      <c r="E442" s="335"/>
      <c r="F442" s="335"/>
      <c r="G442" s="335"/>
      <c r="H442" s="335">
        <v>17.7</v>
      </c>
      <c r="I442" s="335">
        <v>4</v>
      </c>
    </row>
    <row r="443" spans="1:9">
      <c r="A443" s="353">
        <v>43384</v>
      </c>
      <c r="B443" s="335">
        <v>18</v>
      </c>
      <c r="C443" s="335">
        <v>20</v>
      </c>
      <c r="D443" s="335">
        <v>16</v>
      </c>
      <c r="E443" s="335"/>
      <c r="F443" s="335"/>
      <c r="G443" s="335"/>
      <c r="H443" s="335">
        <v>17.8</v>
      </c>
      <c r="I443" s="335">
        <v>4</v>
      </c>
    </row>
    <row r="444" spans="1:9">
      <c r="A444" s="353">
        <v>43385</v>
      </c>
      <c r="B444" s="335">
        <v>18</v>
      </c>
      <c r="C444" s="335">
        <v>20</v>
      </c>
      <c r="D444" s="335">
        <v>16</v>
      </c>
      <c r="E444" s="335"/>
      <c r="F444" s="335">
        <v>20</v>
      </c>
      <c r="G444" s="335">
        <v>18</v>
      </c>
      <c r="H444" s="335">
        <v>18</v>
      </c>
      <c r="I444" s="335">
        <v>4</v>
      </c>
    </row>
    <row r="445" spans="1:9">
      <c r="A445" s="353">
        <v>43389</v>
      </c>
      <c r="B445" s="335">
        <v>18</v>
      </c>
      <c r="C445" s="335">
        <v>20</v>
      </c>
      <c r="D445" s="335">
        <v>16</v>
      </c>
      <c r="E445" s="335"/>
      <c r="F445" s="335"/>
      <c r="G445" s="335">
        <v>18</v>
      </c>
      <c r="H445" s="335">
        <v>17.899999999999999</v>
      </c>
      <c r="I445" s="335">
        <v>4</v>
      </c>
    </row>
    <row r="446" spans="1:9">
      <c r="A446" s="353">
        <v>43390</v>
      </c>
      <c r="B446" s="335">
        <v>18</v>
      </c>
      <c r="C446" s="335">
        <v>20</v>
      </c>
      <c r="D446" s="335">
        <v>16</v>
      </c>
      <c r="E446" s="335"/>
      <c r="F446" s="335"/>
      <c r="G446" s="335"/>
      <c r="H446" s="335">
        <v>17.899999999999999</v>
      </c>
      <c r="I446" s="335">
        <v>4</v>
      </c>
    </row>
    <row r="447" spans="1:9">
      <c r="A447" s="353">
        <v>43391</v>
      </c>
      <c r="B447" s="335">
        <v>18</v>
      </c>
      <c r="C447" s="335">
        <v>20</v>
      </c>
      <c r="D447" s="335">
        <v>16</v>
      </c>
      <c r="E447" s="335"/>
      <c r="F447" s="335"/>
      <c r="G447" s="335"/>
      <c r="H447" s="335">
        <v>17.899999999999999</v>
      </c>
      <c r="I447" s="335">
        <v>4</v>
      </c>
    </row>
    <row r="448" spans="1:9">
      <c r="A448" s="353">
        <v>43392</v>
      </c>
      <c r="B448" s="335">
        <v>18</v>
      </c>
      <c r="C448" s="335">
        <v>20</v>
      </c>
      <c r="D448" s="335">
        <v>16</v>
      </c>
      <c r="E448" s="335"/>
      <c r="F448" s="335"/>
      <c r="G448" s="335">
        <v>18</v>
      </c>
      <c r="H448" s="335">
        <v>17.899999999999999</v>
      </c>
      <c r="I448" s="335">
        <v>4</v>
      </c>
    </row>
    <row r="449" spans="1:9">
      <c r="A449" s="353">
        <v>43395</v>
      </c>
      <c r="B449" s="335">
        <v>18</v>
      </c>
      <c r="C449" s="335">
        <v>20</v>
      </c>
      <c r="D449" s="335">
        <v>16</v>
      </c>
      <c r="E449" s="335"/>
      <c r="F449" s="335"/>
      <c r="G449" s="335"/>
      <c r="H449" s="335">
        <v>17.8</v>
      </c>
      <c r="I449" s="335">
        <v>4</v>
      </c>
    </row>
    <row r="450" spans="1:9">
      <c r="A450" s="353">
        <v>43396</v>
      </c>
      <c r="B450" s="335">
        <v>18</v>
      </c>
      <c r="C450" s="335">
        <v>20</v>
      </c>
      <c r="D450" s="335">
        <v>16</v>
      </c>
      <c r="E450" s="335"/>
      <c r="F450" s="335"/>
      <c r="G450" s="335"/>
      <c r="H450" s="335">
        <v>17.899999999999999</v>
      </c>
      <c r="I450" s="335">
        <v>4</v>
      </c>
    </row>
    <row r="451" spans="1:9">
      <c r="A451" s="354">
        <v>43397</v>
      </c>
      <c r="B451" s="335">
        <v>18</v>
      </c>
      <c r="C451" s="335">
        <v>20</v>
      </c>
      <c r="D451" s="335">
        <v>16</v>
      </c>
      <c r="E451" s="335"/>
      <c r="F451" s="335"/>
      <c r="G451" s="335"/>
      <c r="H451" s="335">
        <v>17.899999999999999</v>
      </c>
      <c r="I451" s="335">
        <v>4</v>
      </c>
    </row>
    <row r="452" spans="1:9">
      <c r="A452" s="354">
        <v>43398</v>
      </c>
      <c r="B452" s="335">
        <v>18</v>
      </c>
      <c r="C452" s="335">
        <v>20</v>
      </c>
      <c r="D452" s="335">
        <v>16</v>
      </c>
      <c r="E452" s="335"/>
      <c r="F452" s="335"/>
      <c r="G452" s="335"/>
      <c r="H452" s="335">
        <v>17.7</v>
      </c>
      <c r="I452" s="335">
        <v>4</v>
      </c>
    </row>
    <row r="453" spans="1:9">
      <c r="A453" s="354">
        <v>43399</v>
      </c>
      <c r="B453" s="335">
        <v>18</v>
      </c>
      <c r="C453" s="335">
        <v>20</v>
      </c>
      <c r="D453" s="335">
        <v>16</v>
      </c>
      <c r="E453" s="335"/>
      <c r="F453" s="335">
        <v>20</v>
      </c>
      <c r="G453" s="335">
        <v>18</v>
      </c>
      <c r="H453" s="335">
        <v>17.899999999999999</v>
      </c>
      <c r="I453" s="335">
        <v>4</v>
      </c>
    </row>
    <row r="454" spans="1:9">
      <c r="A454" s="354">
        <v>43402</v>
      </c>
      <c r="B454" s="335">
        <v>18</v>
      </c>
      <c r="C454" s="335">
        <v>20</v>
      </c>
      <c r="D454" s="335">
        <v>16</v>
      </c>
      <c r="E454" s="335"/>
      <c r="F454" s="335"/>
      <c r="G454" s="335"/>
      <c r="H454" s="335">
        <v>17.5</v>
      </c>
      <c r="I454" s="335">
        <v>4</v>
      </c>
    </row>
    <row r="455" spans="1:9">
      <c r="A455" s="354">
        <v>43403</v>
      </c>
      <c r="B455" s="335">
        <v>18</v>
      </c>
      <c r="C455" s="335">
        <v>20</v>
      </c>
      <c r="D455" s="335">
        <v>16</v>
      </c>
      <c r="E455" s="335"/>
      <c r="F455" s="335"/>
      <c r="G455" s="335">
        <v>18</v>
      </c>
      <c r="H455" s="335">
        <v>17.399999999999999</v>
      </c>
      <c r="I455" s="335">
        <v>4</v>
      </c>
    </row>
    <row r="456" spans="1:9">
      <c r="A456" s="354">
        <v>43404</v>
      </c>
      <c r="B456" s="335">
        <v>18</v>
      </c>
      <c r="C456" s="335">
        <v>20</v>
      </c>
      <c r="D456" s="335">
        <v>16</v>
      </c>
      <c r="E456" s="335"/>
      <c r="F456" s="335"/>
      <c r="G456" s="335"/>
      <c r="H456" s="335">
        <v>18.100000000000001</v>
      </c>
      <c r="I456" s="335">
        <v>4</v>
      </c>
    </row>
    <row r="457" spans="1:9">
      <c r="A457" s="354">
        <v>43405</v>
      </c>
      <c r="B457" s="335">
        <v>18</v>
      </c>
      <c r="C457" s="335">
        <v>20</v>
      </c>
      <c r="D457" s="335">
        <v>16</v>
      </c>
      <c r="E457" s="335"/>
      <c r="F457" s="335"/>
      <c r="G457" s="335"/>
      <c r="H457" s="335">
        <v>17.3</v>
      </c>
      <c r="I457" s="335">
        <v>4</v>
      </c>
    </row>
    <row r="458" spans="1:9">
      <c r="A458" s="354">
        <v>43406</v>
      </c>
      <c r="B458" s="335">
        <v>18</v>
      </c>
      <c r="C458" s="335">
        <v>20</v>
      </c>
      <c r="D458" s="335">
        <v>16</v>
      </c>
      <c r="E458" s="335"/>
      <c r="F458" s="335"/>
      <c r="G458" s="335">
        <v>18</v>
      </c>
      <c r="H458" s="335">
        <v>17.5</v>
      </c>
      <c r="I458" s="335">
        <v>4</v>
      </c>
    </row>
    <row r="459" spans="1:9">
      <c r="A459" s="354">
        <v>43409</v>
      </c>
      <c r="B459" s="335">
        <v>18</v>
      </c>
      <c r="C459" s="335">
        <v>20</v>
      </c>
      <c r="D459" s="335">
        <v>16</v>
      </c>
      <c r="E459" s="335"/>
      <c r="F459" s="335"/>
      <c r="G459" s="335"/>
      <c r="H459" s="335">
        <v>17.3</v>
      </c>
      <c r="I459" s="335">
        <v>4</v>
      </c>
    </row>
    <row r="460" spans="1:9">
      <c r="A460" s="354">
        <v>43410</v>
      </c>
      <c r="B460" s="335">
        <v>18</v>
      </c>
      <c r="C460" s="335">
        <v>20</v>
      </c>
      <c r="D460" s="335">
        <v>16</v>
      </c>
      <c r="E460" s="335">
        <v>18.5</v>
      </c>
      <c r="F460" s="335"/>
      <c r="G460" s="335">
        <v>18</v>
      </c>
      <c r="H460" s="335">
        <v>17.5</v>
      </c>
      <c r="I460" s="335">
        <v>4</v>
      </c>
    </row>
    <row r="461" spans="1:9">
      <c r="A461" s="354">
        <v>43411</v>
      </c>
      <c r="B461" s="335">
        <v>18</v>
      </c>
      <c r="C461" s="335">
        <v>20</v>
      </c>
      <c r="D461" s="335">
        <v>16</v>
      </c>
      <c r="E461" s="335"/>
      <c r="F461" s="335"/>
      <c r="G461" s="335"/>
      <c r="H461" s="335">
        <v>17.399999999999999</v>
      </c>
      <c r="I461" s="335">
        <v>4</v>
      </c>
    </row>
    <row r="462" spans="1:9">
      <c r="A462" s="354">
        <v>43412</v>
      </c>
      <c r="B462" s="335">
        <v>18</v>
      </c>
      <c r="C462" s="335">
        <v>20</v>
      </c>
      <c r="D462" s="335">
        <v>16</v>
      </c>
      <c r="E462" s="335"/>
      <c r="F462" s="335"/>
      <c r="G462" s="335"/>
      <c r="H462" s="335">
        <v>17.399999999999999</v>
      </c>
      <c r="I462" s="335">
        <v>4</v>
      </c>
    </row>
    <row r="463" spans="1:9">
      <c r="A463" s="354">
        <v>43413</v>
      </c>
      <c r="B463" s="335">
        <v>18</v>
      </c>
      <c r="C463" s="335">
        <v>20</v>
      </c>
      <c r="D463" s="335">
        <v>16</v>
      </c>
      <c r="E463" s="335"/>
      <c r="F463" s="335">
        <v>20</v>
      </c>
      <c r="G463" s="335">
        <v>18</v>
      </c>
      <c r="H463" s="335">
        <v>17.3</v>
      </c>
      <c r="I463" s="335">
        <v>4</v>
      </c>
    </row>
    <row r="464" spans="1:9">
      <c r="A464" s="354">
        <v>43416</v>
      </c>
      <c r="B464" s="335">
        <v>18</v>
      </c>
      <c r="C464" s="335">
        <v>20</v>
      </c>
      <c r="D464" s="335">
        <v>16</v>
      </c>
      <c r="E464" s="335"/>
      <c r="F464" s="335"/>
      <c r="G464" s="335"/>
      <c r="H464" s="335">
        <v>17.5</v>
      </c>
      <c r="I464" s="335">
        <v>4</v>
      </c>
    </row>
    <row r="465" spans="1:9">
      <c r="A465" s="354">
        <v>43417</v>
      </c>
      <c r="B465" s="335">
        <v>18</v>
      </c>
      <c r="C465" s="335">
        <v>20</v>
      </c>
      <c r="D465" s="335">
        <v>16</v>
      </c>
      <c r="E465" s="335"/>
      <c r="F465" s="335"/>
      <c r="G465" s="335">
        <v>18</v>
      </c>
      <c r="H465" s="335">
        <v>17.600000000000001</v>
      </c>
      <c r="I465" s="335">
        <v>4</v>
      </c>
    </row>
    <row r="466" spans="1:9">
      <c r="A466" s="354">
        <v>43418</v>
      </c>
      <c r="B466" s="335">
        <v>18</v>
      </c>
      <c r="C466" s="335">
        <v>20</v>
      </c>
      <c r="D466" s="335">
        <v>16</v>
      </c>
      <c r="E466" s="335"/>
      <c r="F466" s="335"/>
      <c r="G466" s="335"/>
      <c r="H466" s="335">
        <v>17.8</v>
      </c>
      <c r="I466" s="335">
        <v>4</v>
      </c>
    </row>
    <row r="467" spans="1:9">
      <c r="A467" s="354">
        <v>43419</v>
      </c>
      <c r="B467" s="335">
        <v>18</v>
      </c>
      <c r="C467" s="335">
        <v>20</v>
      </c>
      <c r="D467" s="335">
        <v>16</v>
      </c>
      <c r="E467" s="335"/>
      <c r="F467" s="335"/>
      <c r="G467" s="335"/>
      <c r="H467" s="335">
        <v>17.8</v>
      </c>
      <c r="I467" s="335">
        <v>4</v>
      </c>
    </row>
    <row r="468" spans="1:9">
      <c r="A468" s="354">
        <v>43420</v>
      </c>
      <c r="B468" s="335">
        <v>18</v>
      </c>
      <c r="C468" s="335">
        <v>20</v>
      </c>
      <c r="D468" s="335">
        <v>16</v>
      </c>
      <c r="E468" s="335"/>
      <c r="F468" s="335"/>
      <c r="G468" s="335">
        <v>18</v>
      </c>
      <c r="H468" s="335">
        <v>17.899999999999999</v>
      </c>
      <c r="I468" s="335">
        <v>4</v>
      </c>
    </row>
    <row r="469" spans="1:9">
      <c r="A469" s="354">
        <v>43423</v>
      </c>
      <c r="B469" s="335">
        <v>18</v>
      </c>
      <c r="C469" s="335">
        <v>20</v>
      </c>
      <c r="D469" s="335">
        <v>16</v>
      </c>
      <c r="E469" s="335"/>
      <c r="F469" s="335"/>
      <c r="G469" s="335"/>
      <c r="H469" s="335">
        <v>18</v>
      </c>
      <c r="I469" s="335">
        <v>4</v>
      </c>
    </row>
    <row r="470" spans="1:9">
      <c r="A470" s="354">
        <v>43424</v>
      </c>
      <c r="B470" s="335">
        <v>18</v>
      </c>
      <c r="C470" s="335">
        <v>20</v>
      </c>
      <c r="D470" s="335">
        <v>16</v>
      </c>
      <c r="E470" s="335"/>
      <c r="F470" s="335"/>
      <c r="G470" s="335">
        <v>18</v>
      </c>
      <c r="H470" s="335">
        <v>18.100000000000001</v>
      </c>
      <c r="I470" s="335">
        <v>4</v>
      </c>
    </row>
    <row r="471" spans="1:9">
      <c r="A471" s="354">
        <v>43425</v>
      </c>
      <c r="B471" s="335">
        <v>18</v>
      </c>
      <c r="C471" s="335">
        <v>20</v>
      </c>
      <c r="D471" s="335">
        <v>16</v>
      </c>
      <c r="E471" s="335"/>
      <c r="F471" s="335"/>
      <c r="G471" s="335"/>
      <c r="H471" s="335">
        <v>18.3</v>
      </c>
      <c r="I471" s="335">
        <v>4</v>
      </c>
    </row>
    <row r="472" spans="1:9">
      <c r="A472" s="354">
        <v>43426</v>
      </c>
      <c r="B472" s="335">
        <v>18</v>
      </c>
      <c r="C472" s="335">
        <v>20</v>
      </c>
      <c r="D472" s="335">
        <v>16</v>
      </c>
      <c r="E472" s="335"/>
      <c r="F472" s="335"/>
      <c r="G472" s="335"/>
      <c r="H472" s="335">
        <v>18.3</v>
      </c>
      <c r="I472" s="335">
        <v>4</v>
      </c>
    </row>
    <row r="473" spans="1:9">
      <c r="A473" s="354">
        <v>43427</v>
      </c>
      <c r="B473" s="335">
        <v>18</v>
      </c>
      <c r="C473" s="335">
        <v>20</v>
      </c>
      <c r="D473" s="335">
        <v>16</v>
      </c>
      <c r="E473" s="335"/>
      <c r="F473" s="335">
        <v>20</v>
      </c>
      <c r="G473" s="335">
        <v>18</v>
      </c>
      <c r="H473" s="335">
        <v>18.399999999999999</v>
      </c>
      <c r="I473" s="335">
        <v>4</v>
      </c>
    </row>
    <row r="474" spans="1:9">
      <c r="A474" s="354">
        <v>43430</v>
      </c>
      <c r="B474" s="335">
        <v>18</v>
      </c>
      <c r="C474" s="335">
        <v>20</v>
      </c>
      <c r="D474" s="335">
        <v>16</v>
      </c>
      <c r="E474" s="335"/>
      <c r="F474" s="335"/>
      <c r="G474" s="335"/>
      <c r="H474" s="335">
        <v>18.399999999999999</v>
      </c>
      <c r="I474" s="335">
        <v>4</v>
      </c>
    </row>
    <row r="475" spans="1:9">
      <c r="A475" s="354">
        <v>43431</v>
      </c>
      <c r="B475" s="335">
        <v>18</v>
      </c>
      <c r="C475" s="335">
        <v>20</v>
      </c>
      <c r="D475" s="335">
        <v>16</v>
      </c>
      <c r="E475" s="335"/>
      <c r="F475" s="335"/>
      <c r="G475" s="335"/>
      <c r="H475" s="335">
        <v>18.399999999999999</v>
      </c>
      <c r="I475" s="335">
        <v>4</v>
      </c>
    </row>
    <row r="476" spans="1:9">
      <c r="A476" s="354">
        <v>43432</v>
      </c>
      <c r="B476" s="335">
        <v>18</v>
      </c>
      <c r="C476" s="335">
        <v>20</v>
      </c>
      <c r="D476" s="335">
        <v>16</v>
      </c>
      <c r="E476" s="335"/>
      <c r="F476" s="335"/>
      <c r="G476" s="335"/>
      <c r="H476" s="335">
        <v>18.5</v>
      </c>
      <c r="I476" s="335">
        <v>4</v>
      </c>
    </row>
    <row r="477" spans="1:9">
      <c r="A477" s="354">
        <v>43433</v>
      </c>
      <c r="B477" s="335">
        <v>18</v>
      </c>
      <c r="C477" s="335">
        <v>20</v>
      </c>
      <c r="D477" s="335">
        <v>16</v>
      </c>
      <c r="E477" s="335"/>
      <c r="F477" s="335"/>
      <c r="G477" s="335"/>
      <c r="H477" s="335">
        <v>18.399999999999999</v>
      </c>
      <c r="I477" s="335">
        <v>4</v>
      </c>
    </row>
    <row r="478" spans="1:9">
      <c r="A478" s="354">
        <v>43434</v>
      </c>
      <c r="B478" s="335">
        <v>18</v>
      </c>
      <c r="C478" s="335">
        <v>20</v>
      </c>
      <c r="D478" s="335">
        <v>16</v>
      </c>
      <c r="E478" s="335"/>
      <c r="F478" s="335">
        <v>20</v>
      </c>
      <c r="G478" s="335">
        <v>18</v>
      </c>
      <c r="H478" s="335">
        <v>18.399999999999999</v>
      </c>
      <c r="I478" s="335">
        <v>4</v>
      </c>
    </row>
    <row r="479" spans="1:9">
      <c r="A479" s="355">
        <v>43437</v>
      </c>
      <c r="B479" s="335">
        <v>18</v>
      </c>
      <c r="C479" s="335">
        <v>20</v>
      </c>
      <c r="D479" s="335">
        <v>16</v>
      </c>
      <c r="E479" s="335"/>
      <c r="F479" s="335"/>
      <c r="G479" s="335"/>
      <c r="H479" s="335">
        <v>18.399999999999999</v>
      </c>
      <c r="I479" s="335">
        <v>4</v>
      </c>
    </row>
    <row r="480" spans="1:9">
      <c r="A480" s="355">
        <v>43438</v>
      </c>
      <c r="B480" s="335">
        <v>18</v>
      </c>
      <c r="C480" s="335">
        <v>20</v>
      </c>
      <c r="D480" s="335">
        <v>16</v>
      </c>
      <c r="E480" s="335"/>
      <c r="F480" s="335"/>
      <c r="G480" s="335">
        <v>18</v>
      </c>
      <c r="H480" s="335">
        <v>18.399999999999999</v>
      </c>
      <c r="I480" s="335">
        <v>4</v>
      </c>
    </row>
    <row r="481" spans="1:9">
      <c r="A481" s="355">
        <v>43439</v>
      </c>
      <c r="B481" s="335">
        <v>18</v>
      </c>
      <c r="C481" s="335">
        <v>20</v>
      </c>
      <c r="D481" s="335">
        <v>16</v>
      </c>
      <c r="E481" s="335"/>
      <c r="F481" s="335"/>
      <c r="G481" s="335"/>
      <c r="H481" s="335">
        <v>18.2</v>
      </c>
      <c r="I481" s="335">
        <v>4</v>
      </c>
    </row>
    <row r="482" spans="1:9">
      <c r="A482" s="355">
        <v>43440</v>
      </c>
      <c r="B482" s="335">
        <v>18</v>
      </c>
      <c r="C482" s="335">
        <v>20</v>
      </c>
      <c r="D482" s="335">
        <v>16</v>
      </c>
      <c r="E482" s="335"/>
      <c r="F482" s="335"/>
      <c r="G482" s="335"/>
      <c r="H482" s="335">
        <v>17.600000000000001</v>
      </c>
      <c r="I482" s="335">
        <v>4</v>
      </c>
    </row>
    <row r="483" spans="1:9">
      <c r="A483" s="355">
        <v>43441</v>
      </c>
      <c r="B483" s="335">
        <v>18</v>
      </c>
      <c r="C483" s="335">
        <v>20</v>
      </c>
      <c r="D483" s="335">
        <v>16</v>
      </c>
      <c r="E483" s="335"/>
      <c r="F483" s="335">
        <v>20</v>
      </c>
      <c r="G483" s="335">
        <v>18</v>
      </c>
      <c r="H483" s="335">
        <v>17.3</v>
      </c>
      <c r="I483" s="335">
        <v>4</v>
      </c>
    </row>
    <row r="484" spans="1:9">
      <c r="A484" s="355">
        <v>43444</v>
      </c>
      <c r="B484" s="335">
        <v>18</v>
      </c>
      <c r="C484" s="335">
        <v>20</v>
      </c>
      <c r="D484" s="335">
        <v>16</v>
      </c>
      <c r="E484" s="335"/>
      <c r="F484" s="335"/>
      <c r="G484" s="335"/>
      <c r="H484" s="335">
        <v>18</v>
      </c>
      <c r="I484" s="335">
        <v>4</v>
      </c>
    </row>
    <row r="485" spans="1:9">
      <c r="A485" s="355">
        <v>43445</v>
      </c>
      <c r="B485" s="335">
        <v>18</v>
      </c>
      <c r="C485" s="335">
        <v>20</v>
      </c>
      <c r="D485" s="335">
        <v>16</v>
      </c>
      <c r="E485" s="335">
        <v>18.5</v>
      </c>
      <c r="F485" s="335"/>
      <c r="G485" s="335"/>
      <c r="H485" s="335">
        <v>18</v>
      </c>
      <c r="I485" s="335">
        <v>4</v>
      </c>
    </row>
    <row r="486" spans="1:9">
      <c r="A486" s="355">
        <v>43446</v>
      </c>
      <c r="B486" s="335">
        <v>18</v>
      </c>
      <c r="C486" s="335">
        <v>20</v>
      </c>
      <c r="D486" s="335">
        <v>16</v>
      </c>
      <c r="E486" s="335"/>
      <c r="F486" s="335"/>
      <c r="G486" s="335"/>
      <c r="H486" s="335">
        <v>17.899999999999999</v>
      </c>
      <c r="I486" s="335">
        <v>4</v>
      </c>
    </row>
    <row r="487" spans="1:9">
      <c r="A487" s="355">
        <v>43447</v>
      </c>
      <c r="B487" s="335">
        <v>18</v>
      </c>
      <c r="C487" s="335">
        <v>20</v>
      </c>
      <c r="D487" s="335">
        <v>16</v>
      </c>
      <c r="E487" s="335"/>
      <c r="F487" s="335"/>
      <c r="G487" s="335"/>
      <c r="H487" s="335">
        <v>17.899999999999999</v>
      </c>
      <c r="I487" s="335">
        <v>4</v>
      </c>
    </row>
    <row r="488" spans="1:9">
      <c r="A488" s="355">
        <v>43448</v>
      </c>
      <c r="B488" s="335">
        <v>18</v>
      </c>
      <c r="C488" s="335">
        <v>20</v>
      </c>
      <c r="D488" s="335">
        <v>16</v>
      </c>
      <c r="E488" s="335"/>
      <c r="F488" s="335"/>
      <c r="G488" s="335">
        <v>18</v>
      </c>
      <c r="H488" s="335">
        <v>17.399999999999999</v>
      </c>
      <c r="I488" s="335">
        <v>4</v>
      </c>
    </row>
    <row r="489" spans="1:9">
      <c r="A489" s="355">
        <v>43451</v>
      </c>
      <c r="B489" s="335">
        <v>18</v>
      </c>
      <c r="C489" s="335">
        <v>20</v>
      </c>
      <c r="D489" s="335">
        <v>16</v>
      </c>
      <c r="E489" s="335"/>
      <c r="F489" s="335"/>
      <c r="G489" s="335"/>
      <c r="H489" s="335">
        <v>17.399999999999999</v>
      </c>
      <c r="I489" s="335">
        <v>4</v>
      </c>
    </row>
    <row r="490" spans="1:9">
      <c r="A490" s="355">
        <v>43452</v>
      </c>
      <c r="B490" s="335">
        <v>18</v>
      </c>
      <c r="C490" s="335">
        <v>20</v>
      </c>
      <c r="D490" s="335">
        <v>16</v>
      </c>
      <c r="E490" s="335">
        <v>18.5</v>
      </c>
      <c r="F490" s="335"/>
      <c r="G490" s="335">
        <v>18</v>
      </c>
      <c r="H490" s="335">
        <v>17</v>
      </c>
      <c r="I490" s="335">
        <v>4</v>
      </c>
    </row>
    <row r="491" spans="1:9">
      <c r="A491" s="355">
        <v>43453</v>
      </c>
      <c r="B491" s="335">
        <v>18</v>
      </c>
      <c r="C491" s="335">
        <v>20</v>
      </c>
      <c r="D491" s="335">
        <v>16</v>
      </c>
      <c r="E491" s="335"/>
      <c r="F491" s="335"/>
      <c r="G491" s="335"/>
      <c r="H491" s="335">
        <v>16.8</v>
      </c>
      <c r="I491" s="335">
        <v>4</v>
      </c>
    </row>
    <row r="492" spans="1:9">
      <c r="A492" s="355">
        <v>43454</v>
      </c>
      <c r="B492" s="335">
        <v>18</v>
      </c>
      <c r="C492" s="335">
        <v>20</v>
      </c>
      <c r="D492" s="335">
        <v>16</v>
      </c>
      <c r="E492" s="335"/>
      <c r="F492" s="335"/>
      <c r="G492" s="335"/>
      <c r="H492" s="335">
        <v>17.100000000000001</v>
      </c>
      <c r="I492" s="335">
        <v>4</v>
      </c>
    </row>
    <row r="493" spans="1:9">
      <c r="A493" s="355">
        <v>43455</v>
      </c>
      <c r="B493" s="335">
        <v>18</v>
      </c>
      <c r="C493" s="335">
        <v>20</v>
      </c>
      <c r="D493" s="335">
        <v>16</v>
      </c>
      <c r="E493" s="335"/>
      <c r="F493" s="335">
        <v>20</v>
      </c>
      <c r="G493" s="335">
        <v>18</v>
      </c>
      <c r="H493" s="335">
        <v>17.2</v>
      </c>
      <c r="I493" s="335">
        <v>4</v>
      </c>
    </row>
    <row r="494" spans="1:9">
      <c r="A494" s="355">
        <v>43456</v>
      </c>
      <c r="B494" s="335">
        <v>18</v>
      </c>
      <c r="C494" s="335">
        <v>20</v>
      </c>
      <c r="D494" s="335">
        <v>16</v>
      </c>
      <c r="E494" s="335"/>
      <c r="F494" s="335"/>
      <c r="G494" s="335"/>
      <c r="H494" s="335">
        <v>17.2</v>
      </c>
      <c r="I494" s="335">
        <v>4</v>
      </c>
    </row>
    <row r="495" spans="1:9">
      <c r="A495" s="355">
        <v>43460</v>
      </c>
      <c r="B495" s="335">
        <v>18</v>
      </c>
      <c r="C495" s="335">
        <v>20</v>
      </c>
      <c r="D495" s="335">
        <v>16</v>
      </c>
      <c r="E495" s="335"/>
      <c r="F495" s="335"/>
      <c r="G495" s="335"/>
      <c r="H495" s="335">
        <v>16.8</v>
      </c>
      <c r="I495" s="335">
        <v>4</v>
      </c>
    </row>
    <row r="496" spans="1:9">
      <c r="A496" s="355">
        <v>43461</v>
      </c>
      <c r="B496" s="335">
        <v>18</v>
      </c>
      <c r="C496" s="335">
        <v>20</v>
      </c>
      <c r="D496" s="335">
        <v>16</v>
      </c>
      <c r="E496" s="335"/>
      <c r="F496" s="335"/>
      <c r="G496" s="335"/>
      <c r="H496" s="335">
        <v>17.100000000000001</v>
      </c>
      <c r="I496" s="335">
        <v>4</v>
      </c>
    </row>
    <row r="497" spans="1:9">
      <c r="A497" s="355">
        <v>43462</v>
      </c>
      <c r="B497" s="335">
        <v>18</v>
      </c>
      <c r="C497" s="335">
        <v>20</v>
      </c>
      <c r="D497" s="335">
        <v>16</v>
      </c>
      <c r="E497" s="335"/>
      <c r="F497" s="335"/>
      <c r="G497" s="335">
        <v>18</v>
      </c>
      <c r="H497" s="335" t="e">
        <v>#N/A</v>
      </c>
      <c r="I497" s="335">
        <v>4</v>
      </c>
    </row>
    <row r="498" spans="1:9">
      <c r="A498" s="355">
        <v>43463</v>
      </c>
      <c r="B498" s="335">
        <v>18</v>
      </c>
      <c r="C498" s="335">
        <v>20</v>
      </c>
      <c r="D498" s="335">
        <v>16</v>
      </c>
      <c r="E498" s="335"/>
      <c r="F498" s="335"/>
      <c r="G498" s="335"/>
      <c r="H498" s="335" t="e">
        <v>#N/A</v>
      </c>
      <c r="I498" s="335">
        <v>4</v>
      </c>
    </row>
    <row r="499" spans="1:9">
      <c r="A499" s="355">
        <v>43468</v>
      </c>
      <c r="B499" s="335">
        <v>18</v>
      </c>
      <c r="C499" s="335">
        <v>20</v>
      </c>
      <c r="D499" s="335">
        <v>16</v>
      </c>
      <c r="E499" s="335"/>
      <c r="F499" s="335"/>
      <c r="G499" s="335"/>
      <c r="H499" s="335">
        <v>17.100000000000001</v>
      </c>
      <c r="I499" s="335">
        <v>4</v>
      </c>
    </row>
    <row r="500" spans="1:9">
      <c r="A500" s="355">
        <v>43469</v>
      </c>
      <c r="B500" s="335">
        <v>18</v>
      </c>
      <c r="C500" s="335">
        <v>20</v>
      </c>
      <c r="D500" s="335">
        <v>16</v>
      </c>
      <c r="E500" s="335"/>
      <c r="F500" s="335">
        <v>20</v>
      </c>
      <c r="G500" s="335">
        <v>18</v>
      </c>
      <c r="H500" s="335">
        <v>17.3</v>
      </c>
      <c r="I500" s="335">
        <v>4</v>
      </c>
    </row>
    <row r="501" spans="1:9">
      <c r="A501" s="355">
        <v>43473</v>
      </c>
      <c r="B501" s="335">
        <v>18</v>
      </c>
      <c r="C501" s="335">
        <v>20</v>
      </c>
      <c r="D501" s="335">
        <v>16</v>
      </c>
      <c r="E501" s="335"/>
      <c r="F501" s="335"/>
      <c r="G501" s="335"/>
      <c r="H501" s="335">
        <v>17.399999999999999</v>
      </c>
      <c r="I501" s="335">
        <v>4</v>
      </c>
    </row>
    <row r="502" spans="1:9">
      <c r="A502" s="355">
        <v>43474</v>
      </c>
      <c r="B502" s="335">
        <v>18</v>
      </c>
      <c r="C502" s="335">
        <v>20</v>
      </c>
      <c r="D502" s="335">
        <v>16</v>
      </c>
      <c r="E502" s="335"/>
      <c r="F502" s="335"/>
      <c r="G502" s="335"/>
      <c r="H502" s="335">
        <v>17.399999999999999</v>
      </c>
      <c r="I502" s="335">
        <v>4</v>
      </c>
    </row>
    <row r="503" spans="1:9">
      <c r="A503" s="355">
        <v>43475</v>
      </c>
      <c r="B503" s="335">
        <v>18</v>
      </c>
      <c r="C503" s="335">
        <v>20</v>
      </c>
      <c r="D503" s="335">
        <v>16</v>
      </c>
      <c r="E503" s="335"/>
      <c r="F503" s="335"/>
      <c r="G503" s="335"/>
      <c r="H503" s="335">
        <v>17.3</v>
      </c>
      <c r="I503" s="335">
        <v>4</v>
      </c>
    </row>
    <row r="504" spans="1:9">
      <c r="A504" s="355">
        <v>43476</v>
      </c>
      <c r="B504" s="335">
        <v>18</v>
      </c>
      <c r="C504" s="335">
        <v>20</v>
      </c>
      <c r="D504" s="335">
        <v>16</v>
      </c>
      <c r="E504" s="335"/>
      <c r="F504" s="335"/>
      <c r="G504" s="335">
        <v>18</v>
      </c>
      <c r="H504" s="335">
        <v>17.399999999999999</v>
      </c>
      <c r="I504" s="335">
        <v>4</v>
      </c>
    </row>
    <row r="505" spans="1:9">
      <c r="A505" s="355">
        <v>43477</v>
      </c>
      <c r="B505" s="335">
        <v>18</v>
      </c>
      <c r="C505" s="335">
        <v>20</v>
      </c>
      <c r="D505" s="335">
        <v>16</v>
      </c>
      <c r="E505" s="335"/>
      <c r="F505" s="335"/>
      <c r="G505" s="335"/>
      <c r="H505" s="335" t="e">
        <v>#N/A</v>
      </c>
      <c r="I505" s="335">
        <v>4</v>
      </c>
    </row>
    <row r="506" spans="1:9">
      <c r="A506" s="355">
        <v>43479</v>
      </c>
      <c r="B506" s="335">
        <v>18</v>
      </c>
      <c r="C506" s="335">
        <v>20</v>
      </c>
      <c r="D506" s="335">
        <v>16</v>
      </c>
      <c r="E506" s="335"/>
      <c r="F506" s="335"/>
      <c r="G506" s="335"/>
      <c r="H506" s="335">
        <v>17.100000000000001</v>
      </c>
      <c r="I506" s="335">
        <v>4</v>
      </c>
    </row>
    <row r="507" spans="1:9">
      <c r="A507" s="355">
        <v>43480</v>
      </c>
      <c r="B507" s="335">
        <v>18</v>
      </c>
      <c r="C507" s="335">
        <v>20</v>
      </c>
      <c r="D507" s="335">
        <v>16</v>
      </c>
      <c r="E507" s="335">
        <v>18.5</v>
      </c>
      <c r="F507" s="335"/>
      <c r="G507" s="335"/>
      <c r="H507" s="335">
        <v>17.100000000000001</v>
      </c>
      <c r="I507" s="335">
        <v>4</v>
      </c>
    </row>
    <row r="508" spans="1:9">
      <c r="A508" s="355">
        <v>43481</v>
      </c>
      <c r="B508" s="335">
        <v>18</v>
      </c>
      <c r="C508" s="335">
        <v>20</v>
      </c>
      <c r="D508" s="335">
        <v>16</v>
      </c>
      <c r="E508" s="335"/>
      <c r="F508" s="335"/>
      <c r="G508" s="335"/>
      <c r="H508" s="335">
        <v>17.399999999999999</v>
      </c>
      <c r="I508" s="335">
        <v>4</v>
      </c>
    </row>
    <row r="509" spans="1:9">
      <c r="A509" s="355">
        <v>43482</v>
      </c>
      <c r="B509" s="335">
        <v>18</v>
      </c>
      <c r="C509" s="335">
        <v>20</v>
      </c>
      <c r="D509" s="335">
        <v>16</v>
      </c>
      <c r="E509" s="335"/>
      <c r="F509" s="335"/>
      <c r="G509" s="335"/>
      <c r="H509" s="335">
        <v>17.2</v>
      </c>
      <c r="I509" s="335">
        <v>4</v>
      </c>
    </row>
    <row r="510" spans="1:9">
      <c r="A510" s="355">
        <v>43483</v>
      </c>
      <c r="B510" s="335">
        <v>18</v>
      </c>
      <c r="C510" s="335">
        <v>20</v>
      </c>
      <c r="D510" s="335">
        <v>16</v>
      </c>
      <c r="E510" s="335"/>
      <c r="F510" s="335">
        <v>18</v>
      </c>
      <c r="G510" s="335"/>
      <c r="H510" s="335">
        <v>16.600000000000001</v>
      </c>
      <c r="I510" s="335">
        <v>4</v>
      </c>
    </row>
    <row r="511" spans="1:9">
      <c r="A511" s="355">
        <v>43486</v>
      </c>
      <c r="B511" s="335">
        <v>18</v>
      </c>
      <c r="C511" s="335">
        <v>20</v>
      </c>
      <c r="D511" s="335">
        <v>16</v>
      </c>
      <c r="E511" s="335"/>
      <c r="F511" s="335"/>
      <c r="G511" s="335"/>
      <c r="H511" s="335">
        <v>16.399999999999999</v>
      </c>
      <c r="I511" s="335">
        <v>4</v>
      </c>
    </row>
    <row r="512" spans="1:9">
      <c r="A512" s="355">
        <v>43487</v>
      </c>
      <c r="B512" s="335">
        <v>18</v>
      </c>
      <c r="C512" s="335">
        <v>20</v>
      </c>
      <c r="D512" s="335">
        <v>16</v>
      </c>
      <c r="E512" s="335">
        <v>18.5</v>
      </c>
      <c r="F512" s="335"/>
      <c r="G512" s="335"/>
      <c r="H512" s="335">
        <v>16.5</v>
      </c>
      <c r="I512" s="335">
        <v>4</v>
      </c>
    </row>
    <row r="513" spans="1:9">
      <c r="A513" s="355">
        <v>43488</v>
      </c>
      <c r="B513" s="335">
        <v>18</v>
      </c>
      <c r="C513" s="335">
        <v>20</v>
      </c>
      <c r="D513" s="335">
        <v>16</v>
      </c>
      <c r="E513" s="335"/>
      <c r="F513" s="335"/>
      <c r="G513" s="335"/>
      <c r="H513" s="335">
        <v>16.399999999999999</v>
      </c>
      <c r="I513" s="335">
        <v>4</v>
      </c>
    </row>
    <row r="514" spans="1:9">
      <c r="A514" s="355">
        <v>43489</v>
      </c>
      <c r="B514" s="335">
        <v>18</v>
      </c>
      <c r="C514" s="335">
        <v>20</v>
      </c>
      <c r="D514" s="335">
        <v>16</v>
      </c>
      <c r="E514" s="335"/>
      <c r="F514" s="335"/>
      <c r="G514" s="335"/>
      <c r="H514" s="335">
        <v>16.399999999999999</v>
      </c>
      <c r="I514" s="335">
        <v>4</v>
      </c>
    </row>
    <row r="515" spans="1:9">
      <c r="A515" s="355">
        <v>43490</v>
      </c>
      <c r="B515" s="335">
        <v>18</v>
      </c>
      <c r="C515" s="335">
        <v>20</v>
      </c>
      <c r="D515" s="335">
        <v>16</v>
      </c>
      <c r="E515" s="335"/>
      <c r="F515" s="335"/>
      <c r="G515" s="335">
        <v>18</v>
      </c>
      <c r="H515" s="335">
        <v>16.2</v>
      </c>
      <c r="I515" s="335">
        <v>4</v>
      </c>
    </row>
    <row r="516" spans="1:9">
      <c r="A516" s="356">
        <v>43493</v>
      </c>
      <c r="B516" s="335">
        <v>18</v>
      </c>
      <c r="C516" s="335">
        <v>20</v>
      </c>
      <c r="D516" s="335">
        <v>16</v>
      </c>
      <c r="E516" s="335"/>
      <c r="F516" s="335"/>
      <c r="G516" s="335"/>
      <c r="H516" s="335">
        <v>16.399999999999999</v>
      </c>
      <c r="I516" s="335">
        <v>4</v>
      </c>
    </row>
    <row r="517" spans="1:9">
      <c r="A517" s="356">
        <v>43494</v>
      </c>
      <c r="B517" s="335">
        <v>18</v>
      </c>
      <c r="C517" s="335">
        <v>20</v>
      </c>
      <c r="D517" s="335">
        <v>16</v>
      </c>
      <c r="E517" s="335">
        <v>18.5</v>
      </c>
      <c r="F517" s="335"/>
      <c r="G517" s="335"/>
      <c r="H517" s="335">
        <v>16.3</v>
      </c>
      <c r="I517" s="335">
        <v>4</v>
      </c>
    </row>
    <row r="518" spans="1:9">
      <c r="A518" s="356">
        <v>43495</v>
      </c>
      <c r="B518" s="335">
        <v>18</v>
      </c>
      <c r="C518" s="335">
        <v>20</v>
      </c>
      <c r="D518" s="335">
        <v>16</v>
      </c>
      <c r="E518" s="335"/>
      <c r="F518" s="335"/>
      <c r="G518" s="335"/>
      <c r="H518" s="335">
        <v>16.3</v>
      </c>
      <c r="I518" s="335">
        <v>4</v>
      </c>
    </row>
    <row r="519" spans="1:9">
      <c r="A519" s="356">
        <v>43496</v>
      </c>
      <c r="B519" s="335">
        <v>18</v>
      </c>
      <c r="C519" s="335">
        <v>20</v>
      </c>
      <c r="D519" s="335">
        <v>16</v>
      </c>
      <c r="E519" s="335"/>
      <c r="F519" s="335"/>
      <c r="G519" s="335"/>
      <c r="H519" s="335">
        <v>16.7</v>
      </c>
      <c r="I519" s="335">
        <v>4</v>
      </c>
    </row>
    <row r="520" spans="1:9">
      <c r="A520" s="356">
        <v>43497</v>
      </c>
      <c r="B520" s="335">
        <v>18</v>
      </c>
      <c r="C520" s="335">
        <v>20</v>
      </c>
      <c r="D520" s="335">
        <v>16</v>
      </c>
      <c r="E520" s="335"/>
      <c r="F520" s="335">
        <v>18</v>
      </c>
      <c r="G520" s="335"/>
      <c r="H520" s="335">
        <v>16.2</v>
      </c>
      <c r="I520" s="335">
        <v>4</v>
      </c>
    </row>
    <row r="521" spans="1:9">
      <c r="A521" s="356">
        <v>43500</v>
      </c>
      <c r="B521" s="335">
        <v>18</v>
      </c>
      <c r="C521" s="335">
        <v>20</v>
      </c>
      <c r="D521" s="335">
        <v>16</v>
      </c>
      <c r="E521" s="335"/>
      <c r="F521" s="335"/>
      <c r="G521" s="335"/>
      <c r="H521" s="335">
        <v>16.2</v>
      </c>
      <c r="I521" s="335">
        <v>4</v>
      </c>
    </row>
    <row r="522" spans="1:9">
      <c r="A522" s="356">
        <v>43501</v>
      </c>
      <c r="B522" s="335">
        <v>18</v>
      </c>
      <c r="C522" s="335">
        <v>20</v>
      </c>
      <c r="D522" s="335">
        <v>16</v>
      </c>
      <c r="E522" s="335">
        <v>18.5</v>
      </c>
      <c r="F522" s="335"/>
      <c r="G522" s="335">
        <v>18</v>
      </c>
      <c r="H522" s="335">
        <v>16.399999999999999</v>
      </c>
      <c r="I522" s="335">
        <v>4</v>
      </c>
    </row>
    <row r="523" spans="1:9">
      <c r="A523" s="356">
        <v>43502</v>
      </c>
      <c r="B523" s="335">
        <v>18</v>
      </c>
      <c r="C523" s="335">
        <v>20</v>
      </c>
      <c r="D523" s="335">
        <v>16</v>
      </c>
      <c r="E523" s="335"/>
      <c r="F523" s="335"/>
      <c r="G523" s="335"/>
      <c r="H523" s="335">
        <v>16.5</v>
      </c>
      <c r="I523" s="335">
        <v>4</v>
      </c>
    </row>
    <row r="524" spans="1:9">
      <c r="A524" s="356">
        <v>43503</v>
      </c>
      <c r="B524" s="335">
        <v>18</v>
      </c>
      <c r="C524" s="335">
        <v>20</v>
      </c>
      <c r="D524" s="335">
        <v>16</v>
      </c>
      <c r="E524" s="335"/>
      <c r="F524" s="335"/>
      <c r="G524" s="335"/>
      <c r="H524" s="335">
        <v>16.399999999999999</v>
      </c>
      <c r="I524" s="335">
        <v>4</v>
      </c>
    </row>
    <row r="525" spans="1:9">
      <c r="A525" s="356">
        <v>43504</v>
      </c>
      <c r="B525" s="335">
        <v>18</v>
      </c>
      <c r="C525" s="335">
        <v>20</v>
      </c>
      <c r="D525" s="335">
        <v>16</v>
      </c>
      <c r="E525" s="335"/>
      <c r="F525" s="335"/>
      <c r="G525" s="335">
        <v>18</v>
      </c>
      <c r="H525" s="335">
        <v>16.3</v>
      </c>
      <c r="I525" s="335">
        <v>4</v>
      </c>
    </row>
    <row r="526" spans="1:9">
      <c r="A526" s="356">
        <v>43507</v>
      </c>
      <c r="B526" s="335">
        <v>18</v>
      </c>
      <c r="C526" s="335">
        <v>20</v>
      </c>
      <c r="D526" s="335">
        <v>16</v>
      </c>
      <c r="E526" s="335"/>
      <c r="F526" s="335"/>
      <c r="G526" s="335"/>
      <c r="H526" s="335">
        <v>16.399999999999999</v>
      </c>
      <c r="I526" s="335">
        <v>4</v>
      </c>
    </row>
    <row r="527" spans="1:9">
      <c r="A527" s="356">
        <v>43508</v>
      </c>
      <c r="B527" s="335">
        <v>18</v>
      </c>
      <c r="C527" s="335">
        <v>20</v>
      </c>
      <c r="D527" s="335">
        <v>16</v>
      </c>
      <c r="E527" s="335">
        <v>18.5</v>
      </c>
      <c r="F527" s="335"/>
      <c r="G527" s="335"/>
      <c r="H527" s="335">
        <v>16.5</v>
      </c>
      <c r="I527" s="335">
        <v>4</v>
      </c>
    </row>
    <row r="528" spans="1:9">
      <c r="A528" s="356">
        <v>43509</v>
      </c>
      <c r="B528" s="335">
        <v>18</v>
      </c>
      <c r="C528" s="335">
        <v>20</v>
      </c>
      <c r="D528" s="335">
        <v>16</v>
      </c>
      <c r="E528" s="335"/>
      <c r="F528" s="335"/>
      <c r="G528" s="335"/>
      <c r="H528" s="335">
        <v>16.399999999999999</v>
      </c>
      <c r="I528" s="335">
        <v>4</v>
      </c>
    </row>
    <row r="529" spans="1:9">
      <c r="A529" s="356">
        <v>43510</v>
      </c>
      <c r="B529" s="335">
        <v>18</v>
      </c>
      <c r="C529" s="335">
        <v>20</v>
      </c>
      <c r="D529" s="335">
        <v>16</v>
      </c>
      <c r="E529" s="335"/>
      <c r="F529" s="335"/>
      <c r="G529" s="335"/>
      <c r="H529" s="335">
        <v>16.399999999999999</v>
      </c>
      <c r="I529" s="335">
        <v>4</v>
      </c>
    </row>
    <row r="530" spans="1:9">
      <c r="A530" s="356">
        <v>43511</v>
      </c>
      <c r="B530" s="335">
        <v>18</v>
      </c>
      <c r="C530" s="335">
        <v>20</v>
      </c>
      <c r="D530" s="335">
        <v>16</v>
      </c>
      <c r="E530" s="335"/>
      <c r="F530" s="335">
        <v>18</v>
      </c>
      <c r="G530" s="335"/>
      <c r="H530" s="335">
        <v>16.399999999999999</v>
      </c>
      <c r="I530" s="335">
        <v>4</v>
      </c>
    </row>
    <row r="531" spans="1:9">
      <c r="A531" s="356">
        <v>43514</v>
      </c>
      <c r="B531" s="335">
        <v>18</v>
      </c>
      <c r="C531" s="335">
        <v>20</v>
      </c>
      <c r="D531" s="335">
        <v>16</v>
      </c>
      <c r="E531" s="335"/>
      <c r="F531" s="335"/>
      <c r="G531" s="335"/>
      <c r="H531" s="335">
        <v>16.399999999999999</v>
      </c>
      <c r="I531" s="335">
        <v>4</v>
      </c>
    </row>
    <row r="532" spans="1:9">
      <c r="A532" s="356">
        <v>43515</v>
      </c>
      <c r="B532" s="335">
        <v>18</v>
      </c>
      <c r="C532" s="335">
        <v>20</v>
      </c>
      <c r="D532" s="335">
        <v>16</v>
      </c>
      <c r="E532" s="335">
        <v>18.5</v>
      </c>
      <c r="F532" s="335"/>
      <c r="G532" s="335"/>
      <c r="H532" s="335">
        <v>16.5</v>
      </c>
      <c r="I532" s="335">
        <v>4</v>
      </c>
    </row>
    <row r="533" spans="1:9">
      <c r="A533" s="356">
        <v>43516</v>
      </c>
      <c r="B533" s="335">
        <v>18</v>
      </c>
      <c r="C533" s="335">
        <v>20</v>
      </c>
      <c r="D533" s="335">
        <v>16</v>
      </c>
      <c r="E533" s="335"/>
      <c r="F533" s="335"/>
      <c r="G533" s="335"/>
      <c r="H533" s="335">
        <v>16.600000000000001</v>
      </c>
      <c r="I533" s="335">
        <v>4</v>
      </c>
    </row>
    <row r="534" spans="1:9">
      <c r="A534" s="356">
        <v>43517</v>
      </c>
      <c r="B534" s="335">
        <v>18</v>
      </c>
      <c r="C534" s="335">
        <v>20</v>
      </c>
      <c r="D534" s="335">
        <v>16</v>
      </c>
      <c r="E534" s="335"/>
      <c r="F534" s="335"/>
      <c r="G534" s="335">
        <v>18</v>
      </c>
      <c r="H534" s="335">
        <v>16.7</v>
      </c>
      <c r="I534" s="335">
        <v>4</v>
      </c>
    </row>
    <row r="535" spans="1:9">
      <c r="A535" s="356">
        <v>43518</v>
      </c>
      <c r="B535" s="335">
        <v>18</v>
      </c>
      <c r="C535" s="335">
        <v>20</v>
      </c>
      <c r="D535" s="335">
        <v>16</v>
      </c>
      <c r="E535" s="335"/>
      <c r="F535" s="335"/>
      <c r="G535" s="335"/>
      <c r="H535" s="335">
        <v>16.600000000000001</v>
      </c>
      <c r="I535" s="335">
        <v>4</v>
      </c>
    </row>
    <row r="536" spans="1:9">
      <c r="A536" s="356">
        <v>43521</v>
      </c>
      <c r="B536" s="335">
        <v>18</v>
      </c>
      <c r="C536" s="335">
        <v>20</v>
      </c>
      <c r="D536" s="335">
        <v>16</v>
      </c>
      <c r="E536" s="335"/>
      <c r="F536" s="335"/>
      <c r="G536" s="335"/>
      <c r="H536" s="335">
        <v>16.5</v>
      </c>
      <c r="I536" s="335">
        <v>4</v>
      </c>
    </row>
    <row r="537" spans="1:9">
      <c r="A537" s="356">
        <v>43522</v>
      </c>
      <c r="B537" s="335">
        <v>18</v>
      </c>
      <c r="C537" s="335">
        <v>20</v>
      </c>
      <c r="D537" s="335">
        <v>16</v>
      </c>
      <c r="E537" s="335">
        <v>18.5</v>
      </c>
      <c r="F537" s="335"/>
      <c r="G537" s="335"/>
      <c r="H537" s="335">
        <v>16.399999999999999</v>
      </c>
      <c r="I537" s="335">
        <v>4</v>
      </c>
    </row>
    <row r="538" spans="1:9">
      <c r="A538" s="356">
        <v>43523</v>
      </c>
      <c r="B538" s="335">
        <v>18</v>
      </c>
      <c r="C538" s="335">
        <v>20</v>
      </c>
      <c r="D538" s="335">
        <v>16</v>
      </c>
      <c r="E538" s="335"/>
      <c r="F538" s="335"/>
      <c r="G538" s="335"/>
      <c r="H538" s="335">
        <v>16.3</v>
      </c>
      <c r="I538" s="335">
        <v>4</v>
      </c>
    </row>
    <row r="539" spans="1:9">
      <c r="A539" s="356">
        <v>43524</v>
      </c>
      <c r="B539" s="335">
        <v>18</v>
      </c>
      <c r="C539" s="335">
        <v>20</v>
      </c>
      <c r="D539" s="335">
        <v>16</v>
      </c>
      <c r="E539" s="335"/>
      <c r="F539" s="335"/>
      <c r="G539" s="335"/>
      <c r="H539" s="335" t="e">
        <v>#N/A</v>
      </c>
      <c r="I539" s="335">
        <v>4</v>
      </c>
    </row>
    <row r="540" spans="1:9">
      <c r="A540" s="356">
        <v>43525</v>
      </c>
      <c r="B540" s="335">
        <v>18</v>
      </c>
      <c r="C540" s="335">
        <v>20</v>
      </c>
      <c r="D540" s="335">
        <v>16</v>
      </c>
      <c r="E540" s="335"/>
      <c r="F540" s="335">
        <v>18</v>
      </c>
      <c r="G540" s="335"/>
      <c r="H540" s="335">
        <v>16.399999999999999</v>
      </c>
      <c r="I540" s="335">
        <v>4</v>
      </c>
    </row>
    <row r="541" spans="1:9">
      <c r="A541" s="356">
        <v>43528</v>
      </c>
      <c r="B541" s="335">
        <v>18</v>
      </c>
      <c r="C541" s="335">
        <v>20</v>
      </c>
      <c r="D541" s="335">
        <v>16</v>
      </c>
      <c r="E541" s="335"/>
      <c r="F541" s="335"/>
      <c r="G541" s="335"/>
      <c r="H541" s="335">
        <v>16.399999999999999</v>
      </c>
      <c r="I541" s="335">
        <v>4</v>
      </c>
    </row>
    <row r="542" spans="1:9">
      <c r="A542" s="356">
        <v>43529</v>
      </c>
      <c r="B542" s="335">
        <v>18</v>
      </c>
      <c r="C542" s="335">
        <v>20</v>
      </c>
      <c r="D542" s="335">
        <v>16</v>
      </c>
      <c r="E542" s="335"/>
      <c r="F542" s="335"/>
      <c r="G542" s="335"/>
      <c r="H542" s="335">
        <v>16.399999999999999</v>
      </c>
      <c r="I542" s="335">
        <v>4</v>
      </c>
    </row>
    <row r="543" spans="1:9">
      <c r="A543" s="356">
        <v>43530</v>
      </c>
      <c r="B543" s="335">
        <v>18</v>
      </c>
      <c r="C543" s="335">
        <v>20</v>
      </c>
      <c r="D543" s="335">
        <v>16</v>
      </c>
      <c r="E543" s="335"/>
      <c r="F543" s="335"/>
      <c r="G543" s="335"/>
      <c r="H543" s="335">
        <v>16.399999999999999</v>
      </c>
      <c r="I543" s="335">
        <v>4</v>
      </c>
    </row>
    <row r="544" spans="1:9">
      <c r="A544" s="356">
        <v>43531</v>
      </c>
      <c r="B544" s="335">
        <v>18</v>
      </c>
      <c r="C544" s="335">
        <v>20</v>
      </c>
      <c r="D544" s="335">
        <v>16</v>
      </c>
      <c r="E544" s="335"/>
      <c r="F544" s="335"/>
      <c r="G544" s="335">
        <v>18</v>
      </c>
      <c r="H544" s="335">
        <v>16.5</v>
      </c>
      <c r="I544" s="335">
        <v>4</v>
      </c>
    </row>
    <row r="545" spans="1:9">
      <c r="A545" s="356">
        <v>43535</v>
      </c>
      <c r="B545" s="335">
        <v>18</v>
      </c>
      <c r="C545" s="335">
        <v>20</v>
      </c>
      <c r="D545" s="335">
        <v>16</v>
      </c>
      <c r="E545" s="335"/>
      <c r="F545" s="335"/>
      <c r="G545" s="335"/>
      <c r="H545" s="335">
        <v>16.5</v>
      </c>
      <c r="I545" s="335">
        <v>4</v>
      </c>
    </row>
    <row r="546" spans="1:9">
      <c r="A546" s="356">
        <v>43536</v>
      </c>
      <c r="B546" s="335">
        <v>18</v>
      </c>
      <c r="C546" s="335">
        <v>20</v>
      </c>
      <c r="D546" s="335">
        <v>16</v>
      </c>
      <c r="E546" s="335">
        <v>18.5</v>
      </c>
      <c r="F546" s="335"/>
      <c r="G546" s="335"/>
      <c r="H546" s="335">
        <v>16.600000000000001</v>
      </c>
      <c r="I546" s="335">
        <v>4</v>
      </c>
    </row>
    <row r="547" spans="1:9">
      <c r="A547" s="356">
        <v>43537</v>
      </c>
      <c r="B547" s="335">
        <v>18</v>
      </c>
      <c r="C547" s="335">
        <v>20</v>
      </c>
      <c r="D547" s="335">
        <v>16</v>
      </c>
      <c r="E547" s="335"/>
      <c r="F547" s="335"/>
      <c r="G547" s="335"/>
      <c r="H547" s="335">
        <v>16.5</v>
      </c>
      <c r="I547" s="335">
        <v>4</v>
      </c>
    </row>
    <row r="548" spans="1:9">
      <c r="A548" s="356">
        <v>43538</v>
      </c>
      <c r="B548" s="335">
        <v>18</v>
      </c>
      <c r="C548" s="335">
        <v>20</v>
      </c>
      <c r="D548" s="335">
        <v>16</v>
      </c>
      <c r="E548" s="335"/>
      <c r="F548" s="335"/>
      <c r="G548" s="335"/>
      <c r="H548" s="335">
        <v>16.5</v>
      </c>
      <c r="I548" s="335">
        <v>4</v>
      </c>
    </row>
    <row r="549" spans="1:9">
      <c r="A549" s="356">
        <v>43539</v>
      </c>
      <c r="B549" s="335">
        <v>18</v>
      </c>
      <c r="C549" s="335">
        <v>20</v>
      </c>
      <c r="D549" s="335">
        <v>16</v>
      </c>
      <c r="E549" s="335"/>
      <c r="F549" s="335">
        <v>18</v>
      </c>
      <c r="G549" s="335"/>
      <c r="H549" s="335">
        <v>16.5</v>
      </c>
      <c r="I549" s="335">
        <v>4</v>
      </c>
    </row>
    <row r="550" spans="1:9">
      <c r="A550" s="356">
        <v>43542</v>
      </c>
      <c r="B550" s="335">
        <v>18</v>
      </c>
      <c r="C550" s="335">
        <v>20</v>
      </c>
      <c r="D550" s="335">
        <v>16</v>
      </c>
      <c r="E550" s="335"/>
      <c r="F550" s="335"/>
      <c r="G550" s="335"/>
      <c r="H550" s="335">
        <v>16.399999999999999</v>
      </c>
      <c r="I550" s="335">
        <v>4</v>
      </c>
    </row>
    <row r="551" spans="1:9">
      <c r="A551" s="356">
        <v>43543</v>
      </c>
      <c r="B551" s="335">
        <v>18</v>
      </c>
      <c r="C551" s="335">
        <v>20</v>
      </c>
      <c r="D551" s="335">
        <v>16</v>
      </c>
      <c r="E551" s="335">
        <v>18.5</v>
      </c>
      <c r="F551" s="335"/>
      <c r="G551" s="335"/>
      <c r="H551" s="335">
        <v>16.5</v>
      </c>
      <c r="I551" s="335">
        <v>4</v>
      </c>
    </row>
    <row r="552" spans="1:9">
      <c r="A552" s="356">
        <v>43544</v>
      </c>
      <c r="B552" s="335">
        <v>18</v>
      </c>
      <c r="C552" s="335">
        <v>20</v>
      </c>
      <c r="D552" s="335">
        <v>16</v>
      </c>
      <c r="E552" s="335"/>
      <c r="F552" s="335"/>
      <c r="G552" s="335"/>
      <c r="H552" s="335">
        <v>16.399999999999999</v>
      </c>
      <c r="I552" s="335">
        <v>4</v>
      </c>
    </row>
    <row r="553" spans="1:9">
      <c r="A553" s="356">
        <v>43545</v>
      </c>
      <c r="B553" s="335">
        <v>18</v>
      </c>
      <c r="C553" s="335">
        <v>20</v>
      </c>
      <c r="D553" s="335">
        <v>16</v>
      </c>
      <c r="E553" s="335"/>
      <c r="F553" s="335"/>
      <c r="G553" s="335"/>
      <c r="H553" s="335">
        <v>16.5</v>
      </c>
      <c r="I553" s="335">
        <v>4</v>
      </c>
    </row>
    <row r="554" spans="1:9">
      <c r="A554" s="356">
        <v>43546</v>
      </c>
      <c r="B554" s="335">
        <v>18</v>
      </c>
      <c r="C554" s="335">
        <v>20</v>
      </c>
      <c r="D554" s="335">
        <v>16</v>
      </c>
      <c r="E554" s="335"/>
      <c r="F554" s="335"/>
      <c r="G554" s="335">
        <v>18</v>
      </c>
      <c r="H554" s="335">
        <v>16.5</v>
      </c>
      <c r="I554" s="335">
        <v>4</v>
      </c>
    </row>
    <row r="555" spans="1:9">
      <c r="A555" s="356">
        <v>43549</v>
      </c>
      <c r="B555" s="335">
        <v>18</v>
      </c>
      <c r="C555" s="335">
        <v>20</v>
      </c>
      <c r="D555" s="335">
        <v>16</v>
      </c>
      <c r="E555" s="335"/>
      <c r="F555" s="335"/>
      <c r="G555" s="335"/>
      <c r="H555" s="335">
        <v>16.5</v>
      </c>
      <c r="I555" s="335">
        <v>4</v>
      </c>
    </row>
    <row r="556" spans="1:9">
      <c r="A556" s="356">
        <v>43550</v>
      </c>
      <c r="B556" s="335">
        <v>18</v>
      </c>
      <c r="C556" s="335">
        <v>20</v>
      </c>
      <c r="D556" s="335">
        <v>16</v>
      </c>
      <c r="E556" s="335">
        <v>18.5</v>
      </c>
      <c r="F556" s="335"/>
      <c r="G556" s="335"/>
      <c r="H556" s="335">
        <v>16.5</v>
      </c>
      <c r="I556" s="335">
        <v>4</v>
      </c>
    </row>
    <row r="557" spans="1:9">
      <c r="A557" s="356">
        <v>43551</v>
      </c>
      <c r="B557" s="335">
        <v>18</v>
      </c>
      <c r="C557" s="335">
        <v>20</v>
      </c>
      <c r="D557" s="335">
        <v>16</v>
      </c>
      <c r="E557" s="335"/>
      <c r="F557" s="335"/>
      <c r="G557" s="335"/>
      <c r="H557" s="335">
        <v>16.5</v>
      </c>
      <c r="I557" s="335">
        <v>4</v>
      </c>
    </row>
    <row r="558" spans="1:9">
      <c r="A558" s="356">
        <v>43552</v>
      </c>
      <c r="B558" s="335">
        <v>18</v>
      </c>
      <c r="C558" s="335">
        <v>20</v>
      </c>
      <c r="D558" s="335">
        <v>16</v>
      </c>
      <c r="E558" s="335"/>
      <c r="F558" s="335"/>
      <c r="G558" s="335"/>
      <c r="H558" s="335">
        <v>16.399999999999999</v>
      </c>
      <c r="I558" s="335">
        <v>4</v>
      </c>
    </row>
    <row r="559" spans="1:9">
      <c r="A559" s="356">
        <v>43553</v>
      </c>
      <c r="B559" s="335">
        <v>18</v>
      </c>
      <c r="C559" s="335">
        <v>20</v>
      </c>
      <c r="D559" s="335">
        <v>16</v>
      </c>
      <c r="E559" s="335"/>
      <c r="F559" s="335">
        <v>18</v>
      </c>
      <c r="G559" s="335"/>
      <c r="H559" s="335">
        <v>16.600000000000001</v>
      </c>
      <c r="I559" s="335">
        <v>4</v>
      </c>
    </row>
    <row r="560" spans="1:9">
      <c r="A560" s="356">
        <v>43556</v>
      </c>
      <c r="B560" s="335">
        <v>18</v>
      </c>
      <c r="C560" s="335">
        <v>20</v>
      </c>
      <c r="D560" s="335">
        <v>16</v>
      </c>
      <c r="E560" s="335"/>
      <c r="F560" s="335"/>
      <c r="G560" s="335"/>
      <c r="H560" s="335">
        <v>16.399999999999999</v>
      </c>
      <c r="I560" s="335">
        <v>4</v>
      </c>
    </row>
    <row r="561" spans="1:9">
      <c r="A561" s="356">
        <v>43557</v>
      </c>
      <c r="B561" s="335">
        <v>18</v>
      </c>
      <c r="C561" s="335">
        <v>20</v>
      </c>
      <c r="D561" s="335">
        <v>16</v>
      </c>
      <c r="E561" s="335">
        <v>18.5</v>
      </c>
      <c r="F561" s="335"/>
      <c r="G561" s="335"/>
      <c r="H561" s="335">
        <v>16.3</v>
      </c>
      <c r="I561" s="335">
        <v>4</v>
      </c>
    </row>
    <row r="562" spans="1:9">
      <c r="A562" s="356">
        <v>43558</v>
      </c>
      <c r="B562" s="335">
        <v>18</v>
      </c>
      <c r="C562" s="335">
        <v>20</v>
      </c>
      <c r="D562" s="335">
        <v>16</v>
      </c>
      <c r="E562" s="335"/>
      <c r="F562" s="335"/>
      <c r="G562" s="335"/>
      <c r="H562" s="335" t="e">
        <v>#N/A</v>
      </c>
      <c r="I562" s="335">
        <v>4</v>
      </c>
    </row>
    <row r="563" spans="1:9">
      <c r="A563" s="356">
        <v>43559</v>
      </c>
      <c r="B563" s="335">
        <v>18</v>
      </c>
      <c r="C563" s="335">
        <v>20</v>
      </c>
      <c r="D563" s="335">
        <v>16</v>
      </c>
      <c r="E563" s="335"/>
      <c r="F563" s="335"/>
      <c r="G563" s="335"/>
      <c r="H563" s="335">
        <v>16.100000000000001</v>
      </c>
      <c r="I563" s="335">
        <v>4</v>
      </c>
    </row>
    <row r="564" spans="1:9">
      <c r="A564" s="356">
        <v>43560</v>
      </c>
      <c r="B564" s="335">
        <v>18</v>
      </c>
      <c r="C564" s="335">
        <v>20</v>
      </c>
      <c r="D564" s="335">
        <v>16</v>
      </c>
      <c r="E564" s="335"/>
      <c r="F564" s="335"/>
      <c r="G564" s="335">
        <v>18</v>
      </c>
      <c r="H564" s="335">
        <v>16.3</v>
      </c>
      <c r="I564" s="335">
        <v>4</v>
      </c>
    </row>
    <row r="565" spans="1:9">
      <c r="A565" s="356">
        <v>43563</v>
      </c>
      <c r="B565" s="335">
        <v>18</v>
      </c>
      <c r="C565" s="335">
        <v>20</v>
      </c>
      <c r="D565" s="335">
        <v>16</v>
      </c>
      <c r="E565" s="335"/>
      <c r="F565" s="335"/>
      <c r="G565" s="335"/>
      <c r="H565" s="335">
        <v>16.3</v>
      </c>
      <c r="I565" s="335">
        <v>4</v>
      </c>
    </row>
    <row r="566" spans="1:9">
      <c r="A566" s="356">
        <v>43564</v>
      </c>
      <c r="B566" s="335">
        <v>18</v>
      </c>
      <c r="C566" s="335">
        <v>20</v>
      </c>
      <c r="D566" s="335">
        <v>16</v>
      </c>
      <c r="E566" s="335">
        <v>18.5</v>
      </c>
      <c r="F566" s="335"/>
      <c r="G566" s="335"/>
      <c r="H566" s="335">
        <v>16.399999999999999</v>
      </c>
      <c r="I566" s="335">
        <v>4</v>
      </c>
    </row>
    <row r="567" spans="1:9">
      <c r="A567" s="356">
        <v>43565</v>
      </c>
      <c r="B567" s="335">
        <v>18</v>
      </c>
      <c r="C567" s="335">
        <v>20</v>
      </c>
      <c r="D567" s="335">
        <v>16</v>
      </c>
      <c r="E567" s="335"/>
      <c r="F567" s="335"/>
      <c r="G567" s="335"/>
      <c r="H567" s="335">
        <v>16.399999999999999</v>
      </c>
      <c r="I567" s="335">
        <v>4</v>
      </c>
    </row>
    <row r="568" spans="1:9">
      <c r="A568" s="356">
        <v>43566</v>
      </c>
      <c r="B568" s="335">
        <v>18</v>
      </c>
      <c r="C568" s="335">
        <v>20</v>
      </c>
      <c r="D568" s="335">
        <v>16</v>
      </c>
      <c r="E568" s="335"/>
      <c r="F568" s="335"/>
      <c r="G568" s="335"/>
      <c r="H568" s="335">
        <v>16.3</v>
      </c>
      <c r="I568" s="335">
        <v>4</v>
      </c>
    </row>
    <row r="569" spans="1:9">
      <c r="A569" s="356">
        <v>43567</v>
      </c>
      <c r="B569" s="335">
        <v>18</v>
      </c>
      <c r="C569" s="335">
        <v>20</v>
      </c>
      <c r="D569" s="335">
        <v>16</v>
      </c>
      <c r="E569" s="335"/>
      <c r="F569" s="335">
        <v>18</v>
      </c>
      <c r="G569" s="335"/>
      <c r="H569" s="335">
        <v>16.3</v>
      </c>
      <c r="I569" s="335">
        <v>4</v>
      </c>
    </row>
    <row r="570" spans="1:9">
      <c r="A570" s="356">
        <v>43570</v>
      </c>
      <c r="B570" s="335">
        <v>18</v>
      </c>
      <c r="C570" s="335">
        <v>20</v>
      </c>
      <c r="D570" s="335">
        <v>16</v>
      </c>
      <c r="E570" s="335"/>
      <c r="F570" s="335"/>
      <c r="G570" s="335"/>
      <c r="H570" s="335">
        <v>16.399999999999999</v>
      </c>
      <c r="I570" s="335">
        <v>4</v>
      </c>
    </row>
    <row r="571" spans="1:9">
      <c r="A571" s="356">
        <v>43571</v>
      </c>
      <c r="B571" s="335">
        <v>18</v>
      </c>
      <c r="C571" s="335">
        <v>20</v>
      </c>
      <c r="D571" s="335">
        <v>16</v>
      </c>
      <c r="E571" s="335">
        <v>18.5</v>
      </c>
      <c r="F571" s="335"/>
      <c r="G571" s="335"/>
      <c r="H571" s="335">
        <v>16.2</v>
      </c>
      <c r="I571" s="335">
        <v>4</v>
      </c>
    </row>
    <row r="572" spans="1:9">
      <c r="A572" s="356">
        <v>43572</v>
      </c>
      <c r="B572" s="335">
        <v>18</v>
      </c>
      <c r="C572" s="335">
        <v>20</v>
      </c>
      <c r="D572" s="335">
        <v>16</v>
      </c>
      <c r="E572" s="335"/>
      <c r="F572" s="335"/>
      <c r="G572" s="335"/>
      <c r="H572" s="335">
        <v>16.399999999999999</v>
      </c>
      <c r="I572" s="335">
        <v>4</v>
      </c>
    </row>
    <row r="573" spans="1:9">
      <c r="A573" s="356">
        <v>43573</v>
      </c>
      <c r="B573" s="335">
        <v>18</v>
      </c>
      <c r="C573" s="335">
        <v>20</v>
      </c>
      <c r="D573" s="335">
        <v>16</v>
      </c>
      <c r="E573" s="335"/>
      <c r="F573" s="335"/>
      <c r="G573" s="335"/>
      <c r="H573" s="335">
        <v>16.399999999999999</v>
      </c>
      <c r="I573" s="335">
        <v>4</v>
      </c>
    </row>
    <row r="574" spans="1:9">
      <c r="A574" s="356">
        <v>43574</v>
      </c>
      <c r="B574" s="335">
        <v>18</v>
      </c>
      <c r="C574" s="335">
        <v>20</v>
      </c>
      <c r="D574" s="335">
        <v>16</v>
      </c>
      <c r="E574" s="335"/>
      <c r="F574" s="335"/>
      <c r="G574" s="335">
        <v>18</v>
      </c>
      <c r="H574" s="335">
        <v>16.399999999999999</v>
      </c>
      <c r="I574" s="335">
        <v>4</v>
      </c>
    </row>
    <row r="575" spans="1:9">
      <c r="A575" s="356">
        <v>43577</v>
      </c>
      <c r="B575" s="335">
        <v>18</v>
      </c>
      <c r="C575" s="335">
        <v>20</v>
      </c>
      <c r="D575" s="335">
        <v>16</v>
      </c>
      <c r="E575" s="335"/>
      <c r="F575" s="335"/>
      <c r="G575" s="335"/>
      <c r="H575" s="335">
        <v>16.399999999999999</v>
      </c>
      <c r="I575" s="335">
        <v>4</v>
      </c>
    </row>
    <row r="576" spans="1:9">
      <c r="A576" s="356">
        <v>43578</v>
      </c>
      <c r="B576" s="335">
        <v>18</v>
      </c>
      <c r="C576" s="335">
        <v>20</v>
      </c>
      <c r="D576" s="335">
        <v>16</v>
      </c>
      <c r="E576" s="335">
        <v>18.5</v>
      </c>
      <c r="F576" s="335"/>
      <c r="G576" s="335"/>
      <c r="H576" s="335">
        <v>16.399999999999999</v>
      </c>
      <c r="I576" s="335">
        <v>4</v>
      </c>
    </row>
    <row r="577" spans="1:9">
      <c r="A577" s="356">
        <v>43579</v>
      </c>
      <c r="B577" s="335">
        <v>18</v>
      </c>
      <c r="C577" s="335">
        <v>20</v>
      </c>
      <c r="D577" s="335">
        <v>16</v>
      </c>
      <c r="E577" s="335"/>
      <c r="F577" s="335"/>
      <c r="G577" s="335"/>
      <c r="H577" s="335">
        <v>16.5</v>
      </c>
      <c r="I577" s="335">
        <v>4</v>
      </c>
    </row>
    <row r="578" spans="1:9">
      <c r="A578" s="356">
        <v>43580</v>
      </c>
      <c r="B578" s="335">
        <v>18</v>
      </c>
      <c r="C578" s="335">
        <v>20</v>
      </c>
      <c r="D578" s="335">
        <v>16</v>
      </c>
      <c r="E578" s="335"/>
      <c r="F578" s="335"/>
      <c r="G578" s="335"/>
      <c r="H578" s="335">
        <v>16.5</v>
      </c>
      <c r="I578" s="335">
        <v>4</v>
      </c>
    </row>
    <row r="579" spans="1:9">
      <c r="A579" s="356">
        <v>43581</v>
      </c>
      <c r="B579" s="335">
        <v>17.5</v>
      </c>
      <c r="C579" s="335">
        <v>19.5</v>
      </c>
      <c r="D579" s="335">
        <v>15.5</v>
      </c>
      <c r="E579" s="335"/>
      <c r="F579" s="335">
        <v>17.5</v>
      </c>
      <c r="G579" s="335"/>
      <c r="H579" s="335">
        <v>16.600000000000001</v>
      </c>
      <c r="I579" s="335">
        <v>4</v>
      </c>
    </row>
    <row r="580" spans="1:9">
      <c r="A580" s="356">
        <v>43587</v>
      </c>
      <c r="B580" s="335">
        <v>17.5</v>
      </c>
      <c r="C580" s="335">
        <v>19.5</v>
      </c>
      <c r="D580" s="335">
        <v>15.5</v>
      </c>
      <c r="E580" s="335"/>
      <c r="F580" s="335"/>
      <c r="G580" s="335"/>
      <c r="H580" s="335">
        <v>16.3</v>
      </c>
      <c r="I580" s="335">
        <v>4</v>
      </c>
    </row>
    <row r="581" spans="1:9">
      <c r="A581" s="356">
        <v>43588</v>
      </c>
      <c r="B581" s="335">
        <v>17.5</v>
      </c>
      <c r="C581" s="335">
        <v>19.5</v>
      </c>
      <c r="D581" s="335">
        <v>15.5</v>
      </c>
      <c r="E581" s="335"/>
      <c r="F581" s="335"/>
      <c r="G581" s="335">
        <v>17.5</v>
      </c>
      <c r="H581" s="335">
        <v>16.3</v>
      </c>
      <c r="I581" s="335">
        <v>4</v>
      </c>
    </row>
    <row r="582" spans="1:9">
      <c r="A582" s="356">
        <v>43591</v>
      </c>
      <c r="B582" s="335">
        <v>17.5</v>
      </c>
      <c r="C582" s="335">
        <v>19.5</v>
      </c>
      <c r="D582" s="335">
        <v>15.5</v>
      </c>
      <c r="E582" s="335"/>
      <c r="F582" s="335"/>
      <c r="G582" s="335"/>
      <c r="H582" s="335">
        <v>16.2</v>
      </c>
      <c r="I582" s="335">
        <v>4</v>
      </c>
    </row>
    <row r="583" spans="1:9">
      <c r="A583" s="356">
        <v>43592</v>
      </c>
      <c r="B583" s="335">
        <v>17.5</v>
      </c>
      <c r="C583" s="335">
        <v>19.5</v>
      </c>
      <c r="D583" s="335">
        <v>15.5</v>
      </c>
      <c r="E583" s="335">
        <v>18.3</v>
      </c>
      <c r="F583" s="335"/>
      <c r="G583" s="335"/>
      <c r="H583" s="335">
        <v>16.3</v>
      </c>
      <c r="I583" s="335">
        <v>4</v>
      </c>
    </row>
    <row r="584" spans="1:9">
      <c r="A584" s="356">
        <v>43593</v>
      </c>
      <c r="B584" s="335">
        <v>17.5</v>
      </c>
      <c r="C584" s="335">
        <v>19.5</v>
      </c>
      <c r="D584" s="335">
        <v>15.5</v>
      </c>
      <c r="E584" s="335"/>
      <c r="F584" s="335"/>
      <c r="G584" s="335"/>
      <c r="H584" s="335">
        <v>16.100000000000001</v>
      </c>
      <c r="I584" s="335">
        <v>4</v>
      </c>
    </row>
    <row r="585" spans="1:9">
      <c r="A585" s="356">
        <v>43595</v>
      </c>
      <c r="B585" s="335">
        <v>17.5</v>
      </c>
      <c r="C585" s="335">
        <v>19.5</v>
      </c>
      <c r="D585" s="335">
        <v>15.5</v>
      </c>
      <c r="E585" s="335"/>
      <c r="F585" s="335">
        <v>17.5</v>
      </c>
      <c r="G585" s="335"/>
      <c r="H585" s="335">
        <v>16.2</v>
      </c>
      <c r="I585" s="335">
        <v>4</v>
      </c>
    </row>
    <row r="586" spans="1:9">
      <c r="A586" s="356">
        <v>43596</v>
      </c>
      <c r="B586" s="335">
        <v>17.5</v>
      </c>
      <c r="C586" s="335">
        <v>19.5</v>
      </c>
      <c r="D586" s="335">
        <v>15.5</v>
      </c>
      <c r="E586" s="335"/>
      <c r="F586" s="335"/>
      <c r="G586" s="335"/>
      <c r="H586" s="335">
        <v>16.100000000000001</v>
      </c>
      <c r="I586" s="335">
        <v>4</v>
      </c>
    </row>
    <row r="587" spans="1:9">
      <c r="A587" s="356">
        <v>43598</v>
      </c>
      <c r="B587" s="335">
        <v>17.5</v>
      </c>
      <c r="C587" s="335">
        <v>19.5</v>
      </c>
      <c r="D587" s="335">
        <v>15.5</v>
      </c>
      <c r="E587" s="335"/>
      <c r="F587" s="335"/>
      <c r="G587" s="335"/>
      <c r="H587" s="335">
        <v>16.100000000000001</v>
      </c>
      <c r="I587" s="335">
        <v>4</v>
      </c>
    </row>
    <row r="588" spans="1:9">
      <c r="A588" s="356">
        <v>43599</v>
      </c>
      <c r="B588" s="335">
        <v>17.5</v>
      </c>
      <c r="C588" s="335">
        <v>19.5</v>
      </c>
      <c r="D588" s="335">
        <v>15.5</v>
      </c>
      <c r="E588" s="335">
        <v>18.399999999999999</v>
      </c>
      <c r="F588" s="335"/>
      <c r="G588" s="335"/>
      <c r="H588" s="335">
        <v>16.100000000000001</v>
      </c>
      <c r="I588" s="335">
        <v>4</v>
      </c>
    </row>
    <row r="589" spans="1:9">
      <c r="A589" s="356">
        <v>43600</v>
      </c>
      <c r="B589" s="335">
        <v>17.5</v>
      </c>
      <c r="C589" s="335">
        <v>19.5</v>
      </c>
      <c r="D589" s="335">
        <v>15.5</v>
      </c>
      <c r="E589" s="335"/>
      <c r="F589" s="335"/>
      <c r="G589" s="335"/>
      <c r="H589" s="335">
        <v>16.100000000000001</v>
      </c>
      <c r="I589" s="335">
        <v>4</v>
      </c>
    </row>
    <row r="590" spans="1:9">
      <c r="A590" s="356">
        <v>43601</v>
      </c>
      <c r="B590" s="335">
        <v>17.5</v>
      </c>
      <c r="C590" s="335">
        <v>19.5</v>
      </c>
      <c r="D590" s="335">
        <v>15.5</v>
      </c>
      <c r="E590" s="335"/>
      <c r="F590" s="335"/>
      <c r="G590" s="335"/>
      <c r="H590" s="335">
        <v>16</v>
      </c>
      <c r="I590" s="335">
        <v>4</v>
      </c>
    </row>
    <row r="591" spans="1:9">
      <c r="A591" s="356">
        <v>43602</v>
      </c>
      <c r="B591" s="335">
        <v>17.5</v>
      </c>
      <c r="C591" s="335">
        <v>19.5</v>
      </c>
      <c r="D591" s="335">
        <v>15.5</v>
      </c>
      <c r="E591" s="335"/>
      <c r="F591" s="335"/>
      <c r="G591" s="335">
        <v>17.5</v>
      </c>
      <c r="H591" s="335">
        <v>16</v>
      </c>
      <c r="I591" s="335">
        <v>4</v>
      </c>
    </row>
    <row r="592" spans="1:9">
      <c r="A592" s="356">
        <v>43605</v>
      </c>
      <c r="B592" s="335">
        <v>17.5</v>
      </c>
      <c r="C592" s="335">
        <v>19.5</v>
      </c>
      <c r="D592" s="335">
        <v>15.5</v>
      </c>
      <c r="E592" s="335"/>
      <c r="F592" s="335"/>
      <c r="G592" s="335"/>
      <c r="H592" s="335">
        <v>16</v>
      </c>
      <c r="I592" s="335">
        <v>4</v>
      </c>
    </row>
    <row r="593" spans="1:9">
      <c r="A593" s="356">
        <v>43606</v>
      </c>
      <c r="B593" s="335">
        <v>17.5</v>
      </c>
      <c r="C593" s="335">
        <v>19.5</v>
      </c>
      <c r="D593" s="335">
        <v>15.5</v>
      </c>
      <c r="E593" s="335">
        <v>18.5</v>
      </c>
      <c r="F593" s="335"/>
      <c r="G593" s="335"/>
      <c r="H593" s="335">
        <v>16.100000000000001</v>
      </c>
      <c r="I593" s="335">
        <v>4</v>
      </c>
    </row>
    <row r="594" spans="1:9">
      <c r="A594" s="356">
        <v>43607</v>
      </c>
      <c r="B594" s="335">
        <v>17.5</v>
      </c>
      <c r="C594" s="335">
        <v>19.5</v>
      </c>
      <c r="D594" s="335">
        <v>15.5</v>
      </c>
      <c r="E594" s="335"/>
      <c r="F594" s="335"/>
      <c r="G594" s="335"/>
      <c r="H594" s="335">
        <v>16.100000000000001</v>
      </c>
      <c r="I594" s="335">
        <v>4</v>
      </c>
    </row>
    <row r="595" spans="1:9">
      <c r="A595" s="356">
        <v>43608</v>
      </c>
      <c r="B595" s="335">
        <v>17.5</v>
      </c>
      <c r="C595" s="335">
        <v>19.5</v>
      </c>
      <c r="D595" s="335">
        <v>15.5</v>
      </c>
      <c r="E595" s="335"/>
      <c r="F595" s="335"/>
      <c r="G595" s="335"/>
      <c r="H595" s="335">
        <v>16.100000000000001</v>
      </c>
      <c r="I595" s="335">
        <v>4</v>
      </c>
    </row>
    <row r="596" spans="1:9">
      <c r="A596" s="356">
        <v>43609</v>
      </c>
      <c r="B596" s="335">
        <v>17.5</v>
      </c>
      <c r="C596" s="335">
        <v>19.5</v>
      </c>
      <c r="D596" s="335">
        <v>15.5</v>
      </c>
      <c r="E596" s="335"/>
      <c r="F596" s="335">
        <v>17.5</v>
      </c>
      <c r="G596" s="335"/>
      <c r="H596" s="335">
        <v>16.3</v>
      </c>
      <c r="I596" s="335">
        <v>4</v>
      </c>
    </row>
    <row r="597" spans="1:9">
      <c r="A597" s="356">
        <v>43612</v>
      </c>
      <c r="B597" s="335">
        <v>17.5</v>
      </c>
      <c r="C597" s="335">
        <v>19.5</v>
      </c>
      <c r="D597" s="335">
        <v>15.5</v>
      </c>
      <c r="E597" s="335"/>
      <c r="F597" s="335"/>
      <c r="G597" s="335"/>
      <c r="H597" s="335">
        <v>16.3</v>
      </c>
      <c r="I597" s="335">
        <v>4</v>
      </c>
    </row>
    <row r="598" spans="1:9">
      <c r="A598" s="356">
        <v>43613</v>
      </c>
      <c r="B598" s="335">
        <v>17.5</v>
      </c>
      <c r="C598" s="335">
        <v>19.5</v>
      </c>
      <c r="D598" s="335">
        <v>15.5</v>
      </c>
      <c r="E598" s="335">
        <v>18.5</v>
      </c>
      <c r="F598" s="335"/>
      <c r="G598" s="335"/>
      <c r="H598" s="335">
        <v>16.2</v>
      </c>
      <c r="I598" s="335">
        <v>4</v>
      </c>
    </row>
    <row r="599" spans="1:9">
      <c r="A599" s="356">
        <v>43614</v>
      </c>
      <c r="B599" s="335">
        <v>17.5</v>
      </c>
      <c r="C599" s="335">
        <v>19.5</v>
      </c>
      <c r="D599" s="335">
        <v>15.5</v>
      </c>
      <c r="E599" s="335"/>
      <c r="F599" s="335"/>
      <c r="G599" s="335"/>
      <c r="H599" s="335">
        <v>16.2</v>
      </c>
      <c r="I599" s="335">
        <v>4</v>
      </c>
    </row>
    <row r="600" spans="1:9">
      <c r="A600" s="356">
        <v>43615</v>
      </c>
      <c r="B600" s="335">
        <v>17.5</v>
      </c>
      <c r="C600" s="335">
        <v>19.5</v>
      </c>
      <c r="D600" s="335">
        <v>15.5</v>
      </c>
      <c r="E600" s="335"/>
      <c r="F600" s="335"/>
      <c r="G600" s="335"/>
      <c r="H600" s="335">
        <v>16.2</v>
      </c>
      <c r="I600" s="335">
        <v>4</v>
      </c>
    </row>
    <row r="601" spans="1:9">
      <c r="A601" s="356">
        <v>43616</v>
      </c>
      <c r="B601" s="335">
        <v>17.5</v>
      </c>
      <c r="C601" s="335">
        <v>19.5</v>
      </c>
      <c r="D601" s="335">
        <v>15.5</v>
      </c>
      <c r="E601" s="335"/>
      <c r="F601" s="335"/>
      <c r="G601" s="335">
        <v>17.5</v>
      </c>
      <c r="H601" s="335">
        <v>16.2</v>
      </c>
      <c r="I601" s="335">
        <v>4</v>
      </c>
    </row>
    <row r="602" spans="1:9">
      <c r="A602" s="356">
        <v>43619</v>
      </c>
      <c r="B602" s="335">
        <v>17.5</v>
      </c>
      <c r="C602" s="335">
        <v>19.5</v>
      </c>
      <c r="D602" s="335">
        <v>15.5</v>
      </c>
      <c r="E602" s="335"/>
      <c r="F602" s="335"/>
      <c r="G602" s="335"/>
      <c r="H602" s="335">
        <v>16.100000000000001</v>
      </c>
      <c r="I602" s="335">
        <v>4</v>
      </c>
    </row>
    <row r="603" spans="1:9">
      <c r="A603" s="356">
        <v>43620</v>
      </c>
      <c r="B603" s="335">
        <v>17.5</v>
      </c>
      <c r="C603" s="335">
        <v>19.5</v>
      </c>
      <c r="D603" s="335">
        <v>15.5</v>
      </c>
      <c r="E603" s="335">
        <v>18.5</v>
      </c>
      <c r="F603" s="335"/>
      <c r="G603" s="335"/>
      <c r="H603" s="335">
        <v>15.9</v>
      </c>
      <c r="I603" s="335">
        <v>4</v>
      </c>
    </row>
    <row r="604" spans="1:9">
      <c r="A604" s="356">
        <v>43621</v>
      </c>
      <c r="B604" s="335">
        <v>17.5</v>
      </c>
      <c r="C604" s="335">
        <v>19.5</v>
      </c>
      <c r="D604" s="335">
        <v>15.5</v>
      </c>
      <c r="E604" s="335"/>
      <c r="F604" s="335"/>
      <c r="G604" s="335"/>
      <c r="H604" s="335">
        <v>15.9</v>
      </c>
      <c r="I604" s="335">
        <v>4</v>
      </c>
    </row>
    <row r="605" spans="1:9">
      <c r="A605" s="356">
        <v>43622</v>
      </c>
      <c r="B605" s="335">
        <v>17.5</v>
      </c>
      <c r="C605" s="335">
        <v>19.5</v>
      </c>
      <c r="D605" s="335">
        <v>15.5</v>
      </c>
      <c r="E605" s="335"/>
      <c r="F605" s="335"/>
      <c r="G605" s="335"/>
      <c r="H605" s="335">
        <v>16</v>
      </c>
      <c r="I605" s="335">
        <v>4</v>
      </c>
    </row>
    <row r="606" spans="1:9">
      <c r="A606" s="356">
        <v>43623</v>
      </c>
      <c r="B606" s="335">
        <v>17.5</v>
      </c>
      <c r="C606" s="335">
        <v>19.5</v>
      </c>
      <c r="D606" s="335">
        <v>15.5</v>
      </c>
      <c r="E606" s="335"/>
      <c r="F606" s="335">
        <v>17.5</v>
      </c>
      <c r="G606" s="335"/>
      <c r="H606" s="335">
        <v>16</v>
      </c>
      <c r="I606" s="335">
        <v>4</v>
      </c>
    </row>
    <row r="607" spans="1:9">
      <c r="A607" s="356">
        <v>43626</v>
      </c>
      <c r="B607" s="335">
        <v>17.5</v>
      </c>
      <c r="C607" s="335">
        <v>19.5</v>
      </c>
      <c r="D607" s="335">
        <v>15.5</v>
      </c>
      <c r="E607" s="335"/>
      <c r="F607" s="335"/>
      <c r="G607" s="335"/>
      <c r="H607" s="335">
        <v>16.100000000000001</v>
      </c>
      <c r="I607" s="335">
        <v>4</v>
      </c>
    </row>
    <row r="608" spans="1:9">
      <c r="A608" s="356">
        <v>43627</v>
      </c>
      <c r="B608" s="335">
        <v>17.5</v>
      </c>
      <c r="C608" s="335">
        <v>19.5</v>
      </c>
      <c r="D608" s="335">
        <v>15.5</v>
      </c>
      <c r="E608" s="335">
        <v>18.5</v>
      </c>
      <c r="F608" s="335"/>
      <c r="G608" s="335"/>
      <c r="H608" s="335">
        <v>16.2</v>
      </c>
      <c r="I608" s="335">
        <v>4</v>
      </c>
    </row>
    <row r="609" spans="1:9">
      <c r="A609" s="356">
        <v>43628</v>
      </c>
      <c r="B609" s="335">
        <v>17.5</v>
      </c>
      <c r="C609" s="335">
        <v>19.5</v>
      </c>
      <c r="D609" s="335">
        <v>15.5</v>
      </c>
      <c r="E609" s="335"/>
      <c r="F609" s="335"/>
      <c r="G609" s="335"/>
      <c r="H609" s="335">
        <v>16.2</v>
      </c>
      <c r="I609" s="335">
        <v>4</v>
      </c>
    </row>
    <row r="610" spans="1:9">
      <c r="A610" s="356">
        <v>43629</v>
      </c>
      <c r="B610" s="335">
        <v>17.5</v>
      </c>
      <c r="C610" s="335">
        <v>19.5</v>
      </c>
      <c r="D610" s="335">
        <v>15.5</v>
      </c>
      <c r="E610" s="335"/>
      <c r="F610" s="335"/>
      <c r="G610" s="335"/>
      <c r="H610" s="335">
        <v>16.3</v>
      </c>
      <c r="I610" s="335">
        <v>4</v>
      </c>
    </row>
    <row r="611" spans="1:9">
      <c r="A611" s="356">
        <v>43630</v>
      </c>
      <c r="B611" s="335">
        <v>17.5</v>
      </c>
      <c r="C611" s="335">
        <v>19.5</v>
      </c>
      <c r="D611" s="335">
        <v>15.5</v>
      </c>
      <c r="E611" s="335"/>
      <c r="F611" s="335"/>
      <c r="G611" s="335">
        <v>17.5</v>
      </c>
      <c r="H611" s="335">
        <v>16.2</v>
      </c>
      <c r="I611" s="335">
        <v>4</v>
      </c>
    </row>
    <row r="612" spans="1:9">
      <c r="A612" s="356">
        <v>43634</v>
      </c>
      <c r="B612" s="335">
        <v>17.5</v>
      </c>
      <c r="C612" s="335">
        <v>19.5</v>
      </c>
      <c r="D612" s="335">
        <v>15.5</v>
      </c>
      <c r="E612" s="335">
        <v>18.5</v>
      </c>
      <c r="F612" s="335"/>
      <c r="G612" s="335"/>
      <c r="H612" s="335">
        <v>16.2</v>
      </c>
      <c r="I612" s="335">
        <v>4</v>
      </c>
    </row>
    <row r="613" spans="1:9">
      <c r="A613" s="356">
        <v>43635</v>
      </c>
      <c r="B613" s="335">
        <v>17.5</v>
      </c>
      <c r="C613" s="335">
        <v>19.5</v>
      </c>
      <c r="D613" s="335">
        <v>15.5</v>
      </c>
      <c r="E613" s="335"/>
      <c r="F613" s="335"/>
      <c r="G613" s="335"/>
      <c r="H613" s="335">
        <v>16.2</v>
      </c>
      <c r="I613" s="335">
        <v>4</v>
      </c>
    </row>
    <row r="614" spans="1:9">
      <c r="A614" s="356">
        <v>43636</v>
      </c>
      <c r="B614" s="335">
        <v>17.5</v>
      </c>
      <c r="C614" s="335">
        <v>19.5</v>
      </c>
      <c r="D614" s="335">
        <v>15.5</v>
      </c>
      <c r="E614" s="335"/>
      <c r="F614" s="335"/>
      <c r="G614" s="335"/>
      <c r="H614" s="335">
        <v>16.2</v>
      </c>
      <c r="I614" s="335">
        <v>4</v>
      </c>
    </row>
    <row r="615" spans="1:9">
      <c r="A615" s="356">
        <v>43637</v>
      </c>
      <c r="B615" s="335">
        <v>17.5</v>
      </c>
      <c r="C615" s="335">
        <v>19.5</v>
      </c>
      <c r="D615" s="335">
        <v>15.5</v>
      </c>
      <c r="E615" s="335"/>
      <c r="F615" s="335">
        <v>17.5</v>
      </c>
      <c r="G615" s="335"/>
      <c r="H615" s="335">
        <v>16</v>
      </c>
      <c r="I615" s="335">
        <v>4</v>
      </c>
    </row>
    <row r="616" spans="1:9">
      <c r="A616" s="356">
        <v>43640</v>
      </c>
      <c r="B616" s="335">
        <v>17.5</v>
      </c>
      <c r="C616" s="335">
        <v>19.5</v>
      </c>
      <c r="D616" s="335">
        <v>15.5</v>
      </c>
      <c r="E616" s="335"/>
      <c r="F616" s="335"/>
      <c r="G616" s="335"/>
      <c r="H616" s="335">
        <v>16.100000000000001</v>
      </c>
      <c r="I616" s="335">
        <v>4</v>
      </c>
    </row>
    <row r="617" spans="1:9">
      <c r="A617" s="356">
        <v>43641</v>
      </c>
      <c r="B617" s="335">
        <v>17.5</v>
      </c>
      <c r="C617" s="335">
        <v>19.5</v>
      </c>
      <c r="D617" s="335">
        <v>15.5</v>
      </c>
      <c r="E617" s="335">
        <v>18.3</v>
      </c>
      <c r="F617" s="335"/>
      <c r="G617" s="335"/>
      <c r="H617" s="335">
        <v>16.100000000000001</v>
      </c>
      <c r="I617" s="335">
        <v>4</v>
      </c>
    </row>
    <row r="618" spans="1:9">
      <c r="A618" s="356">
        <v>43642</v>
      </c>
      <c r="B618" s="335">
        <v>17.5</v>
      </c>
      <c r="C618" s="335">
        <v>19.5</v>
      </c>
      <c r="D618" s="335">
        <v>15.5</v>
      </c>
      <c r="E618" s="335"/>
      <c r="F618" s="335"/>
      <c r="G618" s="335"/>
      <c r="H618" s="335">
        <v>16.100000000000001</v>
      </c>
      <c r="I618" s="335">
        <v>4</v>
      </c>
    </row>
    <row r="619" spans="1:9">
      <c r="A619" s="356">
        <v>43643</v>
      </c>
      <c r="B619" s="335">
        <v>17.5</v>
      </c>
      <c r="C619" s="335">
        <v>19.5</v>
      </c>
      <c r="D619" s="335">
        <v>15.5</v>
      </c>
      <c r="E619" s="335"/>
      <c r="F619" s="335"/>
      <c r="G619" s="335">
        <v>17.5</v>
      </c>
      <c r="H619" s="335">
        <v>15.9</v>
      </c>
      <c r="I619" s="335">
        <v>4</v>
      </c>
    </row>
    <row r="620" spans="1:9">
      <c r="A620" s="356">
        <v>43647</v>
      </c>
      <c r="B620" s="335">
        <v>17.5</v>
      </c>
      <c r="C620" s="335">
        <v>19.5</v>
      </c>
      <c r="D620" s="335">
        <v>15.5</v>
      </c>
      <c r="E620" s="335"/>
      <c r="F620" s="335"/>
      <c r="G620" s="335"/>
      <c r="H620" s="335">
        <v>16.100000000000001</v>
      </c>
      <c r="I620" s="335">
        <v>4</v>
      </c>
    </row>
    <row r="621" spans="1:9">
      <c r="A621" s="356">
        <v>43648</v>
      </c>
      <c r="B621" s="335">
        <v>17.5</v>
      </c>
      <c r="C621" s="335">
        <v>19.5</v>
      </c>
      <c r="D621" s="335">
        <v>15.5</v>
      </c>
      <c r="E621" s="335">
        <v>18.2</v>
      </c>
      <c r="F621" s="335"/>
      <c r="G621" s="335"/>
      <c r="H621" s="335">
        <v>16.2</v>
      </c>
      <c r="I621" s="335">
        <v>4</v>
      </c>
    </row>
    <row r="622" spans="1:9">
      <c r="A622" s="356">
        <v>43649</v>
      </c>
      <c r="B622" s="335">
        <v>17.5</v>
      </c>
      <c r="C622" s="335">
        <v>19.5</v>
      </c>
      <c r="D622" s="335">
        <v>15.5</v>
      </c>
      <c r="E622" s="335"/>
      <c r="F622" s="335"/>
      <c r="G622" s="335"/>
      <c r="H622" s="335">
        <v>16.100000000000001</v>
      </c>
      <c r="I622" s="335">
        <v>4</v>
      </c>
    </row>
    <row r="623" spans="1:9">
      <c r="A623" s="356">
        <v>43650</v>
      </c>
      <c r="B623" s="335">
        <v>17.5</v>
      </c>
      <c r="C623" s="335">
        <v>19.5</v>
      </c>
      <c r="D623" s="335">
        <v>15.5</v>
      </c>
      <c r="E623" s="335"/>
      <c r="F623" s="335"/>
      <c r="G623" s="335"/>
      <c r="H623" s="335">
        <v>16.100000000000001</v>
      </c>
      <c r="I623" s="335">
        <v>4</v>
      </c>
    </row>
    <row r="624" spans="1:9">
      <c r="A624" s="356">
        <v>43651</v>
      </c>
      <c r="B624" s="335">
        <v>17.5</v>
      </c>
      <c r="C624" s="335">
        <v>19.5</v>
      </c>
      <c r="D624" s="335">
        <v>15.5</v>
      </c>
      <c r="E624" s="335"/>
      <c r="F624" s="335">
        <v>17.5</v>
      </c>
      <c r="G624" s="335"/>
      <c r="H624" s="335">
        <v>16.600000000000001</v>
      </c>
      <c r="I624" s="335">
        <v>4</v>
      </c>
    </row>
    <row r="625" spans="1:9">
      <c r="A625" s="356">
        <v>43654</v>
      </c>
      <c r="B625" s="335">
        <v>17.5</v>
      </c>
      <c r="C625" s="335">
        <v>19.5</v>
      </c>
      <c r="D625" s="335">
        <v>15.5</v>
      </c>
      <c r="E625" s="335"/>
      <c r="F625" s="335"/>
      <c r="G625" s="335"/>
      <c r="H625" s="335">
        <v>16</v>
      </c>
      <c r="I625" s="335">
        <v>4</v>
      </c>
    </row>
    <row r="626" spans="1:9">
      <c r="A626" s="356">
        <v>43655</v>
      </c>
      <c r="B626" s="335">
        <v>17.5</v>
      </c>
      <c r="C626" s="335">
        <v>19.5</v>
      </c>
      <c r="D626" s="335">
        <v>15.5</v>
      </c>
      <c r="E626" s="335">
        <v>18</v>
      </c>
      <c r="F626" s="335"/>
      <c r="G626" s="335"/>
      <c r="H626" s="335">
        <v>16.2</v>
      </c>
      <c r="I626" s="335">
        <v>4</v>
      </c>
    </row>
    <row r="627" spans="1:9">
      <c r="A627" s="356">
        <v>43656</v>
      </c>
      <c r="B627" s="335">
        <v>17.5</v>
      </c>
      <c r="C627" s="335">
        <v>19.5</v>
      </c>
      <c r="D627" s="335">
        <v>15.5</v>
      </c>
      <c r="E627" s="335"/>
      <c r="F627" s="335"/>
      <c r="G627" s="335"/>
      <c r="H627" s="335">
        <v>16.100000000000001</v>
      </c>
      <c r="I627" s="335">
        <v>4</v>
      </c>
    </row>
    <row r="628" spans="1:9">
      <c r="A628" s="356">
        <v>43657</v>
      </c>
      <c r="B628" s="335">
        <v>17.5</v>
      </c>
      <c r="C628" s="335">
        <v>19.5</v>
      </c>
      <c r="D628" s="335">
        <v>15.5</v>
      </c>
      <c r="E628" s="335"/>
      <c r="F628" s="335"/>
      <c r="G628" s="335"/>
      <c r="H628" s="335">
        <v>16</v>
      </c>
      <c r="I628" s="335">
        <v>4</v>
      </c>
    </row>
    <row r="629" spans="1:9">
      <c r="A629" s="356">
        <v>43658</v>
      </c>
      <c r="B629" s="335">
        <v>17.5</v>
      </c>
      <c r="C629" s="335">
        <v>19.5</v>
      </c>
      <c r="D629" s="335">
        <v>15.5</v>
      </c>
      <c r="E629" s="335"/>
      <c r="F629" s="335"/>
      <c r="G629" s="335">
        <v>17.5</v>
      </c>
      <c r="H629" s="335">
        <v>16</v>
      </c>
      <c r="I629" s="335">
        <v>4</v>
      </c>
    </row>
    <row r="630" spans="1:9">
      <c r="A630" s="356">
        <v>43661</v>
      </c>
      <c r="B630" s="335">
        <v>17.5</v>
      </c>
      <c r="C630" s="335">
        <v>19.5</v>
      </c>
      <c r="D630" s="335">
        <v>15.5</v>
      </c>
      <c r="E630" s="335"/>
      <c r="F630" s="335"/>
      <c r="G630" s="335"/>
      <c r="H630" s="335">
        <v>16</v>
      </c>
      <c r="I630" s="335">
        <v>4</v>
      </c>
    </row>
    <row r="631" spans="1:9">
      <c r="A631" s="356">
        <v>43662</v>
      </c>
      <c r="B631" s="335">
        <v>17.5</v>
      </c>
      <c r="C631" s="335">
        <v>19.5</v>
      </c>
      <c r="D631" s="335">
        <v>15.5</v>
      </c>
      <c r="E631" s="335">
        <v>17.7</v>
      </c>
      <c r="F631" s="335"/>
      <c r="G631" s="335"/>
      <c r="H631" s="335">
        <v>16</v>
      </c>
      <c r="I631" s="335">
        <v>4</v>
      </c>
    </row>
    <row r="632" spans="1:9">
      <c r="A632" s="356">
        <v>43663</v>
      </c>
      <c r="B632" s="335">
        <v>17.5</v>
      </c>
      <c r="C632" s="335">
        <v>19.5</v>
      </c>
      <c r="D632" s="335">
        <v>15.5</v>
      </c>
      <c r="H632" s="335">
        <v>16</v>
      </c>
      <c r="I632" s="335">
        <v>4</v>
      </c>
    </row>
    <row r="633" spans="1:9">
      <c r="A633" s="356">
        <v>43664</v>
      </c>
      <c r="B633" s="335">
        <v>17.5</v>
      </c>
      <c r="C633" s="335">
        <v>19.5</v>
      </c>
      <c r="D633" s="335">
        <v>15.5</v>
      </c>
      <c r="H633" s="335">
        <v>15.9</v>
      </c>
      <c r="I633" s="335">
        <v>4</v>
      </c>
    </row>
    <row r="634" spans="1:9">
      <c r="A634" s="356">
        <v>43665</v>
      </c>
      <c r="B634" s="335">
        <v>17</v>
      </c>
      <c r="C634" s="335">
        <v>19</v>
      </c>
      <c r="D634" s="335">
        <v>15</v>
      </c>
      <c r="F634" s="333">
        <v>17</v>
      </c>
      <c r="H634" s="335">
        <v>15.6</v>
      </c>
      <c r="I634" s="335">
        <v>4</v>
      </c>
    </row>
    <row r="635" spans="1:9">
      <c r="A635" s="356">
        <v>43668</v>
      </c>
      <c r="B635" s="335">
        <v>17</v>
      </c>
      <c r="C635" s="335">
        <v>19</v>
      </c>
      <c r="D635" s="335">
        <v>15</v>
      </c>
      <c r="H635" s="335">
        <v>15.6</v>
      </c>
      <c r="I635" s="335">
        <v>4</v>
      </c>
    </row>
    <row r="636" spans="1:9">
      <c r="A636" s="356">
        <v>43669</v>
      </c>
      <c r="B636" s="335">
        <v>17</v>
      </c>
      <c r="C636" s="335">
        <v>19</v>
      </c>
      <c r="D636" s="335">
        <v>15</v>
      </c>
      <c r="E636" s="333">
        <v>17</v>
      </c>
      <c r="H636" s="335">
        <v>15.6</v>
      </c>
      <c r="I636" s="335">
        <v>4</v>
      </c>
    </row>
    <row r="637" spans="1:9">
      <c r="A637" s="356">
        <v>43670</v>
      </c>
      <c r="B637" s="335">
        <v>17</v>
      </c>
      <c r="C637" s="335">
        <v>19</v>
      </c>
      <c r="D637" s="335">
        <v>15</v>
      </c>
      <c r="H637" s="335">
        <v>15.6</v>
      </c>
      <c r="I637" s="335">
        <v>4</v>
      </c>
    </row>
    <row r="638" spans="1:9">
      <c r="A638" s="356">
        <v>43671</v>
      </c>
      <c r="B638" s="335">
        <v>17</v>
      </c>
      <c r="C638" s="335">
        <v>19</v>
      </c>
      <c r="D638" s="335">
        <v>15</v>
      </c>
      <c r="H638" s="335">
        <v>15.6</v>
      </c>
      <c r="I638" s="335">
        <v>4</v>
      </c>
    </row>
    <row r="639" spans="1:9">
      <c r="A639" s="356">
        <v>43672</v>
      </c>
      <c r="B639" s="335">
        <v>17</v>
      </c>
      <c r="C639" s="335">
        <v>19</v>
      </c>
      <c r="D639" s="335">
        <v>15</v>
      </c>
      <c r="G639" s="333">
        <v>17</v>
      </c>
      <c r="H639" s="335">
        <v>15.6</v>
      </c>
      <c r="I639" s="335">
        <v>4</v>
      </c>
    </row>
    <row r="640" spans="1:9">
      <c r="A640" s="356">
        <v>43675</v>
      </c>
      <c r="B640" s="335">
        <v>17</v>
      </c>
      <c r="C640" s="335">
        <v>19</v>
      </c>
      <c r="D640" s="335">
        <v>15</v>
      </c>
      <c r="H640" s="335">
        <v>15.7</v>
      </c>
      <c r="I640" s="335">
        <v>4</v>
      </c>
    </row>
    <row r="641" spans="1:9">
      <c r="A641" s="356">
        <v>43676</v>
      </c>
      <c r="B641" s="335">
        <v>17</v>
      </c>
      <c r="C641" s="335">
        <v>19</v>
      </c>
      <c r="D641" s="335">
        <v>15</v>
      </c>
      <c r="E641" s="333">
        <v>16.5</v>
      </c>
      <c r="H641" s="335">
        <v>15.6</v>
      </c>
      <c r="I641" s="335">
        <v>4</v>
      </c>
    </row>
    <row r="642" spans="1:9">
      <c r="A642" s="356">
        <v>43677</v>
      </c>
      <c r="B642" s="335">
        <v>17</v>
      </c>
      <c r="C642" s="335">
        <v>19</v>
      </c>
      <c r="D642" s="335">
        <v>15</v>
      </c>
      <c r="H642" s="335">
        <v>15.9</v>
      </c>
      <c r="I642" s="335">
        <v>4</v>
      </c>
    </row>
    <row r="643" spans="1:9">
      <c r="A643" s="356">
        <v>43678</v>
      </c>
      <c r="B643" s="335">
        <v>17</v>
      </c>
      <c r="C643" s="335">
        <v>19</v>
      </c>
      <c r="D643" s="335">
        <v>15</v>
      </c>
      <c r="H643" s="335">
        <v>15.8</v>
      </c>
      <c r="I643" s="335">
        <v>4</v>
      </c>
    </row>
    <row r="644" spans="1:9">
      <c r="A644" s="356">
        <v>43679</v>
      </c>
      <c r="B644" s="335">
        <v>17</v>
      </c>
      <c r="C644" s="335">
        <v>19</v>
      </c>
      <c r="D644" s="335">
        <v>15</v>
      </c>
      <c r="F644" s="333">
        <v>17</v>
      </c>
      <c r="H644" s="335">
        <v>15.7</v>
      </c>
      <c r="I644" s="335">
        <v>4</v>
      </c>
    </row>
    <row r="645" spans="1:9">
      <c r="A645" s="356">
        <v>43682</v>
      </c>
      <c r="B645" s="335">
        <v>17</v>
      </c>
      <c r="C645" s="335">
        <v>19</v>
      </c>
      <c r="D645" s="335">
        <v>15</v>
      </c>
      <c r="H645" s="335">
        <v>15.8</v>
      </c>
      <c r="I645" s="335">
        <v>4</v>
      </c>
    </row>
    <row r="646" spans="1:9">
      <c r="A646" s="356">
        <v>43683</v>
      </c>
      <c r="B646" s="335">
        <v>17</v>
      </c>
      <c r="C646" s="335">
        <v>19</v>
      </c>
      <c r="D646" s="335">
        <v>15</v>
      </c>
      <c r="E646" s="333">
        <v>16.2</v>
      </c>
      <c r="H646" s="335">
        <v>15.7</v>
      </c>
      <c r="I646" s="335">
        <v>4</v>
      </c>
    </row>
    <row r="647" spans="1:9">
      <c r="A647" s="356">
        <v>43684</v>
      </c>
      <c r="B647" s="335">
        <v>17</v>
      </c>
      <c r="C647" s="335">
        <v>19</v>
      </c>
      <c r="D647" s="335">
        <v>15</v>
      </c>
      <c r="H647" s="335">
        <v>15.6</v>
      </c>
      <c r="I647" s="335">
        <v>4</v>
      </c>
    </row>
    <row r="648" spans="1:9">
      <c r="A648" s="356">
        <v>43685</v>
      </c>
      <c r="B648" s="335">
        <v>17</v>
      </c>
      <c r="C648" s="335">
        <v>19</v>
      </c>
      <c r="D648" s="335">
        <v>15</v>
      </c>
      <c r="H648" s="335">
        <v>15.9</v>
      </c>
      <c r="I648" s="335">
        <v>4</v>
      </c>
    </row>
    <row r="649" spans="1:9">
      <c r="A649" s="356">
        <v>43686</v>
      </c>
      <c r="B649" s="335">
        <v>17</v>
      </c>
      <c r="C649" s="335">
        <v>19</v>
      </c>
      <c r="D649" s="335">
        <v>15</v>
      </c>
      <c r="G649" s="333">
        <v>17</v>
      </c>
      <c r="H649" s="335">
        <v>15.8</v>
      </c>
      <c r="I649" s="335">
        <v>4</v>
      </c>
    </row>
    <row r="650" spans="1:9">
      <c r="A650" s="356">
        <v>43689</v>
      </c>
      <c r="B650" s="335">
        <v>17</v>
      </c>
      <c r="C650" s="335">
        <v>19</v>
      </c>
      <c r="D650" s="335">
        <v>15</v>
      </c>
      <c r="H650" s="335">
        <v>15.7</v>
      </c>
      <c r="I650" s="335">
        <v>4</v>
      </c>
    </row>
    <row r="651" spans="1:9">
      <c r="A651" s="356">
        <v>43690</v>
      </c>
      <c r="B651" s="335">
        <v>17</v>
      </c>
      <c r="C651" s="335">
        <v>19</v>
      </c>
      <c r="D651" s="335">
        <v>15</v>
      </c>
      <c r="E651" s="333">
        <v>16.2</v>
      </c>
      <c r="H651" s="335">
        <v>15.7</v>
      </c>
      <c r="I651" s="335">
        <v>4</v>
      </c>
    </row>
    <row r="652" spans="1:9">
      <c r="A652" s="356">
        <v>43691</v>
      </c>
      <c r="B652" s="335">
        <v>17</v>
      </c>
      <c r="C652" s="335">
        <v>19</v>
      </c>
      <c r="D652" s="335">
        <v>15</v>
      </c>
      <c r="H652" s="335">
        <v>15.7</v>
      </c>
      <c r="I652" s="335">
        <v>4</v>
      </c>
    </row>
    <row r="653" spans="1:9">
      <c r="A653" s="356">
        <v>43692</v>
      </c>
      <c r="B653" s="335">
        <v>17</v>
      </c>
      <c r="C653" s="335">
        <v>19</v>
      </c>
      <c r="D653" s="335">
        <v>15</v>
      </c>
      <c r="H653" s="335">
        <v>15.6</v>
      </c>
      <c r="I653" s="335">
        <v>4</v>
      </c>
    </row>
    <row r="654" spans="1:9">
      <c r="A654" s="356">
        <v>43693</v>
      </c>
      <c r="B654" s="335">
        <v>17</v>
      </c>
      <c r="C654" s="335">
        <v>19</v>
      </c>
      <c r="D654" s="335">
        <v>15</v>
      </c>
      <c r="F654" s="333">
        <v>17</v>
      </c>
      <c r="H654" s="335">
        <v>15.6</v>
      </c>
      <c r="I654" s="335">
        <v>4</v>
      </c>
    </row>
    <row r="655" spans="1:9">
      <c r="A655" s="356">
        <v>43696</v>
      </c>
      <c r="B655" s="335">
        <v>17</v>
      </c>
      <c r="C655" s="335">
        <v>19</v>
      </c>
      <c r="D655" s="335">
        <v>15</v>
      </c>
      <c r="H655" s="335">
        <v>15.8</v>
      </c>
      <c r="I655" s="335">
        <v>4</v>
      </c>
    </row>
    <row r="656" spans="1:9">
      <c r="A656" s="356">
        <v>43697</v>
      </c>
      <c r="B656" s="335">
        <v>17</v>
      </c>
      <c r="C656" s="335">
        <v>19</v>
      </c>
      <c r="D656" s="335">
        <v>15</v>
      </c>
      <c r="E656" s="333">
        <v>16</v>
      </c>
      <c r="H656" s="335">
        <v>16.100000000000001</v>
      </c>
      <c r="I656" s="335">
        <v>4</v>
      </c>
    </row>
    <row r="657" spans="1:9">
      <c r="A657" s="356">
        <v>43698</v>
      </c>
      <c r="B657" s="335">
        <v>17</v>
      </c>
      <c r="C657" s="335">
        <v>19</v>
      </c>
      <c r="D657" s="335">
        <v>15</v>
      </c>
      <c r="H657" s="335">
        <v>16.100000000000001</v>
      </c>
      <c r="I657" s="335">
        <v>4</v>
      </c>
    </row>
    <row r="658" spans="1:9">
      <c r="A658" s="356">
        <v>43699</v>
      </c>
      <c r="B658" s="335">
        <v>17</v>
      </c>
      <c r="C658" s="335">
        <v>19</v>
      </c>
      <c r="D658" s="335">
        <v>15</v>
      </c>
      <c r="H658" s="335">
        <v>16.600000000000001</v>
      </c>
      <c r="I658" s="335">
        <v>4</v>
      </c>
    </row>
    <row r="659" spans="1:9">
      <c r="A659" s="356">
        <v>43700</v>
      </c>
      <c r="B659" s="335">
        <v>17</v>
      </c>
      <c r="C659" s="335">
        <v>19</v>
      </c>
      <c r="D659" s="335">
        <v>15</v>
      </c>
      <c r="G659" s="333">
        <v>17</v>
      </c>
      <c r="H659" s="335">
        <v>16.5</v>
      </c>
      <c r="I659" s="335">
        <v>4</v>
      </c>
    </row>
    <row r="660" spans="1:9">
      <c r="A660" s="356">
        <v>43704</v>
      </c>
      <c r="B660" s="335">
        <v>17</v>
      </c>
      <c r="C660" s="335">
        <v>19</v>
      </c>
      <c r="D660" s="335">
        <v>15</v>
      </c>
      <c r="E660" s="333">
        <v>16</v>
      </c>
      <c r="H660" s="335">
        <v>16.399999999999999</v>
      </c>
      <c r="I660" s="335">
        <v>4</v>
      </c>
    </row>
    <row r="661" spans="1:9">
      <c r="A661" s="356">
        <v>43705</v>
      </c>
      <c r="B661" s="335">
        <v>17</v>
      </c>
      <c r="C661" s="335">
        <v>19</v>
      </c>
      <c r="D661" s="335">
        <v>15</v>
      </c>
      <c r="H661" s="335">
        <v>16.100000000000001</v>
      </c>
      <c r="I661" s="335">
        <v>4</v>
      </c>
    </row>
    <row r="662" spans="1:9">
      <c r="A662" s="356">
        <v>43706</v>
      </c>
      <c r="B662" s="335">
        <v>17</v>
      </c>
      <c r="C662" s="335">
        <v>19</v>
      </c>
      <c r="D662" s="335">
        <v>15</v>
      </c>
      <c r="H662" s="335">
        <v>16</v>
      </c>
      <c r="I662" s="335">
        <v>4</v>
      </c>
    </row>
    <row r="663" spans="1:9">
      <c r="A663" s="356">
        <v>43707</v>
      </c>
      <c r="B663" s="335">
        <v>17</v>
      </c>
      <c r="C663" s="335">
        <v>19</v>
      </c>
      <c r="D663" s="335">
        <v>15</v>
      </c>
      <c r="F663" s="333">
        <v>17</v>
      </c>
      <c r="H663" s="335" t="e">
        <v>#N/A</v>
      </c>
      <c r="I663" s="335">
        <v>4</v>
      </c>
    </row>
    <row r="664" spans="1:9">
      <c r="A664" s="356">
        <v>43710</v>
      </c>
      <c r="B664" s="335">
        <v>17</v>
      </c>
      <c r="C664" s="335">
        <v>19</v>
      </c>
      <c r="D664" s="335">
        <v>15</v>
      </c>
      <c r="H664" s="335">
        <v>16</v>
      </c>
      <c r="I664" s="335">
        <v>4</v>
      </c>
    </row>
    <row r="665" spans="1:9">
      <c r="A665" s="356">
        <v>43711</v>
      </c>
      <c r="B665" s="335">
        <v>17</v>
      </c>
      <c r="C665" s="335">
        <v>19</v>
      </c>
      <c r="D665" s="335">
        <v>15</v>
      </c>
      <c r="E665" s="333">
        <v>16</v>
      </c>
      <c r="H665" s="335">
        <v>15.9</v>
      </c>
      <c r="I665" s="335">
        <v>4</v>
      </c>
    </row>
    <row r="666" spans="1:9">
      <c r="A666" s="356">
        <v>43712</v>
      </c>
      <c r="B666" s="335">
        <v>17</v>
      </c>
      <c r="C666" s="335">
        <v>19</v>
      </c>
      <c r="D666" s="335">
        <v>15</v>
      </c>
      <c r="H666" s="335">
        <v>15.9</v>
      </c>
      <c r="I666" s="335">
        <v>4</v>
      </c>
    </row>
    <row r="667" spans="1:9">
      <c r="A667" s="356">
        <v>43713</v>
      </c>
      <c r="B667" s="335">
        <v>17</v>
      </c>
      <c r="C667" s="335">
        <v>19</v>
      </c>
      <c r="D667" s="335">
        <v>15</v>
      </c>
      <c r="H667" s="335">
        <v>15.7</v>
      </c>
      <c r="I667" s="335">
        <v>4</v>
      </c>
    </row>
    <row r="668" spans="1:9">
      <c r="A668" s="356">
        <v>43714</v>
      </c>
      <c r="B668" s="335">
        <v>16.5</v>
      </c>
      <c r="C668" s="335">
        <v>18.5</v>
      </c>
      <c r="D668" s="335">
        <v>14.5</v>
      </c>
      <c r="G668" s="333">
        <v>16.5</v>
      </c>
      <c r="H668" s="335">
        <v>15.2</v>
      </c>
      <c r="I668" s="335">
        <v>4</v>
      </c>
    </row>
    <row r="669" spans="1:9">
      <c r="A669" s="356">
        <v>43717</v>
      </c>
      <c r="B669" s="335">
        <v>16.5</v>
      </c>
      <c r="C669" s="335">
        <v>18.5</v>
      </c>
      <c r="D669" s="335">
        <v>14.5</v>
      </c>
      <c r="H669" s="335">
        <v>15.5</v>
      </c>
      <c r="I669" s="335">
        <v>4</v>
      </c>
    </row>
    <row r="670" spans="1:9">
      <c r="A670" s="356">
        <v>43718</v>
      </c>
      <c r="B670" s="335">
        <v>16.5</v>
      </c>
      <c r="C670" s="335">
        <v>18.5</v>
      </c>
      <c r="D670" s="335">
        <v>14.5</v>
      </c>
      <c r="E670" s="333">
        <v>15.5</v>
      </c>
      <c r="H670" s="335">
        <v>15.5</v>
      </c>
      <c r="I670" s="335">
        <v>4</v>
      </c>
    </row>
    <row r="671" spans="1:9">
      <c r="A671" s="356">
        <v>43719</v>
      </c>
      <c r="B671" s="335">
        <v>16.5</v>
      </c>
      <c r="C671" s="335">
        <v>18.5</v>
      </c>
      <c r="D671" s="335">
        <v>14.5</v>
      </c>
      <c r="H671" s="335">
        <v>15.7</v>
      </c>
      <c r="I671" s="335">
        <v>4</v>
      </c>
    </row>
    <row r="672" spans="1:9">
      <c r="A672" s="356">
        <v>43720</v>
      </c>
      <c r="B672" s="335">
        <v>16.5</v>
      </c>
      <c r="C672" s="335">
        <v>18.5</v>
      </c>
      <c r="D672" s="335">
        <v>14.5</v>
      </c>
      <c r="H672" s="335">
        <v>15.6</v>
      </c>
      <c r="I672" s="335">
        <v>4</v>
      </c>
    </row>
    <row r="673" spans="1:9">
      <c r="A673" s="356">
        <v>43721</v>
      </c>
      <c r="B673" s="335">
        <v>16.5</v>
      </c>
      <c r="C673" s="335">
        <v>18.5</v>
      </c>
      <c r="D673" s="335">
        <v>14.5</v>
      </c>
      <c r="F673" s="333">
        <v>16.5</v>
      </c>
      <c r="H673" s="335">
        <v>15.5</v>
      </c>
      <c r="I673" s="335">
        <v>4</v>
      </c>
    </row>
    <row r="674" spans="1:9">
      <c r="A674" s="356">
        <v>43724</v>
      </c>
      <c r="B674" s="335">
        <v>16.5</v>
      </c>
      <c r="C674" s="335">
        <v>18.5</v>
      </c>
      <c r="D674" s="335">
        <v>14.5</v>
      </c>
      <c r="H674" s="335">
        <v>15.3</v>
      </c>
      <c r="I674" s="335">
        <v>4</v>
      </c>
    </row>
    <row r="675" spans="1:9">
      <c r="A675" s="356">
        <v>43725</v>
      </c>
      <c r="B675" s="335">
        <v>16.5</v>
      </c>
      <c r="C675" s="335">
        <v>18.5</v>
      </c>
      <c r="D675" s="335">
        <v>14.5</v>
      </c>
      <c r="E675" s="333">
        <v>15.3</v>
      </c>
      <c r="H675" s="335">
        <v>15.1</v>
      </c>
      <c r="I675" s="335">
        <v>4</v>
      </c>
    </row>
    <row r="676" spans="1:9">
      <c r="A676" s="356">
        <v>43726</v>
      </c>
      <c r="B676" s="335">
        <v>16.5</v>
      </c>
      <c r="C676" s="335">
        <v>18.5</v>
      </c>
      <c r="D676" s="335">
        <v>14.5</v>
      </c>
      <c r="H676" s="335">
        <v>15.1</v>
      </c>
      <c r="I676" s="335">
        <v>4</v>
      </c>
    </row>
    <row r="677" spans="1:9">
      <c r="A677" s="356">
        <v>43727</v>
      </c>
      <c r="B677" s="335">
        <v>16.5</v>
      </c>
      <c r="C677" s="335">
        <v>18.5</v>
      </c>
      <c r="D677" s="335">
        <v>14.5</v>
      </c>
      <c r="H677" s="335">
        <v>15</v>
      </c>
      <c r="I677" s="335">
        <v>4</v>
      </c>
    </row>
    <row r="678" spans="1:9">
      <c r="A678" s="356">
        <v>43728</v>
      </c>
      <c r="B678" s="335">
        <v>16.5</v>
      </c>
      <c r="C678" s="335">
        <v>18.5</v>
      </c>
      <c r="D678" s="335">
        <v>14.5</v>
      </c>
      <c r="G678" s="333">
        <v>16.5</v>
      </c>
      <c r="H678" s="335">
        <v>15</v>
      </c>
      <c r="I678" s="335">
        <v>4</v>
      </c>
    </row>
    <row r="679" spans="1:9">
      <c r="A679" s="356">
        <v>43731</v>
      </c>
      <c r="B679" s="335">
        <v>16.5</v>
      </c>
      <c r="C679" s="335">
        <v>18.5</v>
      </c>
      <c r="D679" s="335">
        <v>14.5</v>
      </c>
      <c r="H679" s="335">
        <v>14.9</v>
      </c>
      <c r="I679" s="335">
        <v>4</v>
      </c>
    </row>
    <row r="680" spans="1:9">
      <c r="A680" s="356">
        <v>43732</v>
      </c>
      <c r="B680" s="335">
        <v>16.5</v>
      </c>
      <c r="C680" s="335">
        <v>18.5</v>
      </c>
      <c r="D680" s="335">
        <v>14.5</v>
      </c>
      <c r="E680" s="333">
        <v>15.1</v>
      </c>
      <c r="H680" s="335">
        <v>15</v>
      </c>
      <c r="I680" s="335">
        <v>4</v>
      </c>
    </row>
    <row r="681" spans="1:9">
      <c r="A681" s="356">
        <v>43733</v>
      </c>
      <c r="B681" s="335">
        <v>16.5</v>
      </c>
      <c r="C681" s="335">
        <v>18.5</v>
      </c>
      <c r="D681" s="335">
        <v>14.5</v>
      </c>
      <c r="H681" s="335">
        <v>14.9</v>
      </c>
      <c r="I681" s="335">
        <v>4</v>
      </c>
    </row>
    <row r="682" spans="1:9">
      <c r="A682" s="356">
        <v>43734</v>
      </c>
      <c r="B682" s="335">
        <v>16.5</v>
      </c>
      <c r="C682" s="335">
        <v>18.5</v>
      </c>
      <c r="D682" s="335">
        <v>14.5</v>
      </c>
      <c r="H682" s="335">
        <v>15.2</v>
      </c>
      <c r="I682" s="335">
        <v>4</v>
      </c>
    </row>
    <row r="683" spans="1:9">
      <c r="A683" s="356">
        <v>43735</v>
      </c>
      <c r="B683" s="335">
        <v>16.5</v>
      </c>
      <c r="C683" s="335">
        <v>18.5</v>
      </c>
      <c r="D683" s="335">
        <v>14.5</v>
      </c>
      <c r="F683" s="333">
        <v>16.5</v>
      </c>
      <c r="H683" s="335">
        <v>15.2</v>
      </c>
      <c r="I683" s="335">
        <v>4</v>
      </c>
    </row>
    <row r="684" spans="1:9">
      <c r="A684" s="356">
        <v>43738</v>
      </c>
      <c r="B684" s="335">
        <v>16.5</v>
      </c>
      <c r="C684" s="335">
        <v>18.5</v>
      </c>
      <c r="D684" s="335">
        <v>14.5</v>
      </c>
      <c r="H684" s="335">
        <v>15.3</v>
      </c>
      <c r="I684" s="335">
        <v>4</v>
      </c>
    </row>
    <row r="701" spans="10:10">
      <c r="J701" s="339"/>
    </row>
    <row r="702" spans="10:10">
      <c r="J702" s="339"/>
    </row>
    <row r="703" spans="10:10">
      <c r="J703" s="339"/>
    </row>
    <row r="704" spans="10:10">
      <c r="J704" s="339"/>
    </row>
    <row r="705" spans="10:10">
      <c r="J705" s="339"/>
    </row>
    <row r="706" spans="10:10">
      <c r="J706" s="339"/>
    </row>
    <row r="707" spans="10:10">
      <c r="J707" s="339"/>
    </row>
    <row r="708" spans="10:10">
      <c r="J708" s="339"/>
    </row>
    <row r="709" spans="10:10">
      <c r="J709" s="339"/>
    </row>
    <row r="752" spans="10:10">
      <c r="J752" s="339"/>
    </row>
    <row r="766" spans="1:2">
      <c r="A766" s="267"/>
      <c r="B766" s="335"/>
    </row>
    <row r="767" spans="1:2">
      <c r="A767" s="267"/>
    </row>
    <row r="768" spans="1:2">
      <c r="A768" s="267"/>
    </row>
    <row r="769" spans="1:1">
      <c r="A769" s="267"/>
    </row>
    <row r="770" spans="1:1">
      <c r="A770" s="267"/>
    </row>
    <row r="771" spans="1:1">
      <c r="A771" s="267"/>
    </row>
    <row r="772" spans="1:1">
      <c r="A772" s="267"/>
    </row>
    <row r="773" spans="1:1">
      <c r="A773" s="267"/>
    </row>
    <row r="774" spans="1:1">
      <c r="A774" s="267"/>
    </row>
    <row r="775" spans="1:1">
      <c r="A775" s="267"/>
    </row>
    <row r="776" spans="1:1">
      <c r="A776" s="267"/>
    </row>
    <row r="777" spans="1:1">
      <c r="A777" s="267"/>
    </row>
    <row r="778" spans="1:1">
      <c r="A778" s="267"/>
    </row>
    <row r="779" spans="1:1">
      <c r="A779" s="267"/>
    </row>
    <row r="780" spans="1:1">
      <c r="A780" s="267"/>
    </row>
    <row r="781" spans="1:1">
      <c r="A781" s="267"/>
    </row>
    <row r="782" spans="1:1">
      <c r="A782" s="267"/>
    </row>
    <row r="783" spans="1:1">
      <c r="A783" s="267"/>
    </row>
    <row r="784" spans="1:1">
      <c r="A784" s="267"/>
    </row>
    <row r="785" spans="1:1">
      <c r="A785" s="267"/>
    </row>
    <row r="786" spans="1:1">
      <c r="A786" s="267"/>
    </row>
    <row r="787" spans="1:1">
      <c r="A787" s="267"/>
    </row>
    <row r="788" spans="1:1">
      <c r="A788" s="267"/>
    </row>
    <row r="789" spans="1:1">
      <c r="A789" s="267"/>
    </row>
    <row r="790" spans="1:1">
      <c r="A790" s="267"/>
    </row>
    <row r="791" spans="1:1">
      <c r="A791" s="267"/>
    </row>
    <row r="792" spans="1:1">
      <c r="A792" s="267"/>
    </row>
    <row r="793" spans="1:1">
      <c r="A793" s="267"/>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sheetPr>
  <dimension ref="A1:P768"/>
  <sheetViews>
    <sheetView showGridLines="0" workbookViewId="0"/>
  </sheetViews>
  <sheetFormatPr defaultColWidth="9.42578125" defaultRowHeight="12.75"/>
  <cols>
    <col min="1" max="1" width="12.42578125" style="338" customWidth="1"/>
    <col min="2" max="5" width="8.5703125" style="333" customWidth="1"/>
    <col min="6" max="16384" width="9.42578125" style="333"/>
  </cols>
  <sheetData>
    <row r="1" spans="1:16">
      <c r="A1" s="99" t="s">
        <v>84</v>
      </c>
      <c r="B1" s="102" t="str">
        <f>IF(Content!$E$1=1,B2,B3)</f>
        <v>Станом на 01.10.19</v>
      </c>
      <c r="C1" s="102" t="str">
        <f>IF(Content!$E$1=1,C2,C3)</f>
        <v>Станом на 02.07.19</v>
      </c>
      <c r="D1" s="102" t="str">
        <f>IF(Content!$E$1=1,D2,D3)</f>
        <v>Станом на 26.04.19</v>
      </c>
      <c r="E1" s="270" t="str">
        <f>IF(Content!$E$1=1,A2,A3)</f>
        <v>Років до погашення</v>
      </c>
      <c r="F1" s="102" t="str">
        <f>IF(Content!$E$1=1,F2,F3)</f>
        <v xml:space="preserve">Криві безкупонної дохідності гривневих ОВДП на вторинному ринку*, % </v>
      </c>
      <c r="G1" s="102"/>
    </row>
    <row r="2" spans="1:16" s="341" customFormat="1" ht="12.75" hidden="1" customHeight="1">
      <c r="A2" s="340" t="s">
        <v>540</v>
      </c>
      <c r="B2" s="284" t="s">
        <v>867</v>
      </c>
      <c r="C2" s="284" t="s">
        <v>868</v>
      </c>
      <c r="D2" s="284" t="s">
        <v>869</v>
      </c>
      <c r="E2" s="340"/>
      <c r="F2" s="341" t="s">
        <v>626</v>
      </c>
    </row>
    <row r="3" spans="1:16" s="341" customFormat="1" ht="12.75" hidden="1" customHeight="1">
      <c r="A3" s="340" t="s">
        <v>541</v>
      </c>
      <c r="B3" s="285" t="s">
        <v>870</v>
      </c>
      <c r="C3" s="285" t="s">
        <v>871</v>
      </c>
      <c r="D3" s="285" t="s">
        <v>872</v>
      </c>
      <c r="E3" s="340"/>
      <c r="F3" s="341" t="s">
        <v>1372</v>
      </c>
      <c r="G3" s="104"/>
      <c r="H3" s="104"/>
      <c r="I3" s="104"/>
      <c r="J3" s="104"/>
      <c r="K3" s="104"/>
      <c r="L3" s="340"/>
      <c r="M3" s="285"/>
      <c r="N3" s="285"/>
      <c r="O3" s="285"/>
      <c r="P3" s="285"/>
    </row>
    <row r="4" spans="1:16">
      <c r="A4" s="342">
        <v>3.0000000000000001E-3</v>
      </c>
      <c r="B4" s="335">
        <v>16.013000000000002</v>
      </c>
      <c r="C4" s="335">
        <v>17.504000000000001</v>
      </c>
      <c r="D4" s="335">
        <v>18.329000000000001</v>
      </c>
      <c r="E4" s="335"/>
      <c r="F4" s="335"/>
      <c r="G4" s="335"/>
      <c r="H4" s="335"/>
    </row>
    <row r="5" spans="1:16">
      <c r="A5" s="342">
        <v>2.8000000000000001E-2</v>
      </c>
      <c r="B5" s="335">
        <v>15.991</v>
      </c>
      <c r="C5" s="335">
        <v>17.483000000000001</v>
      </c>
      <c r="D5" s="335">
        <v>18.405000000000001</v>
      </c>
      <c r="E5" s="335"/>
      <c r="F5" s="335"/>
      <c r="G5" s="335"/>
      <c r="H5" s="335"/>
    </row>
    <row r="6" spans="1:16">
      <c r="A6" s="342">
        <v>5.6000000000000001E-2</v>
      </c>
      <c r="B6" s="335">
        <v>15.964</v>
      </c>
      <c r="C6" s="335">
        <v>17.460999999999999</v>
      </c>
      <c r="D6" s="335">
        <v>18.463999999999999</v>
      </c>
      <c r="E6" s="335"/>
      <c r="F6" s="335"/>
      <c r="G6" s="335"/>
      <c r="H6" s="335"/>
    </row>
    <row r="7" spans="1:16">
      <c r="A7" s="342">
        <v>8.3000000000000004E-2</v>
      </c>
      <c r="B7" s="335">
        <v>15.936</v>
      </c>
      <c r="C7" s="335">
        <v>17.440000000000001</v>
      </c>
      <c r="D7" s="335">
        <v>18.5</v>
      </c>
      <c r="E7" s="335"/>
      <c r="F7" s="335"/>
      <c r="G7" s="335"/>
      <c r="H7" s="335"/>
    </row>
    <row r="8" spans="1:16">
      <c r="A8" s="342">
        <v>0.111</v>
      </c>
      <c r="B8" s="335">
        <v>15.906000000000001</v>
      </c>
      <c r="C8" s="335">
        <v>17.420000000000002</v>
      </c>
      <c r="D8" s="335">
        <v>18.515999999999998</v>
      </c>
      <c r="E8" s="335"/>
      <c r="F8" s="335"/>
      <c r="G8" s="335"/>
      <c r="H8" s="335"/>
    </row>
    <row r="9" spans="1:16">
      <c r="A9" s="342">
        <v>0.13900000000000001</v>
      </c>
      <c r="B9" s="335">
        <v>15.875</v>
      </c>
      <c r="C9" s="335">
        <v>17.399999999999999</v>
      </c>
      <c r="D9" s="335">
        <v>18.515000000000001</v>
      </c>
      <c r="E9" s="335"/>
      <c r="F9" s="335"/>
      <c r="G9" s="335"/>
      <c r="H9" s="335"/>
    </row>
    <row r="10" spans="1:16">
      <c r="A10" s="342">
        <v>0.16700000000000001</v>
      </c>
      <c r="B10" s="335">
        <v>15.843999999999999</v>
      </c>
      <c r="C10" s="335">
        <v>17.382000000000001</v>
      </c>
      <c r="D10" s="335">
        <v>18.5</v>
      </c>
      <c r="E10" s="335"/>
      <c r="F10" s="335"/>
      <c r="G10" s="335"/>
      <c r="H10" s="335"/>
    </row>
    <row r="11" spans="1:16">
      <c r="A11" s="342">
        <v>0.19400000000000001</v>
      </c>
      <c r="B11" s="335">
        <v>15.811999999999999</v>
      </c>
      <c r="C11" s="335">
        <v>17.364000000000001</v>
      </c>
      <c r="D11" s="335">
        <v>18.475000000000001</v>
      </c>
      <c r="E11" s="335"/>
      <c r="F11" s="335"/>
      <c r="G11" s="335"/>
      <c r="H11" s="335"/>
    </row>
    <row r="12" spans="1:16">
      <c r="A12" s="342">
        <v>0.222</v>
      </c>
      <c r="B12" s="335">
        <v>15.779</v>
      </c>
      <c r="C12" s="335">
        <v>17.346</v>
      </c>
      <c r="D12" s="335">
        <v>18.440000000000001</v>
      </c>
      <c r="E12" s="335"/>
      <c r="F12" s="335"/>
      <c r="G12" s="335"/>
      <c r="H12" s="335"/>
    </row>
    <row r="13" spans="1:16">
      <c r="A13" s="342">
        <v>0.25</v>
      </c>
      <c r="B13" s="335">
        <v>15.747</v>
      </c>
      <c r="C13" s="335">
        <v>17.329999999999998</v>
      </c>
      <c r="D13" s="335">
        <v>18.399000000000001</v>
      </c>
      <c r="E13" s="335"/>
      <c r="F13" s="335"/>
      <c r="G13" s="335"/>
      <c r="H13" s="335"/>
    </row>
    <row r="14" spans="1:16">
      <c r="A14" s="342">
        <v>0.27800000000000002</v>
      </c>
      <c r="B14" s="335">
        <v>15.715</v>
      </c>
      <c r="C14" s="335">
        <v>17.314</v>
      </c>
      <c r="D14" s="335">
        <v>18.352</v>
      </c>
      <c r="E14" s="335"/>
      <c r="F14" s="335"/>
      <c r="G14" s="335"/>
      <c r="H14" s="335"/>
    </row>
    <row r="15" spans="1:16">
      <c r="A15" s="342">
        <v>0.30599999999999999</v>
      </c>
      <c r="B15" s="335">
        <v>15.683</v>
      </c>
      <c r="C15" s="335">
        <v>17.298999999999999</v>
      </c>
      <c r="D15" s="335">
        <v>18.300999999999998</v>
      </c>
      <c r="E15" s="335"/>
      <c r="F15" s="335"/>
      <c r="G15" s="335"/>
      <c r="H15" s="335"/>
    </row>
    <row r="16" spans="1:16">
      <c r="A16" s="342">
        <v>0.33300000000000002</v>
      </c>
      <c r="B16" s="335">
        <v>15.651999999999999</v>
      </c>
      <c r="C16" s="335">
        <v>17.283999999999999</v>
      </c>
      <c r="D16" s="335">
        <v>18.247</v>
      </c>
      <c r="E16" s="335"/>
      <c r="F16" s="335"/>
      <c r="G16" s="335"/>
      <c r="H16" s="335"/>
    </row>
    <row r="17" spans="1:16">
      <c r="A17" s="342">
        <v>0.36099999999999999</v>
      </c>
      <c r="B17" s="335">
        <v>15.622</v>
      </c>
      <c r="C17" s="335">
        <v>17.27</v>
      </c>
      <c r="D17" s="335">
        <v>18.192</v>
      </c>
      <c r="E17" s="335"/>
      <c r="G17" s="335"/>
      <c r="H17" s="335"/>
    </row>
    <row r="18" spans="1:16">
      <c r="A18" s="342">
        <v>0.38900000000000001</v>
      </c>
      <c r="B18" s="335">
        <v>15.592000000000001</v>
      </c>
      <c r="C18" s="335">
        <v>17.256</v>
      </c>
      <c r="D18" s="335">
        <v>18.135000000000002</v>
      </c>
      <c r="E18" s="335"/>
      <c r="F18" s="102" t="str">
        <f>IF(Content!$E$1=1,F20,F21)</f>
        <v>* Спот-ставки з безперервним нарахуванням доходу, побудовані з використанням параметричної моделі Свенссона.</v>
      </c>
      <c r="G18" s="335"/>
      <c r="H18" s="335"/>
    </row>
    <row r="19" spans="1:16">
      <c r="A19" s="342">
        <v>0.41699999999999998</v>
      </c>
      <c r="B19" s="335">
        <v>15.563000000000001</v>
      </c>
      <c r="C19" s="335">
        <v>17.242999999999999</v>
      </c>
      <c r="D19" s="335">
        <v>18.077999999999999</v>
      </c>
      <c r="E19" s="335"/>
      <c r="F19" s="102" t="str">
        <f>IF(Content!$E$1=1,F22,F23)</f>
        <v>Джерело: НБУ.</v>
      </c>
      <c r="G19" s="335"/>
      <c r="H19" s="335"/>
    </row>
    <row r="20" spans="1:16">
      <c r="A20" s="342">
        <v>0.44400000000000001</v>
      </c>
      <c r="B20" s="335">
        <v>15.536</v>
      </c>
      <c r="C20" s="335">
        <v>17.231000000000002</v>
      </c>
      <c r="D20" s="335">
        <v>18.021999999999998</v>
      </c>
      <c r="E20" s="335"/>
      <c r="F20" s="343" t="s">
        <v>542</v>
      </c>
      <c r="G20" s="335"/>
      <c r="H20" s="335"/>
      <c r="I20" s="103"/>
      <c r="J20" s="103"/>
      <c r="K20" s="103"/>
      <c r="L20" s="103"/>
      <c r="M20" s="103"/>
      <c r="N20" s="103"/>
      <c r="O20" s="103"/>
      <c r="P20" s="103"/>
    </row>
    <row r="21" spans="1:16">
      <c r="A21" s="342">
        <v>0.47199999999999998</v>
      </c>
      <c r="B21" s="335">
        <v>15.509</v>
      </c>
      <c r="C21" s="335">
        <v>17.219000000000001</v>
      </c>
      <c r="D21" s="335">
        <v>17.966000000000001</v>
      </c>
      <c r="E21" s="335"/>
      <c r="F21" s="343" t="s">
        <v>562</v>
      </c>
      <c r="G21" s="335"/>
      <c r="H21" s="335"/>
      <c r="I21" s="262"/>
      <c r="J21" s="262"/>
      <c r="K21" s="262"/>
      <c r="L21" s="262"/>
      <c r="M21" s="262"/>
      <c r="N21" s="262"/>
      <c r="O21" s="262"/>
      <c r="P21" s="262"/>
    </row>
    <row r="22" spans="1:16">
      <c r="A22" s="342">
        <v>0.5</v>
      </c>
      <c r="B22" s="335">
        <v>15.483000000000001</v>
      </c>
      <c r="C22" s="335">
        <v>17.207000000000001</v>
      </c>
      <c r="D22" s="335">
        <v>17.911999999999999</v>
      </c>
      <c r="E22" s="335"/>
      <c r="F22" s="343" t="s">
        <v>54</v>
      </c>
      <c r="G22" s="335"/>
      <c r="H22" s="335"/>
      <c r="I22" s="7"/>
      <c r="J22" s="7"/>
      <c r="K22" s="8"/>
      <c r="L22" s="9"/>
      <c r="M22" s="10"/>
      <c r="N22" s="10"/>
      <c r="O22" s="10"/>
      <c r="P22" s="10"/>
    </row>
    <row r="23" spans="1:16">
      <c r="A23" s="342">
        <v>0.52800000000000002</v>
      </c>
      <c r="B23" s="335">
        <v>15.459</v>
      </c>
      <c r="C23" s="335">
        <v>17.196000000000002</v>
      </c>
      <c r="D23" s="335">
        <v>17.86</v>
      </c>
      <c r="E23" s="335"/>
      <c r="F23" s="343" t="s">
        <v>55</v>
      </c>
      <c r="G23" s="335"/>
      <c r="H23" s="335"/>
      <c r="I23" s="7"/>
      <c r="J23" s="7"/>
      <c r="K23" s="8"/>
      <c r="L23" s="9"/>
      <c r="M23" s="10"/>
      <c r="N23" s="10"/>
      <c r="O23" s="10"/>
      <c r="P23" s="10"/>
    </row>
    <row r="24" spans="1:16">
      <c r="A24" s="342">
        <v>0.55600000000000005</v>
      </c>
      <c r="B24" s="335">
        <v>15.435</v>
      </c>
      <c r="C24" s="335">
        <v>17.184999999999999</v>
      </c>
      <c r="D24" s="335">
        <v>17.809000000000001</v>
      </c>
      <c r="E24" s="335"/>
      <c r="F24" s="335"/>
      <c r="G24" s="335"/>
      <c r="H24" s="335"/>
    </row>
    <row r="25" spans="1:16">
      <c r="A25" s="342">
        <v>0.58299999999999996</v>
      </c>
      <c r="B25" s="335">
        <v>15.413</v>
      </c>
      <c r="C25" s="335">
        <v>17.173999999999999</v>
      </c>
      <c r="D25" s="335">
        <v>17.760999999999999</v>
      </c>
      <c r="E25" s="335"/>
      <c r="F25" s="335"/>
      <c r="G25" s="335"/>
      <c r="H25" s="335"/>
    </row>
    <row r="26" spans="1:16">
      <c r="A26" s="342">
        <v>0.61099999999999999</v>
      </c>
      <c r="B26" s="335">
        <v>15.391999999999999</v>
      </c>
      <c r="C26" s="335">
        <v>17.164000000000001</v>
      </c>
      <c r="D26" s="335">
        <v>17.715</v>
      </c>
      <c r="E26" s="335"/>
      <c r="F26" s="335"/>
      <c r="G26" s="335"/>
      <c r="H26" s="335"/>
    </row>
    <row r="27" spans="1:16">
      <c r="A27" s="342">
        <v>0.63900000000000001</v>
      </c>
      <c r="B27" s="335">
        <v>15.372</v>
      </c>
      <c r="C27" s="335">
        <v>17.154</v>
      </c>
      <c r="D27" s="335">
        <v>17.670999999999999</v>
      </c>
      <c r="E27" s="335"/>
      <c r="F27" s="335"/>
      <c r="G27" s="335"/>
      <c r="H27" s="335"/>
    </row>
    <row r="28" spans="1:16">
      <c r="A28" s="342">
        <v>0.66700000000000004</v>
      </c>
      <c r="B28" s="335">
        <v>15.353</v>
      </c>
      <c r="C28" s="335">
        <v>17.143999999999998</v>
      </c>
      <c r="D28" s="335">
        <v>17.63</v>
      </c>
      <c r="E28" s="335"/>
      <c r="F28" s="335"/>
      <c r="G28" s="335"/>
      <c r="H28" s="335"/>
    </row>
    <row r="29" spans="1:16">
      <c r="A29" s="342">
        <v>0.69399999999999995</v>
      </c>
      <c r="B29" s="335">
        <v>15.336</v>
      </c>
      <c r="C29" s="335">
        <v>17.135000000000002</v>
      </c>
      <c r="D29" s="335">
        <v>17.591000000000001</v>
      </c>
      <c r="E29" s="335"/>
      <c r="F29" s="335"/>
      <c r="G29" s="335"/>
      <c r="H29" s="335"/>
    </row>
    <row r="30" spans="1:16">
      <c r="A30" s="342">
        <v>0.72199999999999998</v>
      </c>
      <c r="B30" s="335">
        <v>15.319000000000001</v>
      </c>
      <c r="C30" s="335">
        <v>17.125</v>
      </c>
      <c r="D30" s="335">
        <v>17.555</v>
      </c>
      <c r="E30" s="335"/>
      <c r="F30" s="335"/>
      <c r="G30" s="335"/>
      <c r="H30" s="335"/>
    </row>
    <row r="31" spans="1:16">
      <c r="A31" s="342">
        <v>0.75</v>
      </c>
      <c r="B31" s="335">
        <v>15.304</v>
      </c>
      <c r="C31" s="335">
        <v>17.116</v>
      </c>
      <c r="D31" s="335">
        <v>17.521999999999998</v>
      </c>
      <c r="E31" s="335"/>
      <c r="F31" s="335"/>
      <c r="G31" s="335"/>
      <c r="H31" s="335"/>
    </row>
    <row r="32" spans="1:16">
      <c r="A32" s="342">
        <v>0.77800000000000002</v>
      </c>
      <c r="B32" s="335">
        <v>15.29</v>
      </c>
      <c r="C32" s="335">
        <v>17.108000000000001</v>
      </c>
      <c r="D32" s="335">
        <v>17.491</v>
      </c>
      <c r="E32" s="335"/>
      <c r="F32" s="335"/>
      <c r="G32" s="335"/>
      <c r="H32" s="335"/>
    </row>
    <row r="33" spans="1:8">
      <c r="A33" s="342">
        <v>0.80600000000000005</v>
      </c>
      <c r="B33" s="335">
        <v>15.276999999999999</v>
      </c>
      <c r="C33" s="335">
        <v>17.099</v>
      </c>
      <c r="D33" s="335">
        <v>17.462</v>
      </c>
      <c r="E33" s="335"/>
      <c r="F33" s="335"/>
      <c r="G33" s="335"/>
      <c r="H33" s="335"/>
    </row>
    <row r="34" spans="1:8">
      <c r="A34" s="342">
        <v>0.83299999999999996</v>
      </c>
      <c r="B34" s="335">
        <v>15.265000000000001</v>
      </c>
      <c r="C34" s="335">
        <v>17.091000000000001</v>
      </c>
      <c r="D34" s="335">
        <v>17.436</v>
      </c>
      <c r="E34" s="335"/>
      <c r="F34" s="335"/>
      <c r="G34" s="335"/>
      <c r="H34" s="335"/>
    </row>
    <row r="35" spans="1:8">
      <c r="A35" s="342">
        <v>0.86099999999999999</v>
      </c>
      <c r="B35" s="335">
        <v>15.254</v>
      </c>
      <c r="C35" s="335">
        <v>17.082999999999998</v>
      </c>
      <c r="D35" s="335">
        <v>17.413</v>
      </c>
      <c r="E35" s="335"/>
      <c r="F35" s="335"/>
      <c r="G35" s="335"/>
      <c r="H35" s="335"/>
    </row>
    <row r="36" spans="1:8">
      <c r="A36" s="342">
        <v>0.88900000000000001</v>
      </c>
      <c r="B36" s="335">
        <v>15.244</v>
      </c>
      <c r="C36" s="335">
        <v>17.074000000000002</v>
      </c>
      <c r="D36" s="335">
        <v>17.390999999999998</v>
      </c>
      <c r="E36" s="335"/>
      <c r="F36" s="335"/>
      <c r="G36" s="335"/>
      <c r="H36" s="335"/>
    </row>
    <row r="37" spans="1:8">
      <c r="A37" s="342">
        <v>0.91700000000000004</v>
      </c>
      <c r="B37" s="335">
        <v>15.234999999999999</v>
      </c>
      <c r="C37" s="335">
        <v>17.067</v>
      </c>
      <c r="D37" s="335">
        <v>17.372</v>
      </c>
      <c r="E37" s="335"/>
      <c r="F37" s="335"/>
      <c r="G37" s="335"/>
      <c r="H37" s="335"/>
    </row>
    <row r="38" spans="1:8">
      <c r="A38" s="342">
        <v>0.94399999999999995</v>
      </c>
      <c r="B38" s="335">
        <v>15.226000000000001</v>
      </c>
      <c r="C38" s="335">
        <v>17.059000000000001</v>
      </c>
      <c r="D38" s="335">
        <v>17.353999999999999</v>
      </c>
      <c r="E38" s="335"/>
      <c r="F38" s="335"/>
      <c r="G38" s="335"/>
      <c r="H38" s="335"/>
    </row>
    <row r="39" spans="1:8">
      <c r="A39" s="342">
        <v>0.97199999999999998</v>
      </c>
      <c r="B39" s="335">
        <v>15.218999999999999</v>
      </c>
      <c r="C39" s="335">
        <v>17.050999999999998</v>
      </c>
      <c r="D39" s="335">
        <v>17.338999999999999</v>
      </c>
      <c r="E39" s="335"/>
      <c r="F39" s="335"/>
      <c r="G39" s="335"/>
      <c r="H39" s="335"/>
    </row>
    <row r="40" spans="1:8">
      <c r="A40" s="342">
        <v>1</v>
      </c>
      <c r="B40" s="335">
        <v>15.212999999999999</v>
      </c>
      <c r="C40" s="335">
        <v>17.042999999999999</v>
      </c>
      <c r="D40" s="335">
        <v>17.324999999999999</v>
      </c>
      <c r="E40" s="335"/>
      <c r="F40" s="335"/>
      <c r="G40" s="335"/>
      <c r="H40" s="335"/>
    </row>
    <row r="41" spans="1:8">
      <c r="A41" s="342">
        <v>1.028</v>
      </c>
      <c r="B41" s="335">
        <v>15.207000000000001</v>
      </c>
      <c r="C41" s="335">
        <v>17.036000000000001</v>
      </c>
      <c r="D41" s="335">
        <v>17.312999999999999</v>
      </c>
      <c r="E41" s="335"/>
      <c r="F41" s="335"/>
      <c r="G41" s="335"/>
      <c r="H41" s="335"/>
    </row>
    <row r="42" spans="1:8">
      <c r="A42" s="342">
        <v>1.056</v>
      </c>
      <c r="B42" s="335">
        <v>15.202</v>
      </c>
      <c r="C42" s="335">
        <v>17.027999999999999</v>
      </c>
      <c r="D42" s="335">
        <v>17.303000000000001</v>
      </c>
      <c r="E42" s="335"/>
      <c r="F42" s="335"/>
      <c r="G42" s="335"/>
      <c r="H42" s="335"/>
    </row>
    <row r="43" spans="1:8">
      <c r="A43" s="342">
        <v>1.083</v>
      </c>
      <c r="B43" s="335">
        <v>15.198</v>
      </c>
      <c r="C43" s="335">
        <v>17.021000000000001</v>
      </c>
      <c r="D43" s="335">
        <v>17.295000000000002</v>
      </c>
      <c r="E43" s="335"/>
      <c r="F43" s="335"/>
      <c r="G43" s="335"/>
      <c r="H43" s="335"/>
    </row>
    <row r="44" spans="1:8">
      <c r="A44" s="342">
        <v>1.111</v>
      </c>
      <c r="B44" s="335">
        <v>15.194000000000001</v>
      </c>
      <c r="C44" s="335">
        <v>17.013000000000002</v>
      </c>
      <c r="D44" s="335">
        <v>17.286999999999999</v>
      </c>
      <c r="E44" s="335"/>
      <c r="F44" s="335"/>
      <c r="G44" s="335"/>
      <c r="H44" s="335"/>
    </row>
    <row r="45" spans="1:8">
      <c r="A45" s="342">
        <v>1.139</v>
      </c>
      <c r="B45" s="335">
        <v>15.191000000000001</v>
      </c>
      <c r="C45" s="335">
        <v>17.006</v>
      </c>
      <c r="D45" s="335">
        <v>17.280999999999999</v>
      </c>
      <c r="E45" s="335"/>
      <c r="F45" s="335"/>
      <c r="G45" s="335"/>
      <c r="H45" s="335"/>
    </row>
    <row r="46" spans="1:8">
      <c r="A46" s="342">
        <v>1.167</v>
      </c>
      <c r="B46" s="335">
        <v>15.189</v>
      </c>
      <c r="C46" s="335">
        <v>16.998000000000001</v>
      </c>
      <c r="D46" s="335">
        <v>17.277000000000001</v>
      </c>
      <c r="E46" s="335"/>
      <c r="F46" s="335"/>
      <c r="G46" s="335"/>
      <c r="H46" s="335"/>
    </row>
    <row r="47" spans="1:8">
      <c r="A47" s="342">
        <v>1.194</v>
      </c>
      <c r="B47" s="335">
        <v>15.186999999999999</v>
      </c>
      <c r="C47" s="335">
        <v>16.991</v>
      </c>
      <c r="D47" s="335">
        <v>17.273</v>
      </c>
      <c r="E47" s="335"/>
      <c r="F47" s="335"/>
      <c r="G47" s="335"/>
      <c r="H47" s="335"/>
    </row>
    <row r="48" spans="1:8">
      <c r="A48" s="342">
        <v>1.222</v>
      </c>
      <c r="B48" s="335">
        <v>15.186</v>
      </c>
      <c r="C48" s="335">
        <v>16.983000000000001</v>
      </c>
      <c r="D48" s="335">
        <v>17.271000000000001</v>
      </c>
      <c r="E48" s="335"/>
      <c r="F48" s="335"/>
      <c r="G48" s="335"/>
      <c r="H48" s="335"/>
    </row>
    <row r="49" spans="1:8">
      <c r="A49" s="342">
        <v>1.25</v>
      </c>
      <c r="B49" s="335">
        <v>15.185</v>
      </c>
      <c r="C49" s="335">
        <v>16.975999999999999</v>
      </c>
      <c r="D49" s="335">
        <v>17.268999999999998</v>
      </c>
      <c r="E49" s="335"/>
      <c r="F49" s="335"/>
      <c r="G49" s="335"/>
      <c r="H49" s="335"/>
    </row>
    <row r="50" spans="1:8">
      <c r="A50" s="342">
        <v>1.278</v>
      </c>
      <c r="B50" s="335">
        <v>15.185</v>
      </c>
      <c r="C50" s="335">
        <v>16.968</v>
      </c>
      <c r="D50" s="335">
        <v>17.268999999999998</v>
      </c>
      <c r="E50" s="335"/>
      <c r="F50" s="335"/>
      <c r="G50" s="335"/>
      <c r="H50" s="335"/>
    </row>
    <row r="51" spans="1:8">
      <c r="A51" s="342">
        <v>1.306</v>
      </c>
      <c r="B51" s="335">
        <v>15.185</v>
      </c>
      <c r="C51" s="335">
        <v>16.960999999999999</v>
      </c>
      <c r="D51" s="335">
        <v>17.268999999999998</v>
      </c>
      <c r="E51" s="335"/>
      <c r="F51" s="335"/>
      <c r="G51" s="335"/>
      <c r="H51" s="335"/>
    </row>
    <row r="52" spans="1:8">
      <c r="A52" s="342">
        <v>1.333</v>
      </c>
      <c r="B52" s="335">
        <v>15.186</v>
      </c>
      <c r="C52" s="335">
        <v>16.952999999999999</v>
      </c>
      <c r="D52" s="335">
        <v>17.268999999999998</v>
      </c>
      <c r="E52" s="335"/>
      <c r="F52" s="335"/>
      <c r="G52" s="335"/>
      <c r="H52" s="335"/>
    </row>
    <row r="53" spans="1:8">
      <c r="A53" s="342">
        <v>1.361</v>
      </c>
      <c r="B53" s="335">
        <v>15.186999999999999</v>
      </c>
      <c r="C53" s="335">
        <v>16.946000000000002</v>
      </c>
      <c r="D53" s="335">
        <v>17.271000000000001</v>
      </c>
      <c r="E53" s="335"/>
      <c r="F53" s="335"/>
      <c r="G53" s="335"/>
      <c r="H53" s="335"/>
    </row>
    <row r="54" spans="1:8">
      <c r="A54" s="342">
        <v>1.389</v>
      </c>
      <c r="B54" s="335">
        <v>15.188000000000001</v>
      </c>
      <c r="C54" s="335">
        <v>16.937999999999999</v>
      </c>
      <c r="D54" s="335">
        <v>17.273</v>
      </c>
      <c r="E54" s="335"/>
      <c r="F54" s="335"/>
      <c r="G54" s="335"/>
      <c r="H54" s="335"/>
    </row>
    <row r="55" spans="1:8">
      <c r="A55" s="342">
        <v>1.417</v>
      </c>
      <c r="B55" s="335">
        <v>15.19</v>
      </c>
      <c r="C55" s="335">
        <v>16.93</v>
      </c>
      <c r="D55" s="335">
        <v>17.274999999999999</v>
      </c>
      <c r="E55" s="335"/>
      <c r="F55" s="335"/>
      <c r="G55" s="335"/>
      <c r="H55" s="335"/>
    </row>
    <row r="56" spans="1:8">
      <c r="A56" s="342">
        <v>1.444</v>
      </c>
      <c r="B56" s="335">
        <v>15.191000000000001</v>
      </c>
      <c r="C56" s="335">
        <v>16.922000000000001</v>
      </c>
      <c r="D56" s="335">
        <v>17.277999999999999</v>
      </c>
      <c r="E56" s="335"/>
      <c r="F56" s="335"/>
      <c r="G56" s="335"/>
      <c r="H56" s="335"/>
    </row>
    <row r="57" spans="1:8">
      <c r="A57" s="342">
        <v>1.472</v>
      </c>
      <c r="B57" s="335">
        <v>15.193</v>
      </c>
      <c r="C57" s="335">
        <v>16.914000000000001</v>
      </c>
      <c r="D57" s="335">
        <v>17.280999999999999</v>
      </c>
      <c r="E57" s="335"/>
      <c r="F57" s="335"/>
      <c r="G57" s="335"/>
      <c r="H57" s="335"/>
    </row>
    <row r="58" spans="1:8">
      <c r="A58" s="342">
        <v>1.5</v>
      </c>
      <c r="B58" s="335">
        <v>15.196</v>
      </c>
      <c r="C58" s="335">
        <v>16.905999999999999</v>
      </c>
      <c r="D58" s="335">
        <v>17.283999999999999</v>
      </c>
      <c r="E58" s="335"/>
      <c r="F58" s="335"/>
      <c r="G58" s="335"/>
      <c r="H58" s="335"/>
    </row>
    <row r="59" spans="1:8">
      <c r="A59" s="342">
        <v>1.528</v>
      </c>
      <c r="B59" s="335">
        <v>15.198</v>
      </c>
      <c r="C59" s="335">
        <v>16.898</v>
      </c>
      <c r="D59" s="335">
        <v>17.288</v>
      </c>
      <c r="E59" s="335"/>
      <c r="F59" s="335"/>
      <c r="G59" s="335"/>
      <c r="H59" s="335"/>
    </row>
    <row r="60" spans="1:8">
      <c r="A60" s="342">
        <v>1.556</v>
      </c>
      <c r="B60" s="335">
        <v>15.2</v>
      </c>
      <c r="C60" s="335">
        <v>16.89</v>
      </c>
      <c r="D60" s="335">
        <v>17.292000000000002</v>
      </c>
      <c r="E60" s="335"/>
      <c r="F60" s="335"/>
      <c r="G60" s="335"/>
      <c r="H60" s="335"/>
    </row>
    <row r="61" spans="1:8">
      <c r="A61" s="342">
        <v>1.583</v>
      </c>
      <c r="B61" s="335">
        <v>15.202999999999999</v>
      </c>
      <c r="C61" s="335">
        <v>16.881</v>
      </c>
      <c r="D61" s="335">
        <v>17.295000000000002</v>
      </c>
      <c r="E61" s="335"/>
      <c r="F61" s="335"/>
      <c r="G61" s="335"/>
      <c r="H61" s="335"/>
    </row>
    <row r="62" spans="1:8">
      <c r="A62" s="342">
        <v>1.611</v>
      </c>
      <c r="B62" s="335">
        <v>15.206</v>
      </c>
      <c r="C62" s="335">
        <v>16.873000000000001</v>
      </c>
      <c r="D62" s="335">
        <v>17.298999999999999</v>
      </c>
      <c r="E62" s="335"/>
      <c r="F62" s="335"/>
      <c r="G62" s="335"/>
      <c r="H62" s="335"/>
    </row>
    <row r="63" spans="1:8">
      <c r="A63" s="342">
        <v>1.639</v>
      </c>
      <c r="B63" s="335">
        <v>15.208</v>
      </c>
      <c r="C63" s="335">
        <v>16.864000000000001</v>
      </c>
      <c r="D63" s="335">
        <v>17.303000000000001</v>
      </c>
      <c r="E63" s="335"/>
      <c r="F63" s="335"/>
      <c r="G63" s="335"/>
      <c r="H63" s="335"/>
    </row>
    <row r="64" spans="1:8">
      <c r="A64" s="342">
        <v>1.667</v>
      </c>
      <c r="B64" s="335">
        <v>15.211</v>
      </c>
      <c r="C64" s="335">
        <v>16.856000000000002</v>
      </c>
      <c r="D64" s="335">
        <v>17.306999999999999</v>
      </c>
      <c r="E64" s="335"/>
      <c r="F64" s="335"/>
      <c r="G64" s="335"/>
      <c r="H64" s="335"/>
    </row>
    <row r="65" spans="1:8">
      <c r="A65" s="342">
        <v>1.694</v>
      </c>
      <c r="B65" s="335">
        <v>15.214</v>
      </c>
      <c r="C65" s="335">
        <v>16.847000000000001</v>
      </c>
      <c r="D65" s="335">
        <v>17.311</v>
      </c>
      <c r="E65" s="335"/>
      <c r="F65" s="335"/>
      <c r="G65" s="335"/>
      <c r="H65" s="335"/>
    </row>
    <row r="66" spans="1:8">
      <c r="A66" s="342">
        <v>1.722</v>
      </c>
      <c r="B66" s="335">
        <v>15.217000000000001</v>
      </c>
      <c r="C66" s="335">
        <v>16.838000000000001</v>
      </c>
      <c r="D66" s="335">
        <v>17.314</v>
      </c>
      <c r="E66" s="335"/>
      <c r="F66" s="335"/>
      <c r="G66" s="335"/>
      <c r="H66" s="335"/>
    </row>
    <row r="67" spans="1:8">
      <c r="A67" s="342">
        <v>1.75</v>
      </c>
      <c r="B67" s="335">
        <v>15.22</v>
      </c>
      <c r="C67" s="335">
        <v>16.829000000000001</v>
      </c>
      <c r="D67" s="335">
        <v>17.318000000000001</v>
      </c>
      <c r="E67" s="335"/>
      <c r="F67" s="335"/>
      <c r="G67" s="335"/>
      <c r="H67" s="335"/>
    </row>
    <row r="68" spans="1:8">
      <c r="A68" s="342">
        <v>1.778</v>
      </c>
      <c r="B68" s="335">
        <v>15.222</v>
      </c>
      <c r="C68" s="335">
        <v>16.82</v>
      </c>
      <c r="D68" s="335">
        <v>17.321000000000002</v>
      </c>
      <c r="E68" s="335"/>
      <c r="F68" s="335"/>
      <c r="G68" s="335"/>
      <c r="H68" s="335"/>
    </row>
    <row r="69" spans="1:8">
      <c r="A69" s="342">
        <v>1.806</v>
      </c>
      <c r="B69" s="335">
        <v>15.225</v>
      </c>
      <c r="C69" s="335">
        <v>16.809999999999999</v>
      </c>
      <c r="D69" s="335">
        <v>17.324000000000002</v>
      </c>
      <c r="E69" s="335"/>
      <c r="F69" s="335"/>
      <c r="G69" s="335"/>
      <c r="H69" s="335"/>
    </row>
    <row r="70" spans="1:8">
      <c r="A70" s="342">
        <v>1.833</v>
      </c>
      <c r="B70" s="335">
        <v>15.228</v>
      </c>
      <c r="C70" s="335">
        <v>16.800999999999998</v>
      </c>
      <c r="D70" s="335">
        <v>17.327000000000002</v>
      </c>
      <c r="E70" s="335"/>
      <c r="F70" s="335"/>
      <c r="G70" s="335"/>
      <c r="H70" s="335"/>
    </row>
    <row r="71" spans="1:8">
      <c r="A71" s="342">
        <v>1.861</v>
      </c>
      <c r="B71" s="335">
        <v>15.23</v>
      </c>
      <c r="C71" s="335">
        <v>16.791</v>
      </c>
      <c r="D71" s="335">
        <v>17.329000000000001</v>
      </c>
      <c r="E71" s="335"/>
      <c r="F71" s="335"/>
      <c r="G71" s="335"/>
      <c r="H71" s="335"/>
    </row>
    <row r="72" spans="1:8">
      <c r="A72" s="342">
        <v>1.889</v>
      </c>
      <c r="B72" s="335">
        <v>15.233000000000001</v>
      </c>
      <c r="C72" s="335">
        <v>16.780999999999999</v>
      </c>
      <c r="D72" s="335">
        <v>17.331</v>
      </c>
      <c r="E72" s="335"/>
      <c r="F72" s="335"/>
      <c r="G72" s="335"/>
      <c r="H72" s="335"/>
    </row>
    <row r="73" spans="1:8">
      <c r="A73" s="342">
        <v>1.917</v>
      </c>
      <c r="B73" s="335">
        <v>15.234999999999999</v>
      </c>
      <c r="C73" s="335">
        <v>16.771000000000001</v>
      </c>
      <c r="D73" s="335">
        <v>17.332999999999998</v>
      </c>
      <c r="E73" s="335"/>
      <c r="F73" s="335"/>
      <c r="G73" s="335"/>
      <c r="H73" s="335"/>
    </row>
    <row r="74" spans="1:8">
      <c r="A74" s="342">
        <v>1.944</v>
      </c>
      <c r="B74" s="335">
        <v>15.237</v>
      </c>
      <c r="C74" s="335">
        <v>16.760999999999999</v>
      </c>
      <c r="D74" s="335">
        <v>17.334</v>
      </c>
      <c r="E74" s="335"/>
      <c r="F74" s="335"/>
      <c r="G74" s="335"/>
      <c r="H74" s="335"/>
    </row>
    <row r="75" spans="1:8">
      <c r="A75" s="342">
        <v>1.972</v>
      </c>
      <c r="B75" s="335">
        <v>15.239000000000001</v>
      </c>
      <c r="C75" s="335">
        <v>16.751000000000001</v>
      </c>
      <c r="D75" s="335">
        <v>17.335000000000001</v>
      </c>
      <c r="E75" s="335"/>
      <c r="F75" s="335"/>
      <c r="G75" s="335"/>
      <c r="H75" s="335"/>
    </row>
    <row r="76" spans="1:8">
      <c r="A76" s="342">
        <v>2</v>
      </c>
      <c r="B76" s="335">
        <v>15.241</v>
      </c>
      <c r="C76" s="335">
        <v>16.739999999999998</v>
      </c>
      <c r="D76" s="335">
        <v>17.335999999999999</v>
      </c>
      <c r="E76" s="335"/>
      <c r="F76" s="335"/>
      <c r="G76" s="335"/>
      <c r="H76" s="335"/>
    </row>
    <row r="77" spans="1:8">
      <c r="A77" s="342">
        <v>2.028</v>
      </c>
      <c r="B77" s="335">
        <v>15.243</v>
      </c>
      <c r="C77" s="335">
        <v>16.728999999999999</v>
      </c>
      <c r="D77" s="335">
        <v>17.335999999999999</v>
      </c>
      <c r="E77" s="335"/>
      <c r="F77" s="335"/>
      <c r="G77" s="335"/>
      <c r="H77" s="335"/>
    </row>
    <row r="78" spans="1:8">
      <c r="A78" s="342">
        <v>2.056</v>
      </c>
      <c r="B78" s="335">
        <v>15.244</v>
      </c>
      <c r="C78" s="335">
        <v>16.718</v>
      </c>
      <c r="D78" s="335">
        <v>17.335999999999999</v>
      </c>
      <c r="E78" s="335"/>
      <c r="F78" s="335"/>
      <c r="G78" s="335"/>
      <c r="H78" s="335"/>
    </row>
    <row r="79" spans="1:8">
      <c r="A79" s="342">
        <v>2.0830000000000002</v>
      </c>
      <c r="B79" s="335">
        <v>15.244999999999999</v>
      </c>
      <c r="C79" s="335">
        <v>16.707000000000001</v>
      </c>
      <c r="D79" s="335">
        <v>17.335999999999999</v>
      </c>
      <c r="E79" s="335"/>
      <c r="F79" s="335"/>
      <c r="G79" s="335"/>
      <c r="H79" s="335"/>
    </row>
    <row r="80" spans="1:8">
      <c r="A80" s="342">
        <v>2.1110000000000002</v>
      </c>
      <c r="B80" s="335">
        <v>15.246</v>
      </c>
      <c r="C80" s="335">
        <v>16.696000000000002</v>
      </c>
      <c r="D80" s="335">
        <v>17.335000000000001</v>
      </c>
      <c r="E80" s="335"/>
      <c r="F80" s="335"/>
      <c r="G80" s="335"/>
      <c r="H80" s="335"/>
    </row>
    <row r="81" spans="1:8">
      <c r="A81" s="342">
        <v>2.1389999999999998</v>
      </c>
      <c r="B81" s="335">
        <v>15.247</v>
      </c>
      <c r="C81" s="335">
        <v>16.684999999999999</v>
      </c>
      <c r="D81" s="335">
        <v>17.332999999999998</v>
      </c>
      <c r="E81" s="335"/>
      <c r="F81" s="335"/>
      <c r="G81" s="335"/>
      <c r="H81" s="335"/>
    </row>
    <row r="82" spans="1:8">
      <c r="A82" s="342">
        <v>2.1669999999999998</v>
      </c>
      <c r="B82" s="335">
        <v>15.247999999999999</v>
      </c>
      <c r="C82" s="335">
        <v>16.672999999999998</v>
      </c>
      <c r="D82" s="335">
        <v>17.331</v>
      </c>
      <c r="E82" s="335"/>
      <c r="F82" s="335"/>
      <c r="G82" s="335"/>
      <c r="H82" s="335"/>
    </row>
    <row r="83" spans="1:8">
      <c r="A83" s="342">
        <v>2.194</v>
      </c>
      <c r="B83" s="335">
        <v>15.247999999999999</v>
      </c>
      <c r="C83" s="335">
        <v>16.661999999999999</v>
      </c>
      <c r="D83" s="335">
        <v>17.329000000000001</v>
      </c>
      <c r="E83" s="335"/>
      <c r="F83" s="335"/>
      <c r="G83" s="335"/>
      <c r="H83" s="335"/>
    </row>
    <row r="84" spans="1:8">
      <c r="A84" s="342">
        <v>2.222</v>
      </c>
      <c r="B84" s="335">
        <v>15.247999999999999</v>
      </c>
      <c r="C84" s="335">
        <v>16.649999999999999</v>
      </c>
      <c r="D84" s="335">
        <v>17.326000000000001</v>
      </c>
      <c r="E84" s="335"/>
      <c r="F84" s="335"/>
      <c r="G84" s="335"/>
      <c r="H84" s="335"/>
    </row>
    <row r="85" spans="1:8">
      <c r="A85" s="342">
        <v>2.25</v>
      </c>
      <c r="B85" s="335">
        <v>15.247999999999999</v>
      </c>
      <c r="C85" s="335">
        <v>16.638000000000002</v>
      </c>
      <c r="D85" s="335">
        <v>17.321999999999999</v>
      </c>
      <c r="E85" s="335"/>
      <c r="F85" s="335"/>
      <c r="G85" s="335"/>
      <c r="H85" s="335"/>
    </row>
    <row r="86" spans="1:8">
      <c r="A86" s="342">
        <v>2.278</v>
      </c>
      <c r="B86" s="335">
        <v>15.247</v>
      </c>
      <c r="C86" s="335">
        <v>16.625</v>
      </c>
      <c r="D86" s="335">
        <v>17.318000000000001</v>
      </c>
      <c r="E86" s="335"/>
      <c r="F86" s="335"/>
      <c r="G86" s="335"/>
      <c r="H86" s="335"/>
    </row>
    <row r="87" spans="1:8">
      <c r="A87" s="342">
        <v>2.306</v>
      </c>
      <c r="B87" s="335">
        <v>15.247</v>
      </c>
      <c r="C87" s="335">
        <v>16.613</v>
      </c>
      <c r="D87" s="335">
        <v>17.314</v>
      </c>
      <c r="E87" s="335"/>
      <c r="F87" s="335"/>
      <c r="G87" s="335"/>
      <c r="H87" s="335"/>
    </row>
    <row r="88" spans="1:8">
      <c r="A88" s="342">
        <v>2.3330000000000002</v>
      </c>
      <c r="B88" s="335">
        <v>15.246</v>
      </c>
      <c r="C88" s="335">
        <v>16.600000000000001</v>
      </c>
      <c r="D88" s="335">
        <v>17.309000000000001</v>
      </c>
      <c r="E88" s="335"/>
      <c r="F88" s="335"/>
      <c r="G88" s="335"/>
      <c r="H88" s="335"/>
    </row>
    <row r="89" spans="1:8">
      <c r="A89" s="342">
        <v>2.3610000000000002</v>
      </c>
      <c r="B89" s="335">
        <v>15.244</v>
      </c>
      <c r="C89" s="335">
        <v>16.588000000000001</v>
      </c>
      <c r="D89" s="335">
        <v>17.303000000000001</v>
      </c>
      <c r="E89" s="335"/>
      <c r="F89" s="335"/>
      <c r="G89" s="335"/>
      <c r="H89" s="335"/>
    </row>
    <row r="90" spans="1:8">
      <c r="A90" s="342">
        <v>2.3889999999999998</v>
      </c>
      <c r="B90" s="335">
        <v>15.243</v>
      </c>
      <c r="C90" s="335">
        <v>16.574999999999999</v>
      </c>
      <c r="D90" s="335">
        <v>17.297000000000001</v>
      </c>
      <c r="E90" s="335"/>
      <c r="F90" s="335"/>
      <c r="G90" s="335"/>
      <c r="H90" s="335"/>
    </row>
    <row r="91" spans="1:8">
      <c r="A91" s="342">
        <v>2.4169999999999998</v>
      </c>
      <c r="B91" s="335">
        <v>15.241</v>
      </c>
      <c r="C91" s="335">
        <v>16.561</v>
      </c>
      <c r="D91" s="335">
        <v>17.291</v>
      </c>
      <c r="E91" s="335"/>
      <c r="F91" s="335"/>
      <c r="G91" s="335"/>
      <c r="H91" s="335"/>
    </row>
    <row r="92" spans="1:8">
      <c r="A92" s="342">
        <v>2.444</v>
      </c>
      <c r="B92" s="335">
        <v>15.239000000000001</v>
      </c>
      <c r="C92" s="335">
        <v>16.547999999999998</v>
      </c>
      <c r="D92" s="335">
        <v>17.283999999999999</v>
      </c>
      <c r="E92" s="335"/>
      <c r="F92" s="335"/>
      <c r="G92" s="335"/>
      <c r="H92" s="335"/>
    </row>
    <row r="93" spans="1:8">
      <c r="A93" s="342">
        <v>2.472</v>
      </c>
      <c r="B93" s="335">
        <v>15.236000000000001</v>
      </c>
      <c r="C93" s="335">
        <v>16.535</v>
      </c>
      <c r="D93" s="335">
        <v>17.276</v>
      </c>
      <c r="E93" s="335"/>
      <c r="F93" s="335"/>
      <c r="G93" s="335"/>
      <c r="H93" s="335"/>
    </row>
    <row r="94" spans="1:8">
      <c r="A94" s="342">
        <v>2.5</v>
      </c>
      <c r="B94" s="335">
        <v>15.234</v>
      </c>
      <c r="C94" s="335">
        <v>16.521000000000001</v>
      </c>
      <c r="D94" s="335">
        <v>17.268000000000001</v>
      </c>
      <c r="E94" s="335"/>
      <c r="F94" s="335"/>
      <c r="G94" s="335"/>
      <c r="H94" s="335"/>
    </row>
    <row r="95" spans="1:8">
      <c r="A95" s="342">
        <v>2.528</v>
      </c>
      <c r="B95" s="335">
        <v>15.231</v>
      </c>
      <c r="C95" s="335">
        <v>16.507000000000001</v>
      </c>
      <c r="D95" s="335">
        <v>17.260000000000002</v>
      </c>
      <c r="E95" s="335"/>
      <c r="F95" s="335"/>
      <c r="G95" s="335"/>
      <c r="H95" s="335"/>
    </row>
    <row r="96" spans="1:8">
      <c r="A96" s="342">
        <v>2.556</v>
      </c>
      <c r="B96" s="335">
        <v>15.227</v>
      </c>
      <c r="C96" s="335">
        <v>16.492999999999999</v>
      </c>
      <c r="D96" s="335">
        <v>17.251000000000001</v>
      </c>
      <c r="E96" s="335"/>
      <c r="F96" s="335"/>
      <c r="G96" s="335"/>
      <c r="H96" s="335"/>
    </row>
    <row r="97" spans="1:8">
      <c r="A97" s="342">
        <v>2.5830000000000002</v>
      </c>
      <c r="B97" s="335">
        <v>15.224</v>
      </c>
      <c r="C97" s="335">
        <v>16.478999999999999</v>
      </c>
      <c r="D97" s="335">
        <v>17.241</v>
      </c>
      <c r="E97" s="335"/>
      <c r="F97" s="335"/>
      <c r="G97" s="335"/>
      <c r="H97" s="335"/>
    </row>
    <row r="98" spans="1:8">
      <c r="A98" s="342">
        <v>2.6110000000000002</v>
      </c>
      <c r="B98" s="335">
        <v>15.22</v>
      </c>
      <c r="C98" s="335">
        <v>16.463999999999999</v>
      </c>
      <c r="D98" s="335">
        <v>17.231000000000002</v>
      </c>
      <c r="E98" s="335"/>
      <c r="F98" s="335"/>
      <c r="G98" s="335"/>
      <c r="H98" s="335"/>
    </row>
    <row r="99" spans="1:8">
      <c r="A99" s="342">
        <v>2.6389999999999998</v>
      </c>
      <c r="B99" s="335">
        <v>15.215999999999999</v>
      </c>
      <c r="C99" s="335">
        <v>16.449000000000002</v>
      </c>
      <c r="D99" s="335">
        <v>17.22</v>
      </c>
      <c r="E99" s="335"/>
      <c r="F99" s="335"/>
      <c r="G99" s="335"/>
      <c r="H99" s="335"/>
    </row>
    <row r="100" spans="1:8">
      <c r="A100" s="342">
        <v>2.6669999999999998</v>
      </c>
      <c r="B100" s="335">
        <v>15.211</v>
      </c>
      <c r="C100" s="335">
        <v>16.434999999999999</v>
      </c>
      <c r="D100" s="335">
        <v>17.209</v>
      </c>
      <c r="E100" s="335"/>
      <c r="F100" s="335"/>
      <c r="G100" s="335"/>
      <c r="H100" s="335"/>
    </row>
    <row r="101" spans="1:8">
      <c r="A101" s="342">
        <v>2.694</v>
      </c>
      <c r="B101" s="335">
        <v>15.206</v>
      </c>
      <c r="C101" s="335">
        <v>16.420000000000002</v>
      </c>
      <c r="D101" s="335">
        <v>17.198</v>
      </c>
      <c r="E101" s="335"/>
      <c r="F101" s="335"/>
      <c r="G101" s="335"/>
      <c r="H101" s="335"/>
    </row>
    <row r="102" spans="1:8">
      <c r="A102" s="342">
        <v>2.722</v>
      </c>
      <c r="B102" s="335">
        <v>15.201000000000001</v>
      </c>
      <c r="C102" s="335">
        <v>16.404</v>
      </c>
      <c r="D102" s="335">
        <v>17.184999999999999</v>
      </c>
      <c r="E102" s="335"/>
      <c r="F102" s="335"/>
      <c r="G102" s="335"/>
      <c r="H102" s="335"/>
    </row>
    <row r="103" spans="1:8">
      <c r="A103" s="342">
        <v>2.75</v>
      </c>
      <c r="B103" s="335">
        <v>15.195</v>
      </c>
      <c r="C103" s="335">
        <v>16.388999999999999</v>
      </c>
      <c r="D103" s="335">
        <v>17.172999999999998</v>
      </c>
      <c r="E103" s="335"/>
      <c r="F103" s="335"/>
      <c r="G103" s="335"/>
      <c r="H103" s="335"/>
    </row>
    <row r="104" spans="1:8">
      <c r="A104" s="342">
        <v>2.778</v>
      </c>
      <c r="B104" s="335">
        <v>15.19</v>
      </c>
      <c r="C104" s="335">
        <v>16.373999999999999</v>
      </c>
      <c r="D104" s="335">
        <v>17.16</v>
      </c>
      <c r="E104" s="335"/>
      <c r="F104" s="335"/>
      <c r="G104" s="335"/>
      <c r="H104" s="335"/>
    </row>
    <row r="105" spans="1:8">
      <c r="A105" s="342">
        <v>2.806</v>
      </c>
      <c r="B105" s="335">
        <v>15.183999999999999</v>
      </c>
      <c r="C105" s="335">
        <v>16.358000000000001</v>
      </c>
      <c r="D105" s="335">
        <v>17.146000000000001</v>
      </c>
      <c r="E105" s="335"/>
      <c r="F105" s="335"/>
      <c r="G105" s="335"/>
      <c r="H105" s="335"/>
    </row>
    <row r="106" spans="1:8">
      <c r="A106" s="342">
        <v>2.8330000000000002</v>
      </c>
      <c r="B106" s="335">
        <v>15.177</v>
      </c>
      <c r="C106" s="335">
        <v>16.341999999999999</v>
      </c>
      <c r="D106" s="335">
        <v>17.132000000000001</v>
      </c>
      <c r="E106" s="335"/>
      <c r="F106" s="335"/>
      <c r="G106" s="335"/>
      <c r="H106" s="335"/>
    </row>
    <row r="107" spans="1:8">
      <c r="A107" s="342">
        <v>2.8610000000000002</v>
      </c>
      <c r="B107" s="335">
        <v>15.17</v>
      </c>
      <c r="C107" s="335">
        <v>16.326000000000001</v>
      </c>
      <c r="D107" s="335">
        <v>17.117999999999999</v>
      </c>
      <c r="E107" s="335"/>
      <c r="F107" s="335"/>
      <c r="G107" s="335"/>
      <c r="H107" s="335"/>
    </row>
    <row r="108" spans="1:8">
      <c r="A108" s="342">
        <v>2.8889999999999998</v>
      </c>
      <c r="B108" s="335">
        <v>15.163</v>
      </c>
      <c r="C108" s="335">
        <v>16.309999999999999</v>
      </c>
      <c r="D108" s="335">
        <v>17.103000000000002</v>
      </c>
      <c r="E108" s="335"/>
      <c r="F108" s="335"/>
      <c r="G108" s="335"/>
      <c r="H108" s="335"/>
    </row>
    <row r="109" spans="1:8">
      <c r="A109" s="342">
        <v>2.9169999999999998</v>
      </c>
      <c r="B109" s="335">
        <v>15.156000000000001</v>
      </c>
      <c r="C109" s="335">
        <v>16.292999999999999</v>
      </c>
      <c r="D109" s="335">
        <v>17.087</v>
      </c>
      <c r="E109" s="335"/>
      <c r="F109" s="335"/>
      <c r="G109" s="335"/>
      <c r="H109" s="335"/>
    </row>
    <row r="110" spans="1:8">
      <c r="A110" s="342">
        <v>2.944</v>
      </c>
      <c r="B110" s="335">
        <v>15.148</v>
      </c>
      <c r="C110" s="335">
        <v>16.277000000000001</v>
      </c>
      <c r="D110" s="335">
        <v>17.071999999999999</v>
      </c>
      <c r="E110" s="335"/>
      <c r="F110" s="335"/>
      <c r="G110" s="335"/>
      <c r="H110" s="335"/>
    </row>
    <row r="111" spans="1:8">
      <c r="A111" s="342">
        <v>2.972</v>
      </c>
      <c r="B111" s="335">
        <v>15.14</v>
      </c>
      <c r="C111" s="335">
        <v>16.260000000000002</v>
      </c>
      <c r="D111" s="335">
        <v>17.055</v>
      </c>
      <c r="E111" s="335"/>
      <c r="F111" s="335"/>
      <c r="G111" s="335"/>
      <c r="H111" s="335"/>
    </row>
    <row r="112" spans="1:8">
      <c r="A112" s="342">
        <v>3</v>
      </c>
      <c r="B112" s="335">
        <v>15.132</v>
      </c>
      <c r="C112" s="335">
        <v>16.242999999999999</v>
      </c>
      <c r="D112" s="335">
        <v>17.038</v>
      </c>
      <c r="E112" s="335"/>
      <c r="F112" s="335"/>
      <c r="G112" s="335"/>
      <c r="H112" s="335"/>
    </row>
    <row r="113" spans="1:8">
      <c r="A113" s="342">
        <v>3.028</v>
      </c>
      <c r="B113" s="335">
        <v>15.124000000000001</v>
      </c>
      <c r="C113" s="335">
        <v>16.225999999999999</v>
      </c>
      <c r="D113" s="335">
        <v>17.021000000000001</v>
      </c>
      <c r="E113" s="335"/>
      <c r="F113" s="335"/>
      <c r="G113" s="335"/>
      <c r="H113" s="335"/>
    </row>
    <row r="114" spans="1:8">
      <c r="A114" s="342">
        <v>3.056</v>
      </c>
      <c r="B114" s="335">
        <v>15.115</v>
      </c>
      <c r="C114" s="335">
        <v>16.209</v>
      </c>
      <c r="D114" s="335">
        <v>17.004000000000001</v>
      </c>
      <c r="E114" s="335"/>
      <c r="F114" s="335"/>
      <c r="G114" s="335"/>
      <c r="H114" s="335"/>
    </row>
    <row r="115" spans="1:8">
      <c r="A115" s="342">
        <v>3.0830000000000002</v>
      </c>
      <c r="B115" s="335">
        <v>15.106</v>
      </c>
      <c r="C115" s="335">
        <v>16.190999999999999</v>
      </c>
      <c r="D115" s="335">
        <v>16.986000000000001</v>
      </c>
      <c r="E115" s="335"/>
      <c r="F115" s="335"/>
      <c r="G115" s="335"/>
      <c r="H115" s="335"/>
    </row>
    <row r="116" spans="1:8">
      <c r="A116" s="342">
        <v>3.1110000000000002</v>
      </c>
      <c r="B116" s="335">
        <v>15.096</v>
      </c>
      <c r="C116" s="335">
        <v>16.173999999999999</v>
      </c>
      <c r="D116" s="335">
        <v>16.966999999999999</v>
      </c>
      <c r="E116" s="335"/>
      <c r="F116" s="335"/>
      <c r="G116" s="335"/>
      <c r="H116" s="335"/>
    </row>
    <row r="117" spans="1:8">
      <c r="A117" s="342">
        <v>3.1389999999999998</v>
      </c>
      <c r="B117" s="335">
        <v>15.086</v>
      </c>
      <c r="C117" s="335">
        <v>16.155999999999999</v>
      </c>
      <c r="D117" s="335">
        <v>16.948</v>
      </c>
      <c r="E117" s="335"/>
      <c r="F117" s="335"/>
      <c r="G117" s="335"/>
      <c r="H117" s="335"/>
    </row>
    <row r="118" spans="1:8">
      <c r="A118" s="342">
        <v>3.1669999999999998</v>
      </c>
      <c r="B118" s="335">
        <v>15.076000000000001</v>
      </c>
      <c r="C118" s="335">
        <v>16.138000000000002</v>
      </c>
      <c r="D118" s="335">
        <v>16.928999999999998</v>
      </c>
      <c r="E118" s="335"/>
      <c r="F118" s="335"/>
      <c r="G118" s="335"/>
      <c r="H118" s="335"/>
    </row>
    <row r="119" spans="1:8">
      <c r="A119" s="342">
        <v>3.194</v>
      </c>
      <c r="B119" s="335">
        <v>15.066000000000001</v>
      </c>
      <c r="C119" s="335">
        <v>16.12</v>
      </c>
      <c r="D119" s="335">
        <v>16.908999999999999</v>
      </c>
      <c r="E119" s="335"/>
      <c r="F119" s="335"/>
      <c r="G119" s="335"/>
      <c r="H119" s="335"/>
    </row>
    <row r="120" spans="1:8">
      <c r="A120" s="342">
        <v>3.222</v>
      </c>
      <c r="B120" s="335">
        <v>15.055</v>
      </c>
      <c r="C120" s="335">
        <v>16.102</v>
      </c>
      <c r="D120" s="335">
        <v>16.888999999999999</v>
      </c>
      <c r="E120" s="335"/>
      <c r="F120" s="335"/>
      <c r="G120" s="335"/>
      <c r="H120" s="335"/>
    </row>
    <row r="121" spans="1:8">
      <c r="A121" s="342">
        <v>3.25</v>
      </c>
      <c r="B121" s="335">
        <v>15.044</v>
      </c>
      <c r="C121" s="335">
        <v>16.082999999999998</v>
      </c>
      <c r="D121" s="335">
        <v>16.869</v>
      </c>
      <c r="E121" s="335"/>
      <c r="F121" s="335"/>
      <c r="G121" s="335"/>
      <c r="H121" s="335"/>
    </row>
    <row r="122" spans="1:8">
      <c r="A122" s="342">
        <v>3.278</v>
      </c>
      <c r="B122" s="335">
        <v>15.032999999999999</v>
      </c>
      <c r="C122" s="335">
        <v>16.065000000000001</v>
      </c>
      <c r="D122" s="335">
        <v>16.847999999999999</v>
      </c>
      <c r="E122" s="335"/>
      <c r="F122" s="335"/>
      <c r="G122" s="335"/>
      <c r="H122" s="335"/>
    </row>
    <row r="123" spans="1:8">
      <c r="A123" s="342">
        <v>3.306</v>
      </c>
      <c r="B123" s="335">
        <v>15.022</v>
      </c>
      <c r="C123" s="335">
        <v>16.045999999999999</v>
      </c>
      <c r="D123" s="335">
        <v>16.827000000000002</v>
      </c>
      <c r="E123" s="335"/>
      <c r="F123" s="335"/>
      <c r="G123" s="335"/>
      <c r="H123" s="335"/>
    </row>
    <row r="124" spans="1:8">
      <c r="A124" s="342">
        <v>3.3330000000000002</v>
      </c>
      <c r="B124" s="335">
        <v>15.01</v>
      </c>
      <c r="C124" s="335">
        <v>16.027000000000001</v>
      </c>
      <c r="D124" s="335">
        <v>16.805</v>
      </c>
      <c r="E124" s="335"/>
      <c r="F124" s="335"/>
      <c r="G124" s="335"/>
      <c r="H124" s="335"/>
    </row>
    <row r="125" spans="1:8">
      <c r="A125" s="342">
        <v>3.3610000000000002</v>
      </c>
      <c r="B125" s="335">
        <v>14.997999999999999</v>
      </c>
      <c r="C125" s="335">
        <v>16.007999999999999</v>
      </c>
      <c r="D125" s="335">
        <v>16.783999999999999</v>
      </c>
      <c r="E125" s="335"/>
      <c r="F125" s="335"/>
      <c r="G125" s="335"/>
      <c r="H125" s="335"/>
    </row>
    <row r="126" spans="1:8">
      <c r="A126" s="342">
        <v>3.3889999999999998</v>
      </c>
      <c r="B126" s="335">
        <v>14.986000000000001</v>
      </c>
      <c r="C126" s="335">
        <v>15.989000000000001</v>
      </c>
      <c r="D126" s="335">
        <v>16.760999999999999</v>
      </c>
      <c r="E126" s="335"/>
      <c r="F126" s="335"/>
      <c r="G126" s="335"/>
      <c r="H126" s="335"/>
    </row>
    <row r="127" spans="1:8">
      <c r="A127" s="342">
        <v>3.4169999999999998</v>
      </c>
      <c r="B127" s="335">
        <v>14.973000000000001</v>
      </c>
      <c r="C127" s="335">
        <v>15.97</v>
      </c>
      <c r="D127" s="335">
        <v>16.739000000000001</v>
      </c>
      <c r="E127" s="335"/>
      <c r="F127" s="335"/>
      <c r="G127" s="335"/>
      <c r="H127" s="335"/>
    </row>
    <row r="128" spans="1:8">
      <c r="A128" s="342">
        <v>3.444</v>
      </c>
      <c r="B128" s="335">
        <v>14.961</v>
      </c>
      <c r="C128" s="335">
        <v>15.95</v>
      </c>
      <c r="D128" s="335">
        <v>16.716000000000001</v>
      </c>
      <c r="E128" s="335"/>
      <c r="F128" s="335"/>
      <c r="G128" s="335"/>
      <c r="H128" s="335"/>
    </row>
    <row r="129" spans="1:8">
      <c r="A129" s="342">
        <v>3.472</v>
      </c>
      <c r="B129" s="335">
        <v>14.946999999999999</v>
      </c>
      <c r="C129" s="335">
        <v>15.930999999999999</v>
      </c>
      <c r="D129" s="335">
        <v>16.693000000000001</v>
      </c>
      <c r="E129" s="335"/>
      <c r="F129" s="335"/>
      <c r="G129" s="335"/>
      <c r="H129" s="335"/>
    </row>
    <row r="130" spans="1:8">
      <c r="A130" s="342">
        <v>3.5</v>
      </c>
      <c r="B130" s="335">
        <v>14.933999999999999</v>
      </c>
      <c r="C130" s="335">
        <v>15.911</v>
      </c>
      <c r="D130" s="335">
        <v>16.669</v>
      </c>
      <c r="E130" s="335"/>
      <c r="F130" s="335"/>
      <c r="G130" s="335"/>
      <c r="H130" s="335"/>
    </row>
    <row r="131" spans="1:8">
      <c r="A131" s="342">
        <v>3.528</v>
      </c>
      <c r="B131" s="335">
        <v>14.920999999999999</v>
      </c>
      <c r="C131" s="335">
        <v>15.891</v>
      </c>
      <c r="D131" s="335">
        <v>16.645</v>
      </c>
      <c r="E131" s="335"/>
      <c r="F131" s="335"/>
      <c r="G131" s="335"/>
      <c r="H131" s="335"/>
    </row>
    <row r="132" spans="1:8">
      <c r="A132" s="342">
        <v>3.556</v>
      </c>
      <c r="B132" s="335">
        <v>14.907</v>
      </c>
      <c r="C132" s="335">
        <v>15.871</v>
      </c>
      <c r="D132" s="335">
        <v>16.620999999999999</v>
      </c>
      <c r="E132" s="335"/>
      <c r="F132" s="335"/>
      <c r="G132" s="335"/>
      <c r="H132" s="335"/>
    </row>
    <row r="133" spans="1:8">
      <c r="A133" s="342">
        <v>3.5830000000000002</v>
      </c>
      <c r="B133" s="335">
        <v>14.893000000000001</v>
      </c>
      <c r="C133" s="335">
        <v>15.851000000000001</v>
      </c>
      <c r="D133" s="335">
        <v>16.597000000000001</v>
      </c>
      <c r="E133" s="335"/>
      <c r="F133" s="335"/>
      <c r="G133" s="335"/>
      <c r="H133" s="335"/>
    </row>
    <row r="134" spans="1:8">
      <c r="A134" s="342">
        <v>3.6110000000000002</v>
      </c>
      <c r="B134" s="335">
        <v>14.878</v>
      </c>
      <c r="C134" s="335">
        <v>15.831</v>
      </c>
      <c r="D134" s="335">
        <v>16.571999999999999</v>
      </c>
      <c r="E134" s="335"/>
      <c r="F134" s="335"/>
      <c r="G134" s="335"/>
      <c r="H134" s="335"/>
    </row>
    <row r="135" spans="1:8">
      <c r="A135" s="342">
        <v>3.6389999999999998</v>
      </c>
      <c r="B135" s="335">
        <v>14.864000000000001</v>
      </c>
      <c r="C135" s="335">
        <v>15.81</v>
      </c>
      <c r="D135" s="335">
        <v>16.547000000000001</v>
      </c>
      <c r="E135" s="335"/>
      <c r="F135" s="335"/>
      <c r="G135" s="335"/>
      <c r="H135" s="335"/>
    </row>
    <row r="136" spans="1:8">
      <c r="A136" s="342">
        <v>3.6669999999999998</v>
      </c>
      <c r="B136" s="335">
        <v>14.849</v>
      </c>
      <c r="C136" s="335">
        <v>15.79</v>
      </c>
      <c r="D136" s="335">
        <v>16.521000000000001</v>
      </c>
      <c r="E136" s="335"/>
      <c r="F136" s="335"/>
      <c r="G136" s="335"/>
      <c r="H136" s="335"/>
    </row>
    <row r="137" spans="1:8">
      <c r="A137" s="342">
        <v>3.694</v>
      </c>
      <c r="B137" s="335">
        <v>14.834</v>
      </c>
      <c r="C137" s="335">
        <v>15.769</v>
      </c>
      <c r="D137" s="335">
        <v>16.495999999999999</v>
      </c>
      <c r="E137" s="335"/>
      <c r="F137" s="335"/>
      <c r="G137" s="335"/>
      <c r="H137" s="335"/>
    </row>
    <row r="138" spans="1:8">
      <c r="A138" s="342">
        <v>3.722</v>
      </c>
      <c r="B138" s="335">
        <v>14.819000000000001</v>
      </c>
      <c r="C138" s="335">
        <v>15.749000000000001</v>
      </c>
      <c r="D138" s="335">
        <v>16.47</v>
      </c>
      <c r="E138" s="335"/>
      <c r="F138" s="335"/>
      <c r="G138" s="335"/>
      <c r="H138" s="335"/>
    </row>
    <row r="139" spans="1:8">
      <c r="A139" s="342">
        <v>3.75</v>
      </c>
      <c r="B139" s="335">
        <v>14.803000000000001</v>
      </c>
      <c r="C139" s="335">
        <v>15.728</v>
      </c>
      <c r="D139" s="335">
        <v>16.443999999999999</v>
      </c>
      <c r="E139" s="335"/>
      <c r="F139" s="335"/>
      <c r="G139" s="335"/>
      <c r="H139" s="335"/>
    </row>
    <row r="140" spans="1:8">
      <c r="A140" s="342">
        <v>3.778</v>
      </c>
      <c r="B140" s="335">
        <v>14.788</v>
      </c>
      <c r="C140" s="335">
        <v>15.707000000000001</v>
      </c>
      <c r="D140" s="335">
        <v>16.417000000000002</v>
      </c>
      <c r="E140" s="335"/>
      <c r="F140" s="335"/>
      <c r="G140" s="335"/>
      <c r="H140" s="335"/>
    </row>
    <row r="141" spans="1:8">
      <c r="A141" s="342">
        <v>3.806</v>
      </c>
      <c r="B141" s="335">
        <v>14.772</v>
      </c>
      <c r="C141" s="335">
        <v>15.685</v>
      </c>
      <c r="D141" s="335">
        <v>16.390999999999998</v>
      </c>
      <c r="E141" s="335"/>
      <c r="F141" s="335"/>
      <c r="G141" s="335"/>
      <c r="H141" s="335"/>
    </row>
    <row r="142" spans="1:8">
      <c r="A142" s="342">
        <v>3.8330000000000002</v>
      </c>
      <c r="B142" s="335">
        <v>14.756</v>
      </c>
      <c r="C142" s="335">
        <v>15.664</v>
      </c>
      <c r="D142" s="335">
        <v>16.364000000000001</v>
      </c>
      <c r="E142" s="335"/>
      <c r="F142" s="335"/>
      <c r="G142" s="335"/>
      <c r="H142" s="335"/>
    </row>
    <row r="143" spans="1:8">
      <c r="A143" s="342">
        <v>3.8610000000000002</v>
      </c>
      <c r="B143" s="335">
        <v>14.739000000000001</v>
      </c>
      <c r="C143" s="335">
        <v>15.643000000000001</v>
      </c>
      <c r="D143" s="335">
        <v>16.337</v>
      </c>
      <c r="E143" s="335"/>
      <c r="F143" s="335"/>
      <c r="G143" s="335"/>
      <c r="H143" s="335"/>
    </row>
    <row r="144" spans="1:8">
      <c r="A144" s="342">
        <v>3.8889999999999998</v>
      </c>
      <c r="B144" s="335">
        <v>14.723000000000001</v>
      </c>
      <c r="C144" s="335">
        <v>15.621</v>
      </c>
      <c r="D144" s="335">
        <v>16.309000000000001</v>
      </c>
      <c r="E144" s="335"/>
      <c r="F144" s="335"/>
      <c r="G144" s="335"/>
      <c r="H144" s="335"/>
    </row>
    <row r="145" spans="1:8">
      <c r="A145" s="342">
        <v>3.9169999999999998</v>
      </c>
      <c r="B145" s="335">
        <v>14.706</v>
      </c>
      <c r="C145" s="335">
        <v>15.6</v>
      </c>
      <c r="D145" s="335">
        <v>16.282</v>
      </c>
      <c r="E145" s="335"/>
      <c r="F145" s="335"/>
      <c r="G145" s="335"/>
      <c r="H145" s="335"/>
    </row>
    <row r="146" spans="1:8">
      <c r="A146" s="342">
        <v>3.944</v>
      </c>
      <c r="B146" s="335">
        <v>14.689</v>
      </c>
      <c r="C146" s="335">
        <v>15.577999999999999</v>
      </c>
      <c r="D146" s="335">
        <v>16.254000000000001</v>
      </c>
      <c r="E146" s="335"/>
      <c r="F146" s="335"/>
      <c r="G146" s="335"/>
      <c r="H146" s="335"/>
    </row>
    <row r="147" spans="1:8">
      <c r="A147" s="342">
        <v>3.972</v>
      </c>
      <c r="B147" s="335">
        <v>14.672000000000001</v>
      </c>
      <c r="C147" s="335">
        <v>15.555999999999999</v>
      </c>
      <c r="D147" s="335">
        <v>16.225999999999999</v>
      </c>
      <c r="E147" s="335"/>
      <c r="F147" s="335"/>
      <c r="G147" s="335"/>
      <c r="H147" s="335"/>
    </row>
    <row r="148" spans="1:8">
      <c r="A148" s="342">
        <v>4</v>
      </c>
      <c r="B148" s="335">
        <v>14.654999999999999</v>
      </c>
      <c r="C148" s="335">
        <v>15.534000000000001</v>
      </c>
      <c r="D148" s="335">
        <v>16.198</v>
      </c>
      <c r="E148" s="335"/>
      <c r="F148" s="335"/>
      <c r="G148" s="335"/>
      <c r="H148" s="335"/>
    </row>
    <row r="149" spans="1:8">
      <c r="A149" s="342">
        <v>4.0279999999999996</v>
      </c>
      <c r="B149" s="335">
        <v>14.637</v>
      </c>
      <c r="C149" s="335">
        <v>15.512</v>
      </c>
      <c r="D149" s="335">
        <v>16.169</v>
      </c>
      <c r="E149" s="335"/>
      <c r="F149" s="335"/>
      <c r="G149" s="335"/>
      <c r="H149" s="335"/>
    </row>
    <row r="150" spans="1:8">
      <c r="A150" s="342">
        <v>4.056</v>
      </c>
      <c r="B150" s="335">
        <v>14.619</v>
      </c>
      <c r="C150" s="335">
        <v>15.49</v>
      </c>
      <c r="D150" s="335">
        <v>16.140999999999998</v>
      </c>
      <c r="E150" s="335"/>
      <c r="F150" s="335"/>
      <c r="G150" s="335"/>
      <c r="H150" s="335"/>
    </row>
    <row r="151" spans="1:8">
      <c r="A151" s="342">
        <v>4.0830000000000002</v>
      </c>
      <c r="B151" s="335">
        <v>14.601000000000001</v>
      </c>
      <c r="C151" s="335">
        <v>15.468</v>
      </c>
      <c r="D151" s="335">
        <v>16.111999999999998</v>
      </c>
      <c r="E151" s="335"/>
      <c r="F151" s="335"/>
      <c r="G151" s="335"/>
      <c r="H151" s="335"/>
    </row>
    <row r="152" spans="1:8">
      <c r="A152" s="342">
        <v>4.1109999999999998</v>
      </c>
      <c r="B152" s="335">
        <v>14.583</v>
      </c>
      <c r="C152" s="335">
        <v>15.445</v>
      </c>
      <c r="D152" s="335">
        <v>16.082999999999998</v>
      </c>
      <c r="E152" s="335"/>
      <c r="F152" s="335"/>
      <c r="G152" s="335"/>
      <c r="H152" s="335"/>
    </row>
    <row r="153" spans="1:8">
      <c r="A153" s="342">
        <v>4.1390000000000002</v>
      </c>
      <c r="B153" s="335">
        <v>14.565</v>
      </c>
      <c r="C153" s="335">
        <v>15.423</v>
      </c>
      <c r="D153" s="335">
        <v>16.053999999999998</v>
      </c>
      <c r="E153" s="335"/>
      <c r="F153" s="335"/>
      <c r="G153" s="335"/>
      <c r="H153" s="335"/>
    </row>
    <row r="154" spans="1:8">
      <c r="A154" s="342">
        <v>4.1669999999999998</v>
      </c>
      <c r="B154" s="335">
        <v>14.547000000000001</v>
      </c>
      <c r="C154" s="335">
        <v>15.4</v>
      </c>
      <c r="D154" s="335">
        <v>16.024999999999999</v>
      </c>
      <c r="E154" s="335"/>
      <c r="F154" s="335"/>
      <c r="G154" s="335"/>
      <c r="H154" s="335"/>
    </row>
    <row r="155" spans="1:8">
      <c r="A155" s="342">
        <v>4.194</v>
      </c>
      <c r="B155" s="335">
        <v>14.528</v>
      </c>
      <c r="C155" s="335">
        <v>15.378</v>
      </c>
      <c r="D155" s="335">
        <v>15.994999999999999</v>
      </c>
      <c r="E155" s="335"/>
      <c r="F155" s="335"/>
      <c r="G155" s="335"/>
      <c r="H155" s="335"/>
    </row>
    <row r="156" spans="1:8">
      <c r="A156" s="342">
        <v>4.2220000000000004</v>
      </c>
      <c r="B156" s="335">
        <v>14.509</v>
      </c>
      <c r="C156" s="335">
        <v>15.355</v>
      </c>
      <c r="D156" s="335">
        <v>15.965</v>
      </c>
      <c r="E156" s="335"/>
      <c r="F156" s="335"/>
      <c r="G156" s="335"/>
      <c r="H156" s="335"/>
    </row>
    <row r="157" spans="1:8">
      <c r="A157" s="342">
        <v>4.25</v>
      </c>
      <c r="B157" s="335">
        <v>14.49</v>
      </c>
      <c r="C157" s="335">
        <v>15.332000000000001</v>
      </c>
      <c r="D157" s="335">
        <v>15.936</v>
      </c>
      <c r="E157" s="335"/>
      <c r="F157" s="335"/>
      <c r="G157" s="335"/>
      <c r="H157" s="335"/>
    </row>
    <row r="158" spans="1:8">
      <c r="A158" s="342">
        <v>4.2779999999999996</v>
      </c>
      <c r="B158" s="335">
        <v>14.471</v>
      </c>
      <c r="C158" s="335">
        <v>15.308999999999999</v>
      </c>
      <c r="D158" s="335">
        <v>15.906000000000001</v>
      </c>
      <c r="E158" s="335"/>
      <c r="F158" s="335"/>
      <c r="G158" s="335"/>
      <c r="H158" s="335"/>
    </row>
    <row r="159" spans="1:8">
      <c r="A159" s="342">
        <v>4.306</v>
      </c>
      <c r="B159" s="335">
        <v>14.452</v>
      </c>
      <c r="C159" s="335">
        <v>15.286</v>
      </c>
      <c r="D159" s="335">
        <v>15.875999999999999</v>
      </c>
      <c r="E159" s="335"/>
      <c r="F159" s="335"/>
      <c r="G159" s="335"/>
      <c r="H159" s="335"/>
    </row>
    <row r="160" spans="1:8">
      <c r="A160" s="342">
        <v>4.3330000000000002</v>
      </c>
      <c r="B160" s="335">
        <v>14.432</v>
      </c>
      <c r="C160" s="335">
        <v>15.263</v>
      </c>
      <c r="D160" s="335">
        <v>15.845000000000001</v>
      </c>
      <c r="E160" s="335"/>
      <c r="F160" s="335"/>
      <c r="G160" s="335"/>
      <c r="H160" s="335"/>
    </row>
    <row r="161" spans="1:8">
      <c r="A161" s="342">
        <v>4.3609999999999998</v>
      </c>
      <c r="B161" s="335">
        <v>14.413</v>
      </c>
      <c r="C161" s="335">
        <v>15.24</v>
      </c>
      <c r="D161" s="335">
        <v>15.815</v>
      </c>
      <c r="E161" s="335"/>
      <c r="F161" s="335"/>
      <c r="G161" s="335"/>
      <c r="H161" s="335"/>
    </row>
    <row r="162" spans="1:8">
      <c r="A162" s="342">
        <v>4.3890000000000002</v>
      </c>
      <c r="B162" s="335">
        <v>14.393000000000001</v>
      </c>
      <c r="C162" s="335">
        <v>15.217000000000001</v>
      </c>
      <c r="D162" s="335">
        <v>15.784000000000001</v>
      </c>
      <c r="E162" s="335"/>
      <c r="F162" s="335"/>
      <c r="G162" s="335"/>
      <c r="H162" s="335"/>
    </row>
    <row r="163" spans="1:8">
      <c r="A163" s="342">
        <v>4.4169999999999998</v>
      </c>
      <c r="B163" s="335">
        <v>14.372999999999999</v>
      </c>
      <c r="C163" s="335">
        <v>15.193</v>
      </c>
      <c r="D163" s="335">
        <v>15.754</v>
      </c>
      <c r="E163" s="335"/>
      <c r="F163" s="335"/>
      <c r="G163" s="335"/>
      <c r="H163" s="335"/>
    </row>
    <row r="164" spans="1:8">
      <c r="A164" s="342">
        <v>4.444</v>
      </c>
      <c r="B164" s="335">
        <v>14.353</v>
      </c>
      <c r="C164" s="335">
        <v>15.17</v>
      </c>
      <c r="D164" s="335">
        <v>15.723000000000001</v>
      </c>
      <c r="E164" s="335"/>
      <c r="F164" s="335"/>
      <c r="G164" s="335"/>
      <c r="H164" s="335"/>
    </row>
    <row r="165" spans="1:8">
      <c r="A165" s="342">
        <v>4.4720000000000004</v>
      </c>
      <c r="B165" s="335">
        <v>14.333</v>
      </c>
      <c r="C165" s="335">
        <v>15.146000000000001</v>
      </c>
      <c r="D165" s="335">
        <v>15.692</v>
      </c>
      <c r="E165" s="335"/>
      <c r="F165" s="335"/>
      <c r="G165" s="335"/>
      <c r="H165" s="335"/>
    </row>
    <row r="166" spans="1:8">
      <c r="A166" s="342">
        <v>4.5</v>
      </c>
      <c r="B166" s="335">
        <v>14.313000000000001</v>
      </c>
      <c r="C166" s="335">
        <v>15.122999999999999</v>
      </c>
      <c r="D166" s="335">
        <v>15.661</v>
      </c>
      <c r="E166" s="335"/>
      <c r="F166" s="335"/>
      <c r="G166" s="335"/>
      <c r="H166" s="335"/>
    </row>
    <row r="167" spans="1:8">
      <c r="A167" s="342">
        <v>4.5279999999999996</v>
      </c>
      <c r="B167" s="335">
        <v>14.292</v>
      </c>
      <c r="C167" s="335">
        <v>15.099</v>
      </c>
      <c r="D167" s="335">
        <v>15.63</v>
      </c>
      <c r="E167" s="335"/>
      <c r="F167" s="335"/>
      <c r="G167" s="335"/>
      <c r="H167" s="335"/>
    </row>
    <row r="168" spans="1:8">
      <c r="A168" s="342">
        <v>4.556</v>
      </c>
      <c r="B168" s="335">
        <v>14.272</v>
      </c>
      <c r="C168" s="335">
        <v>15.074999999999999</v>
      </c>
      <c r="D168" s="335">
        <v>15.599</v>
      </c>
      <c r="E168" s="335"/>
      <c r="F168" s="335"/>
      <c r="G168" s="335"/>
      <c r="H168" s="335"/>
    </row>
    <row r="169" spans="1:8">
      <c r="A169" s="342">
        <v>4.5830000000000002</v>
      </c>
      <c r="B169" s="335">
        <v>14.250999999999999</v>
      </c>
      <c r="C169" s="335">
        <v>15.052</v>
      </c>
      <c r="D169" s="335">
        <v>15.567</v>
      </c>
      <c r="E169" s="335"/>
      <c r="F169" s="335"/>
      <c r="G169" s="335"/>
      <c r="H169" s="335"/>
    </row>
    <row r="170" spans="1:8">
      <c r="A170" s="342">
        <v>4.6109999999999998</v>
      </c>
      <c r="B170" s="335">
        <v>14.23</v>
      </c>
      <c r="C170" s="335">
        <v>15.028</v>
      </c>
      <c r="D170" s="335">
        <v>15.536</v>
      </c>
      <c r="E170" s="335"/>
      <c r="F170" s="335"/>
      <c r="G170" s="335"/>
      <c r="H170" s="335"/>
    </row>
    <row r="171" spans="1:8">
      <c r="A171" s="342">
        <v>4.6390000000000002</v>
      </c>
      <c r="B171" s="335">
        <v>14.21</v>
      </c>
      <c r="C171" s="335">
        <v>15.004</v>
      </c>
      <c r="D171" s="335">
        <v>15.505000000000001</v>
      </c>
      <c r="E171" s="335"/>
      <c r="F171" s="335"/>
      <c r="G171" s="335"/>
      <c r="H171" s="335"/>
    </row>
    <row r="172" spans="1:8">
      <c r="A172" s="342">
        <v>4.6669999999999998</v>
      </c>
      <c r="B172" s="335">
        <v>14.189</v>
      </c>
      <c r="C172" s="335">
        <v>14.98</v>
      </c>
      <c r="D172" s="335">
        <v>15.473000000000001</v>
      </c>
      <c r="E172" s="335"/>
      <c r="F172" s="335"/>
      <c r="G172" s="335"/>
      <c r="H172" s="335"/>
    </row>
    <row r="173" spans="1:8">
      <c r="A173" s="342">
        <v>4.694</v>
      </c>
      <c r="B173" s="335">
        <v>14.167</v>
      </c>
      <c r="C173" s="335">
        <v>14.956</v>
      </c>
      <c r="D173" s="335">
        <v>15.441000000000001</v>
      </c>
      <c r="E173" s="335"/>
      <c r="F173" s="335"/>
      <c r="G173" s="335"/>
      <c r="H173" s="335"/>
    </row>
    <row r="174" spans="1:8">
      <c r="A174" s="342">
        <v>4.7220000000000004</v>
      </c>
      <c r="B174" s="335">
        <v>14.146000000000001</v>
      </c>
      <c r="C174" s="335">
        <v>14.932</v>
      </c>
      <c r="D174" s="335">
        <v>15.41</v>
      </c>
      <c r="E174" s="335"/>
      <c r="F174" s="335"/>
      <c r="G174" s="335"/>
      <c r="H174" s="335"/>
    </row>
    <row r="175" spans="1:8">
      <c r="A175" s="342">
        <v>4.75</v>
      </c>
      <c r="B175" s="335">
        <v>14.125</v>
      </c>
      <c r="C175" s="335">
        <v>14.907</v>
      </c>
      <c r="D175" s="335">
        <v>15.378</v>
      </c>
      <c r="E175" s="335"/>
      <c r="F175" s="335"/>
      <c r="G175" s="335"/>
      <c r="H175" s="335"/>
    </row>
    <row r="176" spans="1:8">
      <c r="A176" s="342">
        <v>4.7779999999999996</v>
      </c>
      <c r="B176" s="335">
        <v>14.103</v>
      </c>
      <c r="C176" s="335">
        <v>14.882999999999999</v>
      </c>
      <c r="D176" s="335">
        <v>15.346</v>
      </c>
      <c r="E176" s="335"/>
      <c r="F176" s="335"/>
      <c r="G176" s="335"/>
      <c r="H176" s="335"/>
    </row>
    <row r="177" spans="1:8">
      <c r="A177" s="342">
        <v>4.806</v>
      </c>
      <c r="B177" s="335">
        <v>14.082000000000001</v>
      </c>
      <c r="C177" s="335">
        <v>14.859</v>
      </c>
      <c r="D177" s="335">
        <v>15.314</v>
      </c>
      <c r="E177" s="335"/>
      <c r="F177" s="335"/>
      <c r="G177" s="335"/>
      <c r="H177" s="335"/>
    </row>
    <row r="178" spans="1:8">
      <c r="A178" s="342">
        <v>4.8330000000000002</v>
      </c>
      <c r="B178" s="335">
        <v>14.06</v>
      </c>
      <c r="C178" s="335">
        <v>14.835000000000001</v>
      </c>
      <c r="D178" s="335">
        <v>15.282</v>
      </c>
      <c r="E178" s="335"/>
      <c r="F178" s="335"/>
      <c r="G178" s="335"/>
      <c r="H178" s="335"/>
    </row>
    <row r="179" spans="1:8">
      <c r="A179" s="342">
        <v>4.8609999999999998</v>
      </c>
      <c r="B179" s="335">
        <v>14.038</v>
      </c>
      <c r="C179" s="335">
        <v>14.81</v>
      </c>
      <c r="D179" s="335">
        <v>15.25</v>
      </c>
      <c r="E179" s="335"/>
      <c r="F179" s="335"/>
      <c r="G179" s="335"/>
      <c r="H179" s="335"/>
    </row>
    <row r="180" spans="1:8">
      <c r="A180" s="342">
        <v>4.8890000000000002</v>
      </c>
      <c r="B180" s="335">
        <v>14.016999999999999</v>
      </c>
      <c r="C180" s="335">
        <v>14.786</v>
      </c>
      <c r="D180" s="335">
        <v>15.218</v>
      </c>
      <c r="E180" s="335"/>
      <c r="F180" s="335"/>
      <c r="G180" s="335"/>
      <c r="H180" s="335"/>
    </row>
    <row r="181" spans="1:8">
      <c r="A181" s="342">
        <v>4.9169999999999998</v>
      </c>
      <c r="B181" s="335">
        <v>13.994999999999999</v>
      </c>
      <c r="C181" s="335">
        <v>14.760999999999999</v>
      </c>
      <c r="D181" s="335">
        <v>15.185</v>
      </c>
      <c r="E181" s="335"/>
      <c r="F181" s="335"/>
      <c r="G181" s="335"/>
      <c r="H181" s="335"/>
    </row>
    <row r="182" spans="1:8">
      <c r="A182" s="342">
        <v>4.944</v>
      </c>
      <c r="B182" s="335">
        <v>13.973000000000001</v>
      </c>
      <c r="C182" s="335">
        <v>14.737</v>
      </c>
      <c r="D182" s="335">
        <v>15.153</v>
      </c>
      <c r="E182" s="335"/>
      <c r="F182" s="335"/>
      <c r="G182" s="335"/>
      <c r="H182" s="335"/>
    </row>
    <row r="183" spans="1:8">
      <c r="A183" s="342">
        <v>4.9720000000000004</v>
      </c>
      <c r="B183" s="335">
        <v>13.95</v>
      </c>
      <c r="C183" s="335">
        <v>14.712</v>
      </c>
      <c r="D183" s="335">
        <v>15.121</v>
      </c>
      <c r="E183" s="335"/>
      <c r="F183" s="335"/>
      <c r="G183" s="335"/>
      <c r="H183" s="335"/>
    </row>
    <row r="184" spans="1:8">
      <c r="A184" s="342">
        <v>5</v>
      </c>
      <c r="B184" s="335">
        <v>13.928000000000001</v>
      </c>
      <c r="C184" s="335">
        <v>14.686999999999999</v>
      </c>
      <c r="D184" s="335">
        <v>15.089</v>
      </c>
      <c r="E184" s="335"/>
      <c r="F184" s="335"/>
      <c r="G184" s="335"/>
      <c r="H184" s="335"/>
    </row>
    <row r="185" spans="1:8">
      <c r="A185" s="334"/>
      <c r="B185" s="335"/>
      <c r="C185" s="335"/>
      <c r="D185" s="335"/>
      <c r="E185" s="335"/>
    </row>
    <row r="186" spans="1:8">
      <c r="A186" s="334"/>
      <c r="B186" s="335"/>
      <c r="C186" s="335"/>
      <c r="D186" s="335"/>
      <c r="E186" s="335"/>
    </row>
    <row r="187" spans="1:8">
      <c r="A187" s="334"/>
      <c r="B187" s="335"/>
      <c r="C187" s="335"/>
      <c r="D187" s="335"/>
      <c r="E187" s="335"/>
    </row>
    <row r="188" spans="1:8">
      <c r="A188" s="334"/>
      <c r="B188" s="335"/>
      <c r="C188" s="335"/>
      <c r="D188" s="335"/>
      <c r="E188" s="335"/>
    </row>
    <row r="189" spans="1:8">
      <c r="A189" s="334"/>
      <c r="B189" s="335"/>
      <c r="C189" s="335"/>
      <c r="D189" s="335"/>
      <c r="E189" s="335"/>
    </row>
    <row r="190" spans="1:8">
      <c r="A190" s="334"/>
      <c r="B190" s="335"/>
      <c r="C190" s="335"/>
      <c r="D190" s="335"/>
      <c r="E190" s="335"/>
    </row>
    <row r="191" spans="1:8">
      <c r="A191" s="334"/>
      <c r="B191" s="335"/>
      <c r="C191" s="335"/>
      <c r="D191" s="335"/>
      <c r="E191" s="335"/>
    </row>
    <row r="192" spans="1:8">
      <c r="A192" s="334"/>
      <c r="B192" s="335"/>
      <c r="C192" s="335"/>
      <c r="D192" s="335"/>
      <c r="E192" s="335"/>
    </row>
    <row r="193" spans="1:5">
      <c r="A193" s="334"/>
      <c r="B193" s="335"/>
      <c r="C193" s="335"/>
      <c r="D193" s="335"/>
      <c r="E193" s="335"/>
    </row>
    <row r="194" spans="1:5">
      <c r="A194" s="334"/>
      <c r="B194" s="335"/>
      <c r="C194" s="335"/>
      <c r="D194" s="335"/>
      <c r="E194" s="335"/>
    </row>
    <row r="195" spans="1:5">
      <c r="A195" s="334"/>
      <c r="B195" s="335"/>
      <c r="C195" s="335"/>
      <c r="D195" s="335"/>
      <c r="E195" s="335"/>
    </row>
    <row r="196" spans="1:5">
      <c r="A196" s="334"/>
      <c r="B196" s="335"/>
      <c r="C196" s="335"/>
      <c r="D196" s="335"/>
      <c r="E196" s="335"/>
    </row>
    <row r="197" spans="1:5">
      <c r="A197" s="334"/>
      <c r="B197" s="335"/>
      <c r="C197" s="335"/>
      <c r="D197" s="335"/>
      <c r="E197" s="335"/>
    </row>
    <row r="198" spans="1:5">
      <c r="A198" s="334"/>
      <c r="B198" s="335"/>
      <c r="C198" s="335"/>
      <c r="D198" s="335"/>
      <c r="E198" s="335"/>
    </row>
    <row r="199" spans="1:5">
      <c r="A199" s="334"/>
      <c r="B199" s="335"/>
      <c r="C199" s="335"/>
      <c r="D199" s="335"/>
      <c r="E199" s="335"/>
    </row>
    <row r="200" spans="1:5">
      <c r="A200" s="334"/>
      <c r="B200" s="335"/>
      <c r="C200" s="335"/>
      <c r="D200" s="335"/>
      <c r="E200" s="335"/>
    </row>
    <row r="201" spans="1:5">
      <c r="A201" s="334"/>
      <c r="B201" s="335"/>
      <c r="C201" s="335"/>
      <c r="D201" s="335"/>
      <c r="E201" s="335"/>
    </row>
    <row r="202" spans="1:5">
      <c r="A202" s="334"/>
      <c r="B202" s="335"/>
      <c r="C202" s="335"/>
      <c r="D202" s="335"/>
      <c r="E202" s="335"/>
    </row>
    <row r="203" spans="1:5">
      <c r="A203" s="334"/>
      <c r="B203" s="335"/>
      <c r="C203" s="335"/>
      <c r="D203" s="335"/>
      <c r="E203" s="335"/>
    </row>
    <row r="204" spans="1:5">
      <c r="A204" s="334"/>
      <c r="B204" s="335"/>
      <c r="C204" s="335"/>
      <c r="D204" s="335"/>
      <c r="E204" s="335"/>
    </row>
    <row r="205" spans="1:5">
      <c r="A205" s="334"/>
      <c r="B205" s="335"/>
      <c r="C205" s="335"/>
      <c r="D205" s="335"/>
      <c r="E205" s="335"/>
    </row>
    <row r="206" spans="1:5">
      <c r="A206" s="334"/>
      <c r="B206" s="335"/>
      <c r="C206" s="335"/>
      <c r="D206" s="335"/>
      <c r="E206" s="335"/>
    </row>
    <row r="207" spans="1:5">
      <c r="A207" s="334"/>
      <c r="B207" s="335"/>
      <c r="C207" s="335"/>
      <c r="D207" s="335"/>
      <c r="E207" s="335"/>
    </row>
    <row r="208" spans="1:5">
      <c r="A208" s="334"/>
      <c r="B208" s="335"/>
      <c r="C208" s="335"/>
      <c r="D208" s="335"/>
      <c r="E208" s="335"/>
    </row>
    <row r="209" spans="1:5">
      <c r="A209" s="334"/>
      <c r="B209" s="335"/>
      <c r="C209" s="335"/>
      <c r="D209" s="335"/>
      <c r="E209" s="335"/>
    </row>
    <row r="210" spans="1:5">
      <c r="A210" s="334"/>
      <c r="B210" s="335"/>
      <c r="C210" s="335"/>
      <c r="D210" s="335"/>
      <c r="E210" s="335"/>
    </row>
    <row r="211" spans="1:5">
      <c r="A211" s="334"/>
      <c r="B211" s="335"/>
      <c r="C211" s="335"/>
      <c r="D211" s="335"/>
      <c r="E211" s="335"/>
    </row>
    <row r="212" spans="1:5">
      <c r="A212" s="334"/>
      <c r="B212" s="335"/>
      <c r="C212" s="335"/>
      <c r="D212" s="335"/>
      <c r="E212" s="335"/>
    </row>
    <row r="213" spans="1:5">
      <c r="A213" s="334"/>
      <c r="B213" s="335"/>
      <c r="C213" s="335"/>
      <c r="D213" s="335"/>
      <c r="E213" s="335"/>
    </row>
    <row r="214" spans="1:5">
      <c r="A214" s="334"/>
      <c r="B214" s="335"/>
      <c r="C214" s="335"/>
      <c r="D214" s="335"/>
      <c r="E214" s="335"/>
    </row>
    <row r="215" spans="1:5">
      <c r="A215" s="334"/>
      <c r="B215" s="335"/>
      <c r="C215" s="335"/>
      <c r="D215" s="335"/>
      <c r="E215" s="335"/>
    </row>
    <row r="216" spans="1:5">
      <c r="A216" s="334"/>
      <c r="B216" s="335"/>
      <c r="C216" s="335"/>
      <c r="D216" s="335"/>
      <c r="E216" s="335"/>
    </row>
    <row r="217" spans="1:5">
      <c r="A217" s="334"/>
      <c r="B217" s="335"/>
      <c r="C217" s="335"/>
      <c r="D217" s="335"/>
      <c r="E217" s="335"/>
    </row>
    <row r="218" spans="1:5">
      <c r="A218" s="334"/>
      <c r="B218" s="335"/>
      <c r="C218" s="335"/>
      <c r="D218" s="335"/>
      <c r="E218" s="335"/>
    </row>
    <row r="219" spans="1:5">
      <c r="A219" s="334"/>
      <c r="B219" s="335"/>
      <c r="C219" s="335"/>
      <c r="D219" s="335"/>
      <c r="E219" s="335"/>
    </row>
    <row r="220" spans="1:5">
      <c r="A220" s="334"/>
      <c r="B220" s="335"/>
      <c r="C220" s="335"/>
      <c r="D220" s="335"/>
      <c r="E220" s="335"/>
    </row>
    <row r="221" spans="1:5">
      <c r="A221" s="334"/>
      <c r="B221" s="335"/>
      <c r="C221" s="335"/>
      <c r="D221" s="335"/>
      <c r="E221" s="335"/>
    </row>
    <row r="222" spans="1:5">
      <c r="A222" s="334"/>
      <c r="B222" s="335"/>
      <c r="C222" s="335"/>
      <c r="D222" s="335"/>
      <c r="E222" s="335"/>
    </row>
    <row r="223" spans="1:5">
      <c r="A223" s="334"/>
      <c r="B223" s="335"/>
      <c r="C223" s="335"/>
      <c r="D223" s="335"/>
      <c r="E223" s="335"/>
    </row>
    <row r="224" spans="1:5">
      <c r="A224" s="334"/>
      <c r="B224" s="335"/>
      <c r="C224" s="335"/>
      <c r="D224" s="335"/>
      <c r="E224" s="335"/>
    </row>
    <row r="225" spans="1:5">
      <c r="A225" s="334"/>
      <c r="B225" s="335"/>
      <c r="C225" s="335"/>
      <c r="D225" s="335"/>
      <c r="E225" s="335"/>
    </row>
    <row r="226" spans="1:5">
      <c r="A226" s="334"/>
      <c r="B226" s="335"/>
      <c r="C226" s="335"/>
      <c r="D226" s="335"/>
      <c r="E226" s="335"/>
    </row>
    <row r="227" spans="1:5">
      <c r="A227" s="334"/>
      <c r="B227" s="335"/>
      <c r="C227" s="335"/>
      <c r="D227" s="335"/>
      <c r="E227" s="335"/>
    </row>
    <row r="228" spans="1:5">
      <c r="A228" s="334"/>
      <c r="B228" s="335"/>
      <c r="C228" s="335"/>
      <c r="D228" s="335"/>
      <c r="E228" s="335"/>
    </row>
    <row r="229" spans="1:5">
      <c r="A229" s="334"/>
      <c r="B229" s="335"/>
      <c r="C229" s="335"/>
      <c r="D229" s="335"/>
      <c r="E229" s="335"/>
    </row>
    <row r="230" spans="1:5">
      <c r="A230" s="334"/>
      <c r="B230" s="335"/>
      <c r="C230" s="335"/>
      <c r="D230" s="335"/>
      <c r="E230" s="335"/>
    </row>
    <row r="231" spans="1:5">
      <c r="A231" s="334"/>
      <c r="B231" s="335"/>
      <c r="C231" s="335"/>
      <c r="D231" s="335"/>
      <c r="E231" s="335"/>
    </row>
    <row r="232" spans="1:5">
      <c r="A232" s="334"/>
      <c r="B232" s="335"/>
      <c r="C232" s="335"/>
      <c r="D232" s="335"/>
      <c r="E232" s="335"/>
    </row>
    <row r="233" spans="1:5">
      <c r="A233" s="334"/>
      <c r="B233" s="335"/>
      <c r="C233" s="335"/>
      <c r="D233" s="335"/>
      <c r="E233" s="335"/>
    </row>
    <row r="234" spans="1:5">
      <c r="A234" s="334"/>
      <c r="B234" s="335"/>
      <c r="C234" s="335"/>
      <c r="D234" s="335"/>
      <c r="E234" s="335"/>
    </row>
    <row r="235" spans="1:5">
      <c r="A235" s="334"/>
      <c r="B235" s="335"/>
      <c r="C235" s="335"/>
      <c r="D235" s="335"/>
      <c r="E235" s="335"/>
    </row>
    <row r="236" spans="1:5">
      <c r="A236" s="334"/>
      <c r="B236" s="335"/>
      <c r="C236" s="335"/>
      <c r="D236" s="335"/>
      <c r="E236" s="335"/>
    </row>
    <row r="237" spans="1:5">
      <c r="A237" s="334"/>
      <c r="B237" s="335"/>
      <c r="C237" s="335"/>
      <c r="D237" s="335"/>
      <c r="E237" s="335"/>
    </row>
    <row r="238" spans="1:5">
      <c r="A238" s="334"/>
      <c r="B238" s="335"/>
      <c r="C238" s="335"/>
      <c r="D238" s="335"/>
      <c r="E238" s="335"/>
    </row>
    <row r="239" spans="1:5">
      <c r="A239" s="334"/>
      <c r="B239" s="335"/>
      <c r="C239" s="335"/>
      <c r="D239" s="335"/>
      <c r="E239" s="335"/>
    </row>
    <row r="240" spans="1:5">
      <c r="A240" s="334"/>
      <c r="B240" s="335"/>
      <c r="C240" s="335"/>
      <c r="D240" s="335"/>
      <c r="E240" s="335"/>
    </row>
    <row r="241" spans="1:5">
      <c r="A241" s="334"/>
      <c r="B241" s="335"/>
      <c r="C241" s="335"/>
      <c r="D241" s="335"/>
      <c r="E241" s="335"/>
    </row>
    <row r="242" spans="1:5">
      <c r="A242" s="334"/>
      <c r="B242" s="335"/>
      <c r="C242" s="335"/>
      <c r="D242" s="335"/>
      <c r="E242" s="335"/>
    </row>
    <row r="243" spans="1:5">
      <c r="A243" s="334"/>
      <c r="B243" s="335"/>
      <c r="C243" s="335"/>
      <c r="D243" s="335"/>
      <c r="E243" s="335"/>
    </row>
    <row r="244" spans="1:5">
      <c r="A244" s="334"/>
      <c r="B244" s="335"/>
      <c r="C244" s="335"/>
      <c r="D244" s="335"/>
      <c r="E244" s="335"/>
    </row>
    <row r="245" spans="1:5">
      <c r="A245" s="334"/>
      <c r="B245" s="335"/>
      <c r="C245" s="335"/>
      <c r="D245" s="335"/>
      <c r="E245" s="335"/>
    </row>
    <row r="246" spans="1:5">
      <c r="A246" s="334"/>
      <c r="B246" s="335"/>
      <c r="C246" s="335"/>
      <c r="D246" s="335"/>
      <c r="E246" s="335"/>
    </row>
    <row r="247" spans="1:5">
      <c r="A247" s="334"/>
      <c r="B247" s="335"/>
      <c r="C247" s="335"/>
      <c r="D247" s="335"/>
      <c r="E247" s="335"/>
    </row>
    <row r="248" spans="1:5">
      <c r="A248" s="334"/>
      <c r="B248" s="335"/>
      <c r="C248" s="335"/>
      <c r="D248" s="335"/>
      <c r="E248" s="335"/>
    </row>
    <row r="249" spans="1:5">
      <c r="A249" s="334"/>
      <c r="B249" s="335"/>
      <c r="C249" s="335"/>
      <c r="D249" s="335"/>
      <c r="E249" s="335"/>
    </row>
    <row r="250" spans="1:5">
      <c r="A250" s="334"/>
      <c r="B250" s="335"/>
      <c r="C250" s="335"/>
      <c r="D250" s="335"/>
      <c r="E250" s="335"/>
    </row>
    <row r="251" spans="1:5">
      <c r="A251" s="334"/>
      <c r="B251" s="335"/>
      <c r="C251" s="335"/>
      <c r="D251" s="335"/>
      <c r="E251" s="335"/>
    </row>
    <row r="252" spans="1:5">
      <c r="A252" s="334"/>
      <c r="B252" s="335"/>
      <c r="C252" s="335"/>
      <c r="D252" s="335"/>
      <c r="E252" s="335"/>
    </row>
    <row r="253" spans="1:5">
      <c r="A253" s="334"/>
      <c r="B253" s="335"/>
      <c r="C253" s="335"/>
      <c r="D253" s="335"/>
      <c r="E253" s="335"/>
    </row>
    <row r="254" spans="1:5">
      <c r="A254" s="334"/>
      <c r="B254" s="335"/>
      <c r="C254" s="335"/>
      <c r="D254" s="335"/>
      <c r="E254" s="335"/>
    </row>
    <row r="255" spans="1:5">
      <c r="A255" s="334"/>
      <c r="B255" s="335"/>
      <c r="C255" s="335"/>
      <c r="D255" s="335"/>
      <c r="E255" s="335"/>
    </row>
    <row r="256" spans="1:5">
      <c r="A256" s="334"/>
      <c r="B256" s="335"/>
      <c r="C256" s="335"/>
      <c r="D256" s="335"/>
      <c r="E256" s="335"/>
    </row>
    <row r="257" spans="1:5">
      <c r="A257" s="334"/>
      <c r="B257" s="335"/>
      <c r="C257" s="335"/>
      <c r="D257" s="335"/>
      <c r="E257" s="335"/>
    </row>
    <row r="258" spans="1:5">
      <c r="A258" s="334"/>
      <c r="B258" s="335"/>
      <c r="C258" s="335"/>
      <c r="D258" s="335"/>
      <c r="E258" s="335"/>
    </row>
    <row r="259" spans="1:5">
      <c r="A259" s="334"/>
      <c r="B259" s="335"/>
      <c r="C259" s="335"/>
      <c r="D259" s="335"/>
      <c r="E259" s="335"/>
    </row>
    <row r="260" spans="1:5">
      <c r="A260" s="334"/>
      <c r="B260" s="335"/>
      <c r="C260" s="335"/>
      <c r="D260" s="335"/>
      <c r="E260" s="335"/>
    </row>
    <row r="261" spans="1:5">
      <c r="A261" s="334"/>
      <c r="B261" s="335"/>
      <c r="C261" s="335"/>
      <c r="D261" s="335"/>
      <c r="E261" s="335"/>
    </row>
    <row r="262" spans="1:5">
      <c r="A262" s="334"/>
      <c r="B262" s="335"/>
      <c r="C262" s="335"/>
      <c r="D262" s="335"/>
      <c r="E262" s="335"/>
    </row>
    <row r="263" spans="1:5">
      <c r="A263" s="334"/>
      <c r="B263" s="335"/>
      <c r="C263" s="335"/>
      <c r="D263" s="335"/>
      <c r="E263" s="335"/>
    </row>
    <row r="264" spans="1:5">
      <c r="A264" s="334"/>
      <c r="B264" s="335"/>
      <c r="C264" s="335"/>
      <c r="D264" s="335"/>
      <c r="E264" s="335"/>
    </row>
    <row r="265" spans="1:5">
      <c r="A265" s="334"/>
      <c r="B265" s="335"/>
      <c r="C265" s="335"/>
      <c r="D265" s="335"/>
      <c r="E265" s="335"/>
    </row>
    <row r="266" spans="1:5">
      <c r="A266" s="334"/>
      <c r="B266" s="335"/>
      <c r="C266" s="335"/>
      <c r="D266" s="335"/>
      <c r="E266" s="335"/>
    </row>
    <row r="267" spans="1:5">
      <c r="A267" s="334"/>
      <c r="B267" s="335"/>
      <c r="C267" s="335"/>
      <c r="D267" s="335"/>
      <c r="E267" s="335"/>
    </row>
    <row r="268" spans="1:5">
      <c r="A268" s="334"/>
      <c r="B268" s="335"/>
      <c r="C268" s="335"/>
      <c r="D268" s="335"/>
      <c r="E268" s="335"/>
    </row>
    <row r="269" spans="1:5">
      <c r="A269" s="334"/>
      <c r="B269" s="335"/>
      <c r="C269" s="335"/>
      <c r="D269" s="335"/>
      <c r="E269" s="335"/>
    </row>
    <row r="270" spans="1:5">
      <c r="A270" s="334"/>
      <c r="B270" s="335"/>
      <c r="C270" s="335"/>
      <c r="D270" s="335"/>
      <c r="E270" s="335"/>
    </row>
    <row r="271" spans="1:5">
      <c r="A271" s="334"/>
      <c r="B271" s="335"/>
      <c r="C271" s="335"/>
      <c r="D271" s="335"/>
      <c r="E271" s="335"/>
    </row>
    <row r="272" spans="1:5">
      <c r="A272" s="334"/>
      <c r="B272" s="335"/>
      <c r="C272" s="335"/>
      <c r="D272" s="335"/>
      <c r="E272" s="335"/>
    </row>
    <row r="273" spans="1:5">
      <c r="A273" s="334"/>
      <c r="B273" s="335"/>
      <c r="C273" s="335"/>
      <c r="D273" s="335"/>
      <c r="E273" s="335"/>
    </row>
    <row r="274" spans="1:5">
      <c r="A274" s="334"/>
      <c r="B274" s="335"/>
      <c r="C274" s="335"/>
      <c r="D274" s="335"/>
      <c r="E274" s="335"/>
    </row>
    <row r="275" spans="1:5">
      <c r="A275" s="334"/>
      <c r="B275" s="335"/>
      <c r="C275" s="335"/>
      <c r="D275" s="335"/>
      <c r="E275" s="335"/>
    </row>
    <row r="276" spans="1:5">
      <c r="A276" s="334"/>
      <c r="B276" s="335"/>
      <c r="C276" s="335"/>
      <c r="D276" s="335"/>
      <c r="E276" s="335"/>
    </row>
    <row r="277" spans="1:5">
      <c r="A277" s="334"/>
      <c r="B277" s="335"/>
      <c r="C277" s="335"/>
      <c r="D277" s="335"/>
      <c r="E277" s="335"/>
    </row>
    <row r="278" spans="1:5">
      <c r="A278" s="334"/>
      <c r="B278" s="335"/>
      <c r="C278" s="335"/>
      <c r="D278" s="335"/>
      <c r="E278" s="335"/>
    </row>
    <row r="279" spans="1:5">
      <c r="A279" s="334"/>
      <c r="B279" s="335"/>
      <c r="C279" s="335"/>
      <c r="D279" s="335"/>
      <c r="E279" s="335"/>
    </row>
    <row r="280" spans="1:5">
      <c r="A280" s="334"/>
      <c r="B280" s="335"/>
      <c r="C280" s="335"/>
      <c r="D280" s="335"/>
      <c r="E280" s="335"/>
    </row>
    <row r="281" spans="1:5">
      <c r="A281" s="334"/>
      <c r="B281" s="335"/>
      <c r="C281" s="335"/>
      <c r="D281" s="335"/>
      <c r="E281" s="335"/>
    </row>
    <row r="282" spans="1:5">
      <c r="A282" s="334"/>
      <c r="B282" s="335"/>
      <c r="C282" s="335"/>
      <c r="D282" s="335"/>
      <c r="E282" s="335"/>
    </row>
    <row r="283" spans="1:5">
      <c r="A283" s="334"/>
      <c r="B283" s="335"/>
      <c r="C283" s="335"/>
      <c r="D283" s="335"/>
      <c r="E283" s="335"/>
    </row>
    <row r="284" spans="1:5">
      <c r="A284" s="334"/>
      <c r="B284" s="335"/>
      <c r="C284" s="335"/>
      <c r="D284" s="335"/>
      <c r="E284" s="335"/>
    </row>
    <row r="285" spans="1:5">
      <c r="A285" s="334"/>
      <c r="B285" s="335"/>
      <c r="C285" s="335"/>
      <c r="D285" s="335"/>
      <c r="E285" s="335"/>
    </row>
    <row r="286" spans="1:5">
      <c r="A286" s="334"/>
      <c r="B286" s="335"/>
      <c r="C286" s="335"/>
      <c r="D286" s="335"/>
      <c r="E286" s="335"/>
    </row>
    <row r="287" spans="1:5">
      <c r="A287" s="334"/>
      <c r="B287" s="335"/>
      <c r="C287" s="335"/>
      <c r="D287" s="335"/>
      <c r="E287" s="335"/>
    </row>
    <row r="288" spans="1:5">
      <c r="A288" s="334"/>
      <c r="B288" s="335"/>
      <c r="C288" s="335"/>
      <c r="D288" s="335"/>
      <c r="E288" s="335"/>
    </row>
    <row r="289" spans="1:5">
      <c r="A289" s="334"/>
      <c r="B289" s="335"/>
      <c r="C289" s="335"/>
      <c r="D289" s="335"/>
      <c r="E289" s="335"/>
    </row>
    <row r="290" spans="1:5">
      <c r="A290" s="334"/>
      <c r="B290" s="335"/>
      <c r="C290" s="335"/>
      <c r="D290" s="335"/>
      <c r="E290" s="335"/>
    </row>
    <row r="291" spans="1:5">
      <c r="A291" s="334"/>
      <c r="B291" s="335"/>
      <c r="C291" s="335"/>
      <c r="D291" s="335"/>
      <c r="E291" s="335"/>
    </row>
    <row r="292" spans="1:5">
      <c r="A292" s="334"/>
      <c r="B292" s="335"/>
      <c r="C292" s="335"/>
      <c r="D292" s="335"/>
      <c r="E292" s="335"/>
    </row>
    <row r="293" spans="1:5">
      <c r="A293" s="334"/>
      <c r="B293" s="335"/>
      <c r="C293" s="335"/>
      <c r="D293" s="335"/>
      <c r="E293" s="335"/>
    </row>
    <row r="294" spans="1:5">
      <c r="A294" s="334"/>
      <c r="B294" s="335"/>
      <c r="C294" s="335"/>
      <c r="D294" s="335"/>
      <c r="E294" s="335"/>
    </row>
    <row r="295" spans="1:5">
      <c r="A295" s="334"/>
      <c r="B295" s="335"/>
      <c r="C295" s="335"/>
      <c r="D295" s="335"/>
      <c r="E295" s="335"/>
    </row>
    <row r="296" spans="1:5">
      <c r="A296" s="334"/>
      <c r="B296" s="335"/>
      <c r="C296" s="335"/>
      <c r="D296" s="335"/>
      <c r="E296" s="335"/>
    </row>
    <row r="297" spans="1:5">
      <c r="A297" s="334"/>
      <c r="B297" s="335"/>
      <c r="C297" s="335"/>
      <c r="D297" s="335"/>
      <c r="E297" s="335"/>
    </row>
    <row r="298" spans="1:5">
      <c r="A298" s="334"/>
      <c r="B298" s="335"/>
      <c r="C298" s="335"/>
      <c r="D298" s="335"/>
      <c r="E298" s="335"/>
    </row>
    <row r="299" spans="1:5">
      <c r="A299" s="334"/>
      <c r="B299" s="335"/>
      <c r="C299" s="335"/>
      <c r="D299" s="335"/>
      <c r="E299" s="335"/>
    </row>
    <row r="300" spans="1:5">
      <c r="A300" s="334"/>
      <c r="B300" s="335"/>
      <c r="C300" s="335"/>
      <c r="D300" s="335"/>
      <c r="E300" s="335"/>
    </row>
    <row r="301" spans="1:5">
      <c r="A301" s="334"/>
      <c r="B301" s="335"/>
      <c r="C301" s="335"/>
      <c r="D301" s="335"/>
      <c r="E301" s="335"/>
    </row>
    <row r="302" spans="1:5">
      <c r="A302" s="334"/>
      <c r="B302" s="335"/>
      <c r="C302" s="335"/>
      <c r="D302" s="335"/>
      <c r="E302" s="335"/>
    </row>
    <row r="303" spans="1:5">
      <c r="A303" s="334"/>
      <c r="B303" s="335"/>
      <c r="C303" s="335"/>
      <c r="D303" s="335"/>
      <c r="E303" s="335"/>
    </row>
    <row r="304" spans="1:5">
      <c r="A304" s="334"/>
      <c r="B304" s="335"/>
      <c r="C304" s="335"/>
      <c r="D304" s="335"/>
      <c r="E304" s="335"/>
    </row>
    <row r="305" spans="1:5">
      <c r="A305" s="334"/>
      <c r="B305" s="335"/>
      <c r="C305" s="335"/>
      <c r="D305" s="335"/>
      <c r="E305" s="335"/>
    </row>
    <row r="306" spans="1:5">
      <c r="A306" s="334"/>
      <c r="B306" s="335"/>
      <c r="C306" s="335"/>
      <c r="D306" s="335"/>
      <c r="E306" s="335"/>
    </row>
    <row r="307" spans="1:5">
      <c r="A307" s="334"/>
      <c r="B307" s="335"/>
      <c r="C307" s="335"/>
      <c r="D307" s="335"/>
      <c r="E307" s="335"/>
    </row>
    <row r="308" spans="1:5">
      <c r="A308" s="334"/>
      <c r="B308" s="335"/>
      <c r="C308" s="335"/>
      <c r="D308" s="335"/>
      <c r="E308" s="335"/>
    </row>
    <row r="309" spans="1:5">
      <c r="A309" s="334"/>
      <c r="B309" s="335"/>
      <c r="C309" s="335"/>
      <c r="D309" s="335"/>
      <c r="E309" s="335"/>
    </row>
    <row r="310" spans="1:5">
      <c r="A310" s="334"/>
      <c r="B310" s="335"/>
      <c r="C310" s="335"/>
      <c r="D310" s="335"/>
      <c r="E310" s="335"/>
    </row>
    <row r="311" spans="1:5">
      <c r="A311" s="334"/>
      <c r="B311" s="335"/>
      <c r="C311" s="335"/>
      <c r="D311" s="335"/>
      <c r="E311" s="335"/>
    </row>
    <row r="312" spans="1:5">
      <c r="A312" s="334"/>
      <c r="B312" s="335"/>
      <c r="C312" s="335"/>
      <c r="D312" s="335"/>
      <c r="E312" s="335"/>
    </row>
    <row r="313" spans="1:5">
      <c r="A313" s="334"/>
      <c r="B313" s="335"/>
      <c r="C313" s="335"/>
      <c r="D313" s="335"/>
      <c r="E313" s="335"/>
    </row>
    <row r="314" spans="1:5">
      <c r="A314" s="334"/>
      <c r="B314" s="335"/>
      <c r="C314" s="335"/>
      <c r="D314" s="335"/>
      <c r="E314" s="335"/>
    </row>
    <row r="315" spans="1:5">
      <c r="A315" s="334"/>
      <c r="B315" s="335"/>
      <c r="C315" s="335"/>
      <c r="D315" s="335"/>
      <c r="E315" s="335"/>
    </row>
    <row r="316" spans="1:5">
      <c r="A316" s="334"/>
      <c r="B316" s="335"/>
      <c r="C316" s="335"/>
      <c r="D316" s="335"/>
      <c r="E316" s="335"/>
    </row>
    <row r="317" spans="1:5">
      <c r="A317" s="334"/>
      <c r="B317" s="335"/>
      <c r="C317" s="335"/>
      <c r="D317" s="335"/>
      <c r="E317" s="335"/>
    </row>
    <row r="318" spans="1:5">
      <c r="A318" s="334"/>
      <c r="B318" s="335"/>
      <c r="C318" s="335"/>
      <c r="D318" s="335"/>
      <c r="E318" s="335"/>
    </row>
    <row r="319" spans="1:5">
      <c r="A319" s="334"/>
      <c r="B319" s="335"/>
      <c r="C319" s="335"/>
      <c r="D319" s="335"/>
      <c r="E319" s="335"/>
    </row>
    <row r="320" spans="1:5">
      <c r="A320" s="334"/>
      <c r="B320" s="335"/>
      <c r="C320" s="335"/>
      <c r="D320" s="335"/>
      <c r="E320" s="335"/>
    </row>
    <row r="321" spans="1:5">
      <c r="A321" s="334"/>
      <c r="B321" s="335"/>
      <c r="C321" s="335"/>
      <c r="D321" s="335"/>
      <c r="E321" s="335"/>
    </row>
    <row r="322" spans="1:5">
      <c r="A322" s="334"/>
      <c r="B322" s="335"/>
      <c r="C322" s="335"/>
      <c r="D322" s="335"/>
      <c r="E322" s="335"/>
    </row>
    <row r="323" spans="1:5">
      <c r="A323" s="334"/>
      <c r="B323" s="335"/>
      <c r="C323" s="335"/>
      <c r="D323" s="335"/>
      <c r="E323" s="335"/>
    </row>
    <row r="324" spans="1:5">
      <c r="A324" s="334"/>
      <c r="B324" s="335"/>
      <c r="C324" s="335"/>
      <c r="D324" s="335"/>
      <c r="E324" s="335"/>
    </row>
    <row r="325" spans="1:5">
      <c r="A325" s="334"/>
      <c r="B325" s="335"/>
      <c r="C325" s="335"/>
      <c r="D325" s="335"/>
      <c r="E325" s="335"/>
    </row>
    <row r="326" spans="1:5">
      <c r="A326" s="334"/>
      <c r="B326" s="335"/>
      <c r="C326" s="335"/>
      <c r="D326" s="335"/>
      <c r="E326" s="335"/>
    </row>
    <row r="327" spans="1:5">
      <c r="A327" s="334"/>
      <c r="B327" s="335"/>
      <c r="C327" s="335"/>
      <c r="D327" s="335"/>
      <c r="E327" s="335"/>
    </row>
    <row r="328" spans="1:5">
      <c r="A328" s="334"/>
      <c r="B328" s="335"/>
      <c r="C328" s="335"/>
      <c r="D328" s="335"/>
      <c r="E328" s="335"/>
    </row>
    <row r="329" spans="1:5">
      <c r="A329" s="334"/>
      <c r="B329" s="335"/>
      <c r="C329" s="335"/>
      <c r="D329" s="335"/>
      <c r="E329" s="335"/>
    </row>
    <row r="330" spans="1:5">
      <c r="A330" s="334"/>
      <c r="B330" s="335"/>
      <c r="C330" s="335"/>
      <c r="D330" s="335"/>
      <c r="E330" s="335"/>
    </row>
    <row r="331" spans="1:5">
      <c r="A331" s="334"/>
      <c r="B331" s="335"/>
      <c r="C331" s="335"/>
      <c r="D331" s="335"/>
      <c r="E331" s="335"/>
    </row>
    <row r="332" spans="1:5">
      <c r="A332" s="334"/>
      <c r="B332" s="335"/>
      <c r="C332" s="335"/>
      <c r="D332" s="335"/>
      <c r="E332" s="335"/>
    </row>
    <row r="333" spans="1:5">
      <c r="A333" s="334"/>
      <c r="B333" s="335"/>
      <c r="C333" s="335"/>
      <c r="D333" s="335"/>
      <c r="E333" s="335"/>
    </row>
    <row r="334" spans="1:5">
      <c r="A334" s="334"/>
      <c r="B334" s="335"/>
      <c r="C334" s="335"/>
      <c r="D334" s="335"/>
      <c r="E334" s="335"/>
    </row>
    <row r="335" spans="1:5">
      <c r="A335" s="334"/>
      <c r="B335" s="335"/>
      <c r="C335" s="335"/>
      <c r="D335" s="335"/>
      <c r="E335" s="335"/>
    </row>
    <row r="336" spans="1:5">
      <c r="A336" s="334"/>
      <c r="B336" s="335"/>
      <c r="C336" s="335"/>
      <c r="D336" s="335"/>
      <c r="E336" s="335"/>
    </row>
    <row r="337" spans="1:5">
      <c r="A337" s="334"/>
      <c r="B337" s="335"/>
      <c r="C337" s="335"/>
      <c r="D337" s="335"/>
      <c r="E337" s="335"/>
    </row>
    <row r="338" spans="1:5">
      <c r="A338" s="334"/>
      <c r="B338" s="335"/>
      <c r="C338" s="335"/>
      <c r="D338" s="335"/>
      <c r="E338" s="335"/>
    </row>
    <row r="339" spans="1:5">
      <c r="A339" s="334"/>
      <c r="B339" s="335"/>
      <c r="C339" s="335"/>
      <c r="D339" s="335"/>
      <c r="E339" s="335"/>
    </row>
    <row r="340" spans="1:5">
      <c r="A340" s="334"/>
      <c r="B340" s="335"/>
      <c r="C340" s="335"/>
      <c r="D340" s="335"/>
      <c r="E340" s="335"/>
    </row>
    <row r="341" spans="1:5">
      <c r="A341" s="334"/>
      <c r="B341" s="335"/>
      <c r="C341" s="335"/>
      <c r="D341" s="335"/>
      <c r="E341" s="335"/>
    </row>
    <row r="342" spans="1:5">
      <c r="A342" s="334"/>
      <c r="B342" s="335"/>
      <c r="C342" s="335"/>
      <c r="D342" s="335"/>
      <c r="E342" s="335"/>
    </row>
    <row r="343" spans="1:5">
      <c r="A343" s="334"/>
      <c r="B343" s="335"/>
      <c r="C343" s="335"/>
      <c r="D343" s="335"/>
      <c r="E343" s="335"/>
    </row>
    <row r="344" spans="1:5">
      <c r="A344" s="334"/>
      <c r="B344" s="335"/>
      <c r="C344" s="335"/>
      <c r="D344" s="335"/>
      <c r="E344" s="335"/>
    </row>
    <row r="345" spans="1:5">
      <c r="A345" s="334"/>
      <c r="B345" s="335"/>
      <c r="C345" s="335"/>
      <c r="D345" s="335"/>
      <c r="E345" s="335"/>
    </row>
    <row r="346" spans="1:5">
      <c r="A346" s="334"/>
      <c r="B346" s="335"/>
      <c r="C346" s="335"/>
      <c r="D346" s="335"/>
      <c r="E346" s="335"/>
    </row>
    <row r="347" spans="1:5">
      <c r="A347" s="334"/>
      <c r="B347" s="335"/>
      <c r="C347" s="335"/>
      <c r="D347" s="335"/>
      <c r="E347" s="335"/>
    </row>
    <row r="348" spans="1:5">
      <c r="A348" s="334"/>
      <c r="B348" s="335"/>
      <c r="C348" s="335"/>
      <c r="D348" s="335"/>
      <c r="E348" s="335"/>
    </row>
    <row r="349" spans="1:5">
      <c r="A349" s="334"/>
      <c r="B349" s="335"/>
      <c r="C349" s="335"/>
      <c r="D349" s="335"/>
      <c r="E349" s="335"/>
    </row>
    <row r="350" spans="1:5">
      <c r="A350" s="334"/>
      <c r="B350" s="335"/>
      <c r="C350" s="335"/>
      <c r="D350" s="335"/>
      <c r="E350" s="335"/>
    </row>
    <row r="351" spans="1:5">
      <c r="A351" s="334"/>
      <c r="B351" s="335"/>
      <c r="C351" s="335"/>
      <c r="D351" s="335"/>
      <c r="E351" s="335"/>
    </row>
    <row r="352" spans="1:5">
      <c r="A352" s="334"/>
      <c r="B352" s="335"/>
      <c r="C352" s="335"/>
      <c r="D352" s="335"/>
      <c r="E352" s="335"/>
    </row>
    <row r="353" spans="1:5">
      <c r="A353" s="334"/>
      <c r="B353" s="335"/>
      <c r="C353" s="335"/>
      <c r="D353" s="335"/>
      <c r="E353" s="335"/>
    </row>
    <row r="354" spans="1:5">
      <c r="A354" s="334"/>
      <c r="B354" s="335"/>
      <c r="C354" s="335"/>
      <c r="D354" s="335"/>
      <c r="E354" s="335"/>
    </row>
    <row r="355" spans="1:5">
      <c r="A355" s="334"/>
      <c r="B355" s="335"/>
      <c r="C355" s="335"/>
      <c r="D355" s="335"/>
      <c r="E355" s="335"/>
    </row>
    <row r="356" spans="1:5">
      <c r="A356" s="334"/>
      <c r="B356" s="335"/>
      <c r="C356" s="335"/>
      <c r="D356" s="335"/>
      <c r="E356" s="335"/>
    </row>
    <row r="357" spans="1:5">
      <c r="A357" s="334"/>
      <c r="B357" s="335"/>
      <c r="C357" s="335"/>
      <c r="D357" s="335"/>
      <c r="E357" s="335"/>
    </row>
    <row r="358" spans="1:5">
      <c r="A358" s="334"/>
      <c r="B358" s="335"/>
      <c r="C358" s="335"/>
      <c r="D358" s="335"/>
      <c r="E358" s="335"/>
    </row>
    <row r="359" spans="1:5">
      <c r="A359" s="334"/>
      <c r="B359" s="335"/>
      <c r="C359" s="335"/>
      <c r="D359" s="335"/>
      <c r="E359" s="335"/>
    </row>
    <row r="360" spans="1:5">
      <c r="A360" s="334"/>
      <c r="B360" s="335"/>
      <c r="C360" s="335"/>
      <c r="D360" s="335"/>
      <c r="E360" s="335"/>
    </row>
    <row r="361" spans="1:5">
      <c r="A361" s="334"/>
      <c r="B361" s="335"/>
      <c r="C361" s="335"/>
      <c r="D361" s="335"/>
      <c r="E361" s="335"/>
    </row>
    <row r="362" spans="1:5">
      <c r="A362" s="334"/>
      <c r="B362" s="335"/>
      <c r="C362" s="335"/>
      <c r="D362" s="335"/>
      <c r="E362" s="335"/>
    </row>
    <row r="363" spans="1:5">
      <c r="A363" s="334"/>
      <c r="B363" s="335"/>
      <c r="C363" s="335"/>
      <c r="D363" s="335"/>
      <c r="E363" s="335"/>
    </row>
    <row r="364" spans="1:5">
      <c r="A364" s="334"/>
      <c r="B364" s="335"/>
      <c r="C364" s="335"/>
      <c r="D364" s="335"/>
      <c r="E364" s="335"/>
    </row>
    <row r="365" spans="1:5">
      <c r="A365" s="334"/>
      <c r="B365" s="335"/>
      <c r="C365" s="335"/>
      <c r="D365" s="335"/>
      <c r="E365" s="335"/>
    </row>
    <row r="366" spans="1:5">
      <c r="A366" s="334"/>
      <c r="B366" s="335"/>
      <c r="C366" s="335"/>
      <c r="D366" s="335"/>
      <c r="E366" s="335"/>
    </row>
    <row r="367" spans="1:5">
      <c r="A367" s="334"/>
      <c r="B367" s="335"/>
      <c r="C367" s="335"/>
      <c r="D367" s="335"/>
      <c r="E367" s="335"/>
    </row>
    <row r="368" spans="1:5">
      <c r="A368" s="334"/>
      <c r="B368" s="335"/>
      <c r="C368" s="335"/>
      <c r="D368" s="335"/>
      <c r="E368" s="335"/>
    </row>
    <row r="369" spans="1:5">
      <c r="A369" s="334"/>
      <c r="B369" s="335"/>
      <c r="C369" s="335"/>
      <c r="D369" s="335"/>
      <c r="E369" s="335"/>
    </row>
    <row r="370" spans="1:5">
      <c r="A370" s="334"/>
      <c r="B370" s="335"/>
      <c r="C370" s="335"/>
      <c r="D370" s="335"/>
      <c r="E370" s="335"/>
    </row>
    <row r="371" spans="1:5">
      <c r="A371" s="334"/>
      <c r="B371" s="335"/>
      <c r="C371" s="335"/>
      <c r="D371" s="335"/>
      <c r="E371" s="335"/>
    </row>
    <row r="372" spans="1:5">
      <c r="A372" s="334"/>
      <c r="B372" s="335"/>
      <c r="C372" s="335"/>
      <c r="D372" s="335"/>
      <c r="E372" s="335"/>
    </row>
    <row r="373" spans="1:5">
      <c r="A373" s="334"/>
      <c r="B373" s="335"/>
      <c r="C373" s="335"/>
      <c r="D373" s="335"/>
      <c r="E373" s="335"/>
    </row>
    <row r="374" spans="1:5">
      <c r="A374" s="334"/>
      <c r="B374" s="335"/>
      <c r="C374" s="335"/>
      <c r="D374" s="335"/>
      <c r="E374" s="335"/>
    </row>
    <row r="375" spans="1:5">
      <c r="A375" s="334"/>
      <c r="B375" s="335"/>
      <c r="C375" s="335"/>
      <c r="D375" s="335"/>
      <c r="E375" s="335"/>
    </row>
    <row r="376" spans="1:5">
      <c r="A376" s="334"/>
      <c r="B376" s="335"/>
      <c r="C376" s="335"/>
      <c r="D376" s="335"/>
      <c r="E376" s="335"/>
    </row>
    <row r="377" spans="1:5">
      <c r="A377" s="334"/>
      <c r="B377" s="335"/>
      <c r="C377" s="335"/>
      <c r="D377" s="335"/>
      <c r="E377" s="335"/>
    </row>
    <row r="378" spans="1:5">
      <c r="A378" s="334"/>
      <c r="B378" s="335"/>
      <c r="C378" s="335"/>
      <c r="D378" s="335"/>
      <c r="E378" s="335"/>
    </row>
    <row r="379" spans="1:5">
      <c r="A379" s="334"/>
      <c r="B379" s="335"/>
      <c r="C379" s="335"/>
      <c r="D379" s="335"/>
      <c r="E379" s="335"/>
    </row>
    <row r="380" spans="1:5">
      <c r="A380" s="334"/>
      <c r="B380" s="335"/>
      <c r="C380" s="335"/>
      <c r="D380" s="335"/>
      <c r="E380" s="335"/>
    </row>
    <row r="381" spans="1:5">
      <c r="A381" s="334"/>
      <c r="B381" s="335"/>
      <c r="C381" s="335"/>
      <c r="D381" s="335"/>
      <c r="E381" s="335"/>
    </row>
    <row r="382" spans="1:5">
      <c r="A382" s="334"/>
      <c r="B382" s="335"/>
      <c r="C382" s="335"/>
      <c r="D382" s="335"/>
      <c r="E382" s="335"/>
    </row>
    <row r="383" spans="1:5">
      <c r="A383" s="334"/>
      <c r="B383" s="335"/>
      <c r="C383" s="335"/>
      <c r="D383" s="335"/>
      <c r="E383" s="335"/>
    </row>
    <row r="384" spans="1:5">
      <c r="A384" s="334"/>
      <c r="B384" s="335"/>
      <c r="C384" s="335"/>
      <c r="D384" s="335"/>
      <c r="E384" s="335"/>
    </row>
    <row r="385" spans="1:5">
      <c r="A385" s="334"/>
      <c r="B385" s="335"/>
      <c r="C385" s="335"/>
      <c r="D385" s="335"/>
      <c r="E385" s="335"/>
    </row>
    <row r="386" spans="1:5">
      <c r="A386" s="334"/>
      <c r="B386" s="335"/>
      <c r="C386" s="335"/>
      <c r="D386" s="335"/>
      <c r="E386" s="335"/>
    </row>
    <row r="387" spans="1:5">
      <c r="A387" s="334"/>
      <c r="B387" s="335"/>
      <c r="C387" s="335"/>
      <c r="D387" s="335"/>
      <c r="E387" s="335"/>
    </row>
    <row r="388" spans="1:5">
      <c r="A388" s="334"/>
      <c r="B388" s="335"/>
      <c r="C388" s="335"/>
      <c r="D388" s="335"/>
      <c r="E388" s="335"/>
    </row>
    <row r="389" spans="1:5">
      <c r="A389" s="334"/>
      <c r="B389" s="335"/>
      <c r="C389" s="335"/>
      <c r="D389" s="335"/>
      <c r="E389" s="335"/>
    </row>
    <row r="390" spans="1:5">
      <c r="A390" s="334"/>
      <c r="B390" s="335"/>
      <c r="C390" s="335"/>
      <c r="D390" s="335"/>
      <c r="E390" s="335"/>
    </row>
    <row r="391" spans="1:5">
      <c r="A391" s="334"/>
      <c r="B391" s="335"/>
      <c r="C391" s="335"/>
      <c r="D391" s="335"/>
      <c r="E391" s="335"/>
    </row>
    <row r="392" spans="1:5">
      <c r="A392" s="334"/>
      <c r="B392" s="335"/>
      <c r="C392" s="335"/>
      <c r="D392" s="335"/>
      <c r="E392" s="335"/>
    </row>
    <row r="393" spans="1:5">
      <c r="A393" s="334"/>
      <c r="B393" s="335"/>
      <c r="C393" s="335"/>
      <c r="D393" s="335"/>
      <c r="E393" s="335"/>
    </row>
    <row r="394" spans="1:5">
      <c r="A394" s="334"/>
      <c r="B394" s="335"/>
      <c r="C394" s="335"/>
      <c r="D394" s="335"/>
      <c r="E394" s="335"/>
    </row>
    <row r="395" spans="1:5">
      <c r="A395" s="334"/>
      <c r="B395" s="335"/>
      <c r="C395" s="335"/>
      <c r="D395" s="335"/>
      <c r="E395" s="335"/>
    </row>
    <row r="396" spans="1:5">
      <c r="A396" s="334"/>
      <c r="B396" s="335"/>
      <c r="C396" s="335"/>
      <c r="D396" s="335"/>
      <c r="E396" s="335"/>
    </row>
    <row r="397" spans="1:5">
      <c r="A397" s="334"/>
      <c r="B397" s="335"/>
      <c r="C397" s="335"/>
      <c r="D397" s="335"/>
      <c r="E397" s="335"/>
    </row>
    <row r="398" spans="1:5">
      <c r="A398" s="334"/>
      <c r="B398" s="335"/>
      <c r="C398" s="335"/>
      <c r="D398" s="335"/>
      <c r="E398" s="335"/>
    </row>
    <row r="399" spans="1:5">
      <c r="A399" s="334"/>
      <c r="B399" s="335"/>
      <c r="C399" s="335"/>
      <c r="D399" s="335"/>
      <c r="E399" s="335"/>
    </row>
    <row r="400" spans="1:5">
      <c r="A400" s="334"/>
      <c r="B400" s="335"/>
      <c r="C400" s="335"/>
      <c r="D400" s="335"/>
      <c r="E400" s="335"/>
    </row>
    <row r="401" spans="1:5">
      <c r="A401" s="334"/>
      <c r="B401" s="335"/>
      <c r="C401" s="335"/>
      <c r="D401" s="335"/>
      <c r="E401" s="335"/>
    </row>
    <row r="402" spans="1:5">
      <c r="A402" s="334"/>
      <c r="B402" s="335"/>
      <c r="C402" s="335"/>
      <c r="D402" s="335"/>
      <c r="E402" s="335"/>
    </row>
    <row r="403" spans="1:5">
      <c r="A403" s="334"/>
      <c r="B403" s="335"/>
      <c r="C403" s="335"/>
      <c r="D403" s="335"/>
      <c r="E403" s="335"/>
    </row>
    <row r="404" spans="1:5">
      <c r="A404" s="334"/>
      <c r="B404" s="335"/>
      <c r="C404" s="335"/>
      <c r="D404" s="335"/>
      <c r="E404" s="335"/>
    </row>
    <row r="405" spans="1:5">
      <c r="A405" s="334"/>
      <c r="B405" s="335"/>
      <c r="C405" s="335"/>
      <c r="D405" s="335"/>
      <c r="E405" s="335"/>
    </row>
    <row r="406" spans="1:5">
      <c r="A406" s="334"/>
      <c r="B406" s="335"/>
      <c r="C406" s="335"/>
      <c r="D406" s="335"/>
      <c r="E406" s="335"/>
    </row>
    <row r="407" spans="1:5">
      <c r="A407" s="334"/>
      <c r="B407" s="335"/>
      <c r="C407" s="335"/>
      <c r="D407" s="335"/>
      <c r="E407" s="335"/>
    </row>
    <row r="408" spans="1:5">
      <c r="A408" s="334"/>
      <c r="B408" s="335"/>
      <c r="C408" s="335"/>
      <c r="D408" s="335"/>
      <c r="E408" s="335"/>
    </row>
    <row r="409" spans="1:5">
      <c r="A409" s="334"/>
      <c r="B409" s="335"/>
      <c r="C409" s="335"/>
      <c r="D409" s="335"/>
      <c r="E409" s="335"/>
    </row>
    <row r="410" spans="1:5">
      <c r="A410" s="334"/>
      <c r="B410" s="335"/>
      <c r="C410" s="335"/>
      <c r="D410" s="335"/>
      <c r="E410" s="335"/>
    </row>
    <row r="411" spans="1:5">
      <c r="A411" s="334"/>
      <c r="B411" s="335"/>
      <c r="C411" s="335"/>
      <c r="D411" s="335"/>
      <c r="E411" s="335"/>
    </row>
    <row r="412" spans="1:5">
      <c r="A412" s="334"/>
      <c r="B412" s="335"/>
      <c r="C412" s="335"/>
      <c r="D412" s="335"/>
      <c r="E412" s="335"/>
    </row>
    <row r="413" spans="1:5">
      <c r="A413" s="334"/>
      <c r="B413" s="335"/>
      <c r="C413" s="335"/>
      <c r="D413" s="335"/>
      <c r="E413" s="335"/>
    </row>
    <row r="414" spans="1:5">
      <c r="A414" s="334"/>
      <c r="B414" s="335"/>
      <c r="C414" s="335"/>
      <c r="D414" s="335"/>
      <c r="E414" s="335"/>
    </row>
    <row r="415" spans="1:5">
      <c r="A415" s="334"/>
      <c r="B415" s="335"/>
      <c r="C415" s="335"/>
      <c r="D415" s="335"/>
      <c r="E415" s="335"/>
    </row>
    <row r="416" spans="1:5">
      <c r="A416" s="334"/>
      <c r="B416" s="335"/>
      <c r="C416" s="335"/>
      <c r="D416" s="335"/>
      <c r="E416" s="335"/>
    </row>
    <row r="417" spans="1:5">
      <c r="A417" s="334"/>
      <c r="B417" s="335"/>
      <c r="C417" s="335"/>
      <c r="D417" s="335"/>
      <c r="E417" s="335"/>
    </row>
    <row r="418" spans="1:5">
      <c r="A418" s="334"/>
      <c r="B418" s="335"/>
      <c r="C418" s="335"/>
      <c r="D418" s="335"/>
      <c r="E418" s="335"/>
    </row>
    <row r="419" spans="1:5">
      <c r="A419" s="334"/>
      <c r="B419" s="335"/>
      <c r="C419" s="335"/>
      <c r="D419" s="335"/>
      <c r="E419" s="335"/>
    </row>
    <row r="420" spans="1:5">
      <c r="A420" s="334"/>
      <c r="B420" s="335"/>
      <c r="C420" s="335"/>
      <c r="D420" s="335"/>
      <c r="E420" s="335"/>
    </row>
    <row r="421" spans="1:5">
      <c r="A421" s="334"/>
      <c r="B421" s="335"/>
      <c r="C421" s="335"/>
      <c r="D421" s="335"/>
      <c r="E421" s="335"/>
    </row>
    <row r="422" spans="1:5">
      <c r="A422" s="334"/>
      <c r="B422" s="335"/>
      <c r="C422" s="335"/>
      <c r="D422" s="335"/>
      <c r="E422" s="335"/>
    </row>
    <row r="423" spans="1:5">
      <c r="A423" s="334"/>
      <c r="B423" s="335"/>
      <c r="C423" s="335"/>
      <c r="D423" s="335"/>
      <c r="E423" s="335"/>
    </row>
    <row r="424" spans="1:5">
      <c r="A424" s="334"/>
      <c r="B424" s="335"/>
      <c r="C424" s="335"/>
      <c r="D424" s="335"/>
      <c r="E424" s="335"/>
    </row>
    <row r="425" spans="1:5">
      <c r="A425" s="334"/>
      <c r="B425" s="335"/>
      <c r="C425" s="335"/>
      <c r="D425" s="335"/>
      <c r="E425" s="335"/>
    </row>
    <row r="426" spans="1:5">
      <c r="A426" s="334"/>
      <c r="B426" s="335"/>
      <c r="C426" s="335"/>
      <c r="D426" s="335"/>
      <c r="E426" s="335"/>
    </row>
    <row r="427" spans="1:5">
      <c r="A427" s="334"/>
      <c r="B427" s="335"/>
      <c r="C427" s="335"/>
      <c r="D427" s="335"/>
      <c r="E427" s="335"/>
    </row>
    <row r="428" spans="1:5">
      <c r="A428" s="334"/>
      <c r="B428" s="335"/>
      <c r="C428" s="335"/>
      <c r="D428" s="335"/>
      <c r="E428" s="335"/>
    </row>
    <row r="429" spans="1:5">
      <c r="A429" s="334"/>
      <c r="B429" s="335"/>
      <c r="C429" s="335"/>
      <c r="D429" s="335"/>
      <c r="E429" s="335"/>
    </row>
    <row r="430" spans="1:5">
      <c r="A430" s="334"/>
      <c r="B430" s="335"/>
      <c r="C430" s="335"/>
      <c r="D430" s="335"/>
      <c r="E430" s="335"/>
    </row>
    <row r="431" spans="1:5">
      <c r="A431" s="334"/>
      <c r="B431" s="335"/>
      <c r="C431" s="335"/>
      <c r="D431" s="335"/>
      <c r="E431" s="335"/>
    </row>
    <row r="432" spans="1:5">
      <c r="A432" s="334"/>
      <c r="B432" s="335"/>
      <c r="C432" s="335"/>
      <c r="D432" s="335"/>
      <c r="E432" s="335"/>
    </row>
    <row r="433" spans="1:5">
      <c r="A433" s="334"/>
      <c r="B433" s="335"/>
      <c r="C433" s="335"/>
      <c r="D433" s="335"/>
      <c r="E433" s="335"/>
    </row>
    <row r="434" spans="1:5">
      <c r="A434" s="334"/>
      <c r="B434" s="335"/>
      <c r="C434" s="335"/>
      <c r="D434" s="335"/>
      <c r="E434" s="335"/>
    </row>
    <row r="435" spans="1:5">
      <c r="A435" s="334"/>
      <c r="B435" s="335"/>
      <c r="C435" s="335"/>
      <c r="D435" s="335"/>
      <c r="E435" s="335"/>
    </row>
    <row r="436" spans="1:5">
      <c r="A436" s="334"/>
      <c r="B436" s="335"/>
      <c r="C436" s="335"/>
      <c r="D436" s="335"/>
      <c r="E436" s="335"/>
    </row>
    <row r="437" spans="1:5">
      <c r="A437" s="334"/>
      <c r="B437" s="335"/>
      <c r="C437" s="335"/>
      <c r="D437" s="335"/>
      <c r="E437" s="335"/>
    </row>
    <row r="438" spans="1:5">
      <c r="A438" s="334"/>
      <c r="B438" s="335"/>
      <c r="C438" s="335"/>
      <c r="D438" s="335"/>
      <c r="E438" s="335"/>
    </row>
    <row r="439" spans="1:5">
      <c r="A439" s="334"/>
      <c r="B439" s="335"/>
      <c r="C439" s="335"/>
      <c r="D439" s="335"/>
      <c r="E439" s="335"/>
    </row>
    <row r="440" spans="1:5">
      <c r="A440" s="334"/>
      <c r="B440" s="335"/>
      <c r="C440" s="335"/>
      <c r="D440" s="335"/>
      <c r="E440" s="335"/>
    </row>
    <row r="441" spans="1:5">
      <c r="A441" s="334"/>
      <c r="B441" s="335"/>
      <c r="C441" s="335"/>
      <c r="D441" s="335"/>
      <c r="E441" s="335"/>
    </row>
    <row r="442" spans="1:5">
      <c r="A442" s="334"/>
      <c r="B442" s="335"/>
      <c r="C442" s="335"/>
      <c r="D442" s="335"/>
      <c r="E442" s="335"/>
    </row>
    <row r="443" spans="1:5">
      <c r="A443" s="334"/>
      <c r="B443" s="335"/>
      <c r="C443" s="335"/>
      <c r="D443" s="335"/>
      <c r="E443" s="335"/>
    </row>
    <row r="444" spans="1:5">
      <c r="A444" s="334"/>
      <c r="B444" s="335"/>
      <c r="C444" s="335"/>
      <c r="D444" s="335"/>
      <c r="E444" s="335"/>
    </row>
    <row r="445" spans="1:5">
      <c r="A445" s="334"/>
      <c r="B445" s="335"/>
      <c r="C445" s="335"/>
      <c r="D445" s="335"/>
      <c r="E445" s="335"/>
    </row>
    <row r="446" spans="1:5">
      <c r="A446" s="334"/>
      <c r="B446" s="335"/>
      <c r="C446" s="335"/>
      <c r="D446" s="335"/>
      <c r="E446" s="335"/>
    </row>
    <row r="447" spans="1:5">
      <c r="A447" s="334"/>
      <c r="B447" s="335"/>
      <c r="C447" s="335"/>
      <c r="D447" s="335"/>
      <c r="E447" s="335"/>
    </row>
    <row r="448" spans="1:5">
      <c r="A448" s="334"/>
      <c r="B448" s="335"/>
      <c r="C448" s="335"/>
      <c r="D448" s="335"/>
      <c r="E448" s="335"/>
    </row>
    <row r="449" spans="1:5">
      <c r="A449" s="334"/>
      <c r="B449" s="335"/>
      <c r="C449" s="335"/>
      <c r="D449" s="335"/>
      <c r="E449" s="335"/>
    </row>
    <row r="450" spans="1:5">
      <c r="A450" s="334"/>
      <c r="B450" s="335"/>
      <c r="C450" s="335"/>
      <c r="D450" s="335"/>
      <c r="E450" s="335"/>
    </row>
    <row r="451" spans="1:5">
      <c r="A451" s="334"/>
      <c r="B451" s="335"/>
      <c r="C451" s="335"/>
      <c r="D451" s="335"/>
      <c r="E451" s="335"/>
    </row>
    <row r="452" spans="1:5">
      <c r="A452" s="334"/>
      <c r="B452" s="335"/>
      <c r="C452" s="335"/>
      <c r="D452" s="335"/>
      <c r="E452" s="335"/>
    </row>
    <row r="453" spans="1:5">
      <c r="A453" s="334"/>
      <c r="B453" s="335"/>
      <c r="C453" s="335"/>
      <c r="D453" s="335"/>
      <c r="E453" s="335"/>
    </row>
    <row r="454" spans="1:5">
      <c r="A454" s="334"/>
      <c r="B454" s="335"/>
      <c r="C454" s="335"/>
      <c r="D454" s="335"/>
      <c r="E454" s="335"/>
    </row>
    <row r="455" spans="1:5">
      <c r="A455" s="334"/>
      <c r="B455" s="335"/>
      <c r="C455" s="335"/>
      <c r="D455" s="335"/>
      <c r="E455" s="335"/>
    </row>
    <row r="456" spans="1:5">
      <c r="A456" s="334"/>
      <c r="B456" s="335"/>
      <c r="C456" s="335"/>
      <c r="D456" s="335"/>
      <c r="E456" s="335"/>
    </row>
    <row r="457" spans="1:5">
      <c r="A457" s="334"/>
      <c r="B457" s="335"/>
      <c r="C457" s="335"/>
      <c r="D457" s="335"/>
      <c r="E457" s="335"/>
    </row>
    <row r="458" spans="1:5">
      <c r="A458" s="334"/>
      <c r="B458" s="335"/>
      <c r="C458" s="335"/>
      <c r="D458" s="335"/>
      <c r="E458" s="335"/>
    </row>
    <row r="459" spans="1:5">
      <c r="A459" s="334"/>
      <c r="B459" s="335"/>
      <c r="C459" s="335"/>
      <c r="D459" s="335"/>
      <c r="E459" s="335"/>
    </row>
    <row r="460" spans="1:5">
      <c r="A460" s="334"/>
      <c r="B460" s="335"/>
      <c r="C460" s="335"/>
      <c r="D460" s="335"/>
      <c r="E460" s="335"/>
    </row>
    <row r="461" spans="1:5">
      <c r="A461" s="334"/>
      <c r="B461" s="335"/>
      <c r="C461" s="335"/>
      <c r="D461" s="335"/>
      <c r="E461" s="335"/>
    </row>
    <row r="462" spans="1:5">
      <c r="A462" s="334"/>
      <c r="B462" s="335"/>
      <c r="C462" s="335"/>
      <c r="D462" s="335"/>
      <c r="E462" s="335"/>
    </row>
    <row r="463" spans="1:5">
      <c r="A463" s="334"/>
      <c r="B463" s="335"/>
      <c r="C463" s="335"/>
      <c r="D463" s="335"/>
      <c r="E463" s="335"/>
    </row>
    <row r="464" spans="1:5">
      <c r="A464" s="334"/>
      <c r="B464" s="335"/>
      <c r="C464" s="335"/>
      <c r="D464" s="335"/>
      <c r="E464" s="335"/>
    </row>
    <row r="465" spans="1:5">
      <c r="A465" s="334"/>
      <c r="B465" s="335"/>
      <c r="C465" s="335"/>
      <c r="D465" s="335"/>
      <c r="E465" s="335"/>
    </row>
    <row r="466" spans="1:5">
      <c r="A466" s="334"/>
      <c r="B466" s="335"/>
      <c r="C466" s="335"/>
      <c r="D466" s="335"/>
      <c r="E466" s="335"/>
    </row>
    <row r="467" spans="1:5">
      <c r="A467" s="334"/>
      <c r="B467" s="335"/>
      <c r="C467" s="335"/>
      <c r="D467" s="335"/>
      <c r="E467" s="335"/>
    </row>
    <row r="468" spans="1:5">
      <c r="A468" s="334"/>
      <c r="B468" s="335"/>
      <c r="C468" s="335"/>
      <c r="D468" s="335"/>
      <c r="E468" s="335"/>
    </row>
    <row r="469" spans="1:5">
      <c r="A469" s="334"/>
      <c r="B469" s="335"/>
      <c r="C469" s="335"/>
      <c r="D469" s="335"/>
      <c r="E469" s="335"/>
    </row>
    <row r="470" spans="1:5">
      <c r="A470" s="334"/>
      <c r="B470" s="335"/>
      <c r="C470" s="335"/>
      <c r="D470" s="335"/>
      <c r="E470" s="335"/>
    </row>
    <row r="471" spans="1:5">
      <c r="A471" s="334"/>
      <c r="B471" s="335"/>
      <c r="C471" s="335"/>
      <c r="D471" s="335"/>
      <c r="E471" s="335"/>
    </row>
    <row r="472" spans="1:5">
      <c r="A472" s="334"/>
      <c r="B472" s="335"/>
      <c r="C472" s="335"/>
      <c r="D472" s="335"/>
      <c r="E472" s="335"/>
    </row>
    <row r="473" spans="1:5">
      <c r="A473" s="334"/>
      <c r="B473" s="335"/>
      <c r="C473" s="335"/>
      <c r="D473" s="335"/>
      <c r="E473" s="335"/>
    </row>
    <row r="474" spans="1:5">
      <c r="A474" s="334"/>
      <c r="B474" s="335"/>
      <c r="C474" s="335"/>
      <c r="D474" s="335"/>
      <c r="E474" s="335"/>
    </row>
    <row r="475" spans="1:5">
      <c r="A475" s="334"/>
      <c r="B475" s="335"/>
      <c r="C475" s="335"/>
      <c r="D475" s="335"/>
      <c r="E475" s="335"/>
    </row>
    <row r="476" spans="1:5">
      <c r="A476" s="334"/>
      <c r="B476" s="335"/>
      <c r="C476" s="335"/>
      <c r="D476" s="335"/>
      <c r="E476" s="335"/>
    </row>
    <row r="477" spans="1:5">
      <c r="A477" s="334"/>
      <c r="B477" s="335"/>
      <c r="C477" s="335"/>
      <c r="D477" s="335"/>
      <c r="E477" s="335"/>
    </row>
    <row r="478" spans="1:5">
      <c r="A478" s="334"/>
      <c r="B478" s="335"/>
      <c r="C478" s="335"/>
      <c r="D478" s="335"/>
      <c r="E478" s="335"/>
    </row>
    <row r="479" spans="1:5">
      <c r="A479" s="334"/>
      <c r="B479" s="335"/>
      <c r="C479" s="335"/>
      <c r="D479" s="335"/>
      <c r="E479" s="335"/>
    </row>
    <row r="480" spans="1:5">
      <c r="A480" s="334"/>
      <c r="B480" s="335"/>
      <c r="C480" s="335"/>
      <c r="D480" s="335"/>
      <c r="E480" s="335"/>
    </row>
    <row r="481" spans="1:5">
      <c r="A481" s="334"/>
      <c r="B481" s="335"/>
      <c r="C481" s="335"/>
      <c r="D481" s="335"/>
      <c r="E481" s="335"/>
    </row>
    <row r="482" spans="1:5">
      <c r="A482" s="334"/>
      <c r="B482" s="335"/>
      <c r="C482" s="335"/>
      <c r="D482" s="335"/>
      <c r="E482" s="335"/>
    </row>
    <row r="483" spans="1:5">
      <c r="A483" s="334"/>
      <c r="B483" s="335"/>
      <c r="C483" s="335"/>
      <c r="D483" s="335"/>
      <c r="E483" s="335"/>
    </row>
    <row r="484" spans="1:5">
      <c r="A484" s="334"/>
      <c r="B484" s="335"/>
      <c r="C484" s="335"/>
      <c r="D484" s="335"/>
      <c r="E484" s="335"/>
    </row>
    <row r="485" spans="1:5">
      <c r="A485" s="334"/>
      <c r="B485" s="335"/>
      <c r="C485" s="335"/>
      <c r="D485" s="335"/>
      <c r="E485" s="335"/>
    </row>
    <row r="486" spans="1:5">
      <c r="A486" s="334"/>
      <c r="B486" s="335"/>
      <c r="C486" s="335"/>
      <c r="D486" s="335"/>
      <c r="E486" s="335"/>
    </row>
    <row r="487" spans="1:5">
      <c r="A487" s="334"/>
      <c r="B487" s="335"/>
      <c r="C487" s="335"/>
      <c r="D487" s="335"/>
      <c r="E487" s="335"/>
    </row>
    <row r="488" spans="1:5">
      <c r="A488" s="334"/>
      <c r="B488" s="335"/>
      <c r="C488" s="335"/>
      <c r="D488" s="335"/>
      <c r="E488" s="335"/>
    </row>
    <row r="489" spans="1:5">
      <c r="A489" s="334"/>
      <c r="B489" s="335"/>
      <c r="C489" s="335"/>
      <c r="D489" s="335"/>
      <c r="E489" s="335"/>
    </row>
    <row r="490" spans="1:5">
      <c r="A490" s="334"/>
      <c r="B490" s="335"/>
      <c r="C490" s="335"/>
      <c r="D490" s="335"/>
      <c r="E490" s="335"/>
    </row>
    <row r="491" spans="1:5">
      <c r="A491" s="334"/>
      <c r="B491" s="335"/>
      <c r="C491" s="335"/>
      <c r="D491" s="335"/>
      <c r="E491" s="335"/>
    </row>
    <row r="492" spans="1:5">
      <c r="A492" s="334"/>
      <c r="B492" s="335"/>
      <c r="C492" s="335"/>
      <c r="D492" s="335"/>
      <c r="E492" s="335"/>
    </row>
    <row r="493" spans="1:5">
      <c r="A493" s="334"/>
      <c r="B493" s="335"/>
      <c r="C493" s="335"/>
      <c r="D493" s="335"/>
      <c r="E493" s="335"/>
    </row>
    <row r="494" spans="1:5">
      <c r="A494" s="334"/>
      <c r="B494" s="335"/>
      <c r="C494" s="335"/>
      <c r="D494" s="335"/>
      <c r="E494" s="335"/>
    </row>
    <row r="495" spans="1:5">
      <c r="A495" s="334"/>
      <c r="B495" s="335"/>
      <c r="C495" s="335"/>
      <c r="D495" s="335"/>
      <c r="E495" s="335"/>
    </row>
    <row r="496" spans="1:5">
      <c r="A496" s="334"/>
      <c r="B496" s="335"/>
      <c r="C496" s="335"/>
      <c r="D496" s="335"/>
      <c r="E496" s="335"/>
    </row>
    <row r="497" spans="1:5">
      <c r="A497" s="334"/>
      <c r="B497" s="335"/>
      <c r="C497" s="335"/>
      <c r="D497" s="335"/>
      <c r="E497" s="335"/>
    </row>
    <row r="498" spans="1:5">
      <c r="A498" s="334"/>
      <c r="B498" s="335"/>
      <c r="C498" s="335"/>
      <c r="D498" s="335"/>
      <c r="E498" s="335"/>
    </row>
    <row r="499" spans="1:5">
      <c r="A499" s="334"/>
      <c r="B499" s="335"/>
      <c r="C499" s="335"/>
      <c r="D499" s="335"/>
      <c r="E499" s="335"/>
    </row>
    <row r="500" spans="1:5">
      <c r="A500" s="334"/>
      <c r="B500" s="335"/>
      <c r="C500" s="335"/>
      <c r="D500" s="335"/>
      <c r="E500" s="335"/>
    </row>
    <row r="501" spans="1:5">
      <c r="A501" s="334"/>
      <c r="B501" s="335"/>
      <c r="C501" s="335"/>
      <c r="D501" s="335"/>
      <c r="E501" s="335"/>
    </row>
    <row r="502" spans="1:5">
      <c r="A502" s="334"/>
      <c r="B502" s="335"/>
      <c r="C502" s="335"/>
      <c r="D502" s="335"/>
      <c r="E502" s="335"/>
    </row>
    <row r="503" spans="1:5">
      <c r="A503" s="334"/>
      <c r="B503" s="335"/>
      <c r="C503" s="335"/>
      <c r="D503" s="335"/>
      <c r="E503" s="335"/>
    </row>
    <row r="504" spans="1:5">
      <c r="A504" s="334"/>
      <c r="B504" s="335"/>
      <c r="C504" s="335"/>
      <c r="D504" s="335"/>
      <c r="E504" s="335"/>
    </row>
    <row r="505" spans="1:5">
      <c r="A505" s="334"/>
      <c r="B505" s="335"/>
      <c r="C505" s="335"/>
      <c r="D505" s="335"/>
      <c r="E505" s="335"/>
    </row>
    <row r="506" spans="1:5">
      <c r="A506" s="334"/>
      <c r="B506" s="335"/>
      <c r="C506" s="335"/>
      <c r="D506" s="335"/>
      <c r="E506" s="335"/>
    </row>
    <row r="507" spans="1:5">
      <c r="A507" s="334"/>
      <c r="B507" s="335"/>
      <c r="C507" s="335"/>
      <c r="D507" s="335"/>
      <c r="E507" s="335"/>
    </row>
    <row r="508" spans="1:5">
      <c r="A508" s="334"/>
      <c r="B508" s="335"/>
      <c r="C508" s="335"/>
      <c r="D508" s="335"/>
      <c r="E508" s="335"/>
    </row>
    <row r="509" spans="1:5">
      <c r="A509" s="334"/>
      <c r="B509" s="335"/>
      <c r="C509" s="335"/>
      <c r="D509" s="335"/>
      <c r="E509" s="335"/>
    </row>
    <row r="510" spans="1:5">
      <c r="A510" s="334"/>
      <c r="B510" s="335"/>
      <c r="C510" s="335"/>
      <c r="D510" s="335"/>
      <c r="E510" s="335"/>
    </row>
    <row r="511" spans="1:5">
      <c r="A511" s="334"/>
      <c r="B511" s="335"/>
      <c r="C511" s="335"/>
      <c r="D511" s="335"/>
      <c r="E511" s="335"/>
    </row>
    <row r="512" spans="1:5">
      <c r="A512" s="334"/>
      <c r="B512" s="335"/>
      <c r="C512" s="335"/>
      <c r="D512" s="335"/>
      <c r="E512" s="335"/>
    </row>
    <row r="513" spans="1:5">
      <c r="A513" s="334"/>
      <c r="B513" s="335"/>
      <c r="C513" s="335"/>
      <c r="D513" s="335"/>
      <c r="E513" s="335"/>
    </row>
    <row r="514" spans="1:5">
      <c r="A514" s="334"/>
      <c r="B514" s="335"/>
      <c r="C514" s="335"/>
      <c r="D514" s="335"/>
      <c r="E514" s="335"/>
    </row>
    <row r="515" spans="1:5">
      <c r="A515" s="334"/>
      <c r="B515" s="335"/>
      <c r="C515" s="335"/>
      <c r="D515" s="335"/>
      <c r="E515" s="335"/>
    </row>
    <row r="516" spans="1:5">
      <c r="A516" s="334"/>
      <c r="B516" s="335"/>
      <c r="C516" s="335"/>
      <c r="D516" s="335"/>
      <c r="E516" s="335"/>
    </row>
    <row r="517" spans="1:5">
      <c r="A517" s="334"/>
      <c r="B517" s="335"/>
      <c r="C517" s="335"/>
      <c r="D517" s="335"/>
      <c r="E517" s="335"/>
    </row>
    <row r="518" spans="1:5">
      <c r="A518" s="334"/>
      <c r="B518" s="335"/>
      <c r="C518" s="335"/>
      <c r="D518" s="335"/>
      <c r="E518" s="335"/>
    </row>
    <row r="519" spans="1:5">
      <c r="A519" s="334"/>
      <c r="B519" s="335"/>
      <c r="C519" s="335"/>
      <c r="D519" s="335"/>
      <c r="E519" s="335"/>
    </row>
    <row r="520" spans="1:5">
      <c r="A520" s="334"/>
      <c r="B520" s="335"/>
      <c r="C520" s="335"/>
      <c r="D520" s="335"/>
      <c r="E520" s="335"/>
    </row>
    <row r="521" spans="1:5">
      <c r="A521" s="334"/>
      <c r="B521" s="335"/>
      <c r="C521" s="335"/>
      <c r="D521" s="335"/>
      <c r="E521" s="335"/>
    </row>
    <row r="522" spans="1:5">
      <c r="A522" s="334"/>
      <c r="B522" s="335"/>
      <c r="C522" s="335"/>
      <c r="D522" s="335"/>
      <c r="E522" s="335"/>
    </row>
    <row r="523" spans="1:5">
      <c r="A523" s="334"/>
      <c r="B523" s="335"/>
      <c r="C523" s="335"/>
      <c r="D523" s="335"/>
      <c r="E523" s="335"/>
    </row>
    <row r="524" spans="1:5">
      <c r="A524" s="334"/>
      <c r="B524" s="335"/>
      <c r="C524" s="335"/>
      <c r="D524" s="335"/>
      <c r="E524" s="335"/>
    </row>
    <row r="525" spans="1:5">
      <c r="A525" s="334"/>
      <c r="B525" s="335"/>
      <c r="C525" s="335"/>
      <c r="D525" s="335"/>
      <c r="E525" s="335"/>
    </row>
    <row r="526" spans="1:5">
      <c r="A526" s="334"/>
      <c r="B526" s="335"/>
      <c r="C526" s="335"/>
      <c r="D526" s="335"/>
      <c r="E526" s="335"/>
    </row>
    <row r="527" spans="1:5">
      <c r="A527" s="334"/>
      <c r="B527" s="335"/>
      <c r="C527" s="335"/>
      <c r="D527" s="335"/>
      <c r="E527" s="335"/>
    </row>
    <row r="528" spans="1:5">
      <c r="A528" s="334"/>
      <c r="B528" s="335"/>
      <c r="C528" s="335"/>
      <c r="D528" s="335"/>
      <c r="E528" s="335"/>
    </row>
    <row r="529" spans="1:5">
      <c r="A529" s="334"/>
      <c r="B529" s="335"/>
      <c r="C529" s="335"/>
      <c r="D529" s="335"/>
      <c r="E529" s="335"/>
    </row>
    <row r="530" spans="1:5">
      <c r="A530" s="334"/>
      <c r="B530" s="335"/>
      <c r="C530" s="335"/>
      <c r="D530" s="335"/>
      <c r="E530" s="335"/>
    </row>
    <row r="531" spans="1:5">
      <c r="A531" s="334"/>
      <c r="B531" s="335"/>
      <c r="C531" s="335"/>
      <c r="D531" s="335"/>
      <c r="E531" s="335"/>
    </row>
    <row r="532" spans="1:5">
      <c r="A532" s="334"/>
      <c r="B532" s="335"/>
      <c r="C532" s="335"/>
      <c r="D532" s="335"/>
      <c r="E532" s="335"/>
    </row>
    <row r="533" spans="1:5">
      <c r="A533" s="334"/>
      <c r="B533" s="335"/>
      <c r="C533" s="335"/>
      <c r="D533" s="335"/>
      <c r="E533" s="335"/>
    </row>
    <row r="534" spans="1:5">
      <c r="A534" s="334"/>
      <c r="B534" s="335"/>
      <c r="C534" s="335"/>
      <c r="D534" s="335"/>
      <c r="E534" s="335"/>
    </row>
    <row r="535" spans="1:5">
      <c r="A535" s="334"/>
      <c r="B535" s="335"/>
      <c r="C535" s="335"/>
      <c r="D535" s="335"/>
      <c r="E535" s="335"/>
    </row>
    <row r="536" spans="1:5">
      <c r="A536" s="334"/>
      <c r="B536" s="335"/>
      <c r="C536" s="335"/>
      <c r="D536" s="335"/>
      <c r="E536" s="335"/>
    </row>
    <row r="537" spans="1:5">
      <c r="A537" s="334"/>
      <c r="B537" s="335"/>
      <c r="C537" s="335"/>
      <c r="D537" s="335"/>
      <c r="E537" s="335"/>
    </row>
    <row r="538" spans="1:5">
      <c r="A538" s="334"/>
      <c r="B538" s="335"/>
      <c r="C538" s="335"/>
      <c r="D538" s="335"/>
      <c r="E538" s="335"/>
    </row>
    <row r="539" spans="1:5">
      <c r="A539" s="334"/>
      <c r="B539" s="335"/>
      <c r="C539" s="335"/>
      <c r="D539" s="335"/>
      <c r="E539" s="335"/>
    </row>
    <row r="540" spans="1:5">
      <c r="A540" s="334"/>
      <c r="B540" s="335"/>
      <c r="C540" s="335"/>
      <c r="D540" s="335"/>
      <c r="E540" s="335"/>
    </row>
    <row r="541" spans="1:5">
      <c r="A541" s="334"/>
      <c r="B541" s="335"/>
      <c r="C541" s="335"/>
      <c r="D541" s="335"/>
      <c r="E541" s="335"/>
    </row>
    <row r="542" spans="1:5">
      <c r="A542" s="334"/>
      <c r="B542" s="335"/>
      <c r="C542" s="335"/>
      <c r="D542" s="335"/>
      <c r="E542" s="335"/>
    </row>
    <row r="543" spans="1:5">
      <c r="A543" s="334"/>
      <c r="B543" s="335"/>
      <c r="C543" s="335"/>
      <c r="D543" s="335"/>
      <c r="E543" s="335"/>
    </row>
    <row r="544" spans="1:5">
      <c r="A544" s="334"/>
      <c r="B544" s="335"/>
      <c r="C544" s="335"/>
      <c r="D544" s="335"/>
      <c r="E544" s="335"/>
    </row>
    <row r="545" spans="1:5">
      <c r="A545" s="334"/>
      <c r="B545" s="335"/>
      <c r="C545" s="335"/>
      <c r="D545" s="335"/>
      <c r="E545" s="335"/>
    </row>
    <row r="546" spans="1:5">
      <c r="A546" s="334"/>
      <c r="B546" s="335"/>
      <c r="C546" s="335"/>
      <c r="D546" s="335"/>
      <c r="E546" s="335"/>
    </row>
    <row r="547" spans="1:5">
      <c r="A547" s="334"/>
      <c r="B547" s="335"/>
      <c r="C547" s="335"/>
      <c r="D547" s="335"/>
      <c r="E547" s="335"/>
    </row>
    <row r="548" spans="1:5">
      <c r="A548" s="334"/>
      <c r="B548" s="335"/>
      <c r="C548" s="335"/>
      <c r="D548" s="335"/>
      <c r="E548" s="335"/>
    </row>
    <row r="549" spans="1:5">
      <c r="A549" s="334"/>
      <c r="B549" s="335"/>
      <c r="C549" s="335"/>
      <c r="D549" s="335"/>
      <c r="E549" s="335"/>
    </row>
    <row r="550" spans="1:5">
      <c r="A550" s="334"/>
      <c r="B550" s="335"/>
      <c r="C550" s="335"/>
      <c r="D550" s="335"/>
      <c r="E550" s="335"/>
    </row>
    <row r="551" spans="1:5">
      <c r="A551" s="334"/>
      <c r="B551" s="335"/>
      <c r="C551" s="335"/>
      <c r="D551" s="335"/>
      <c r="E551" s="335"/>
    </row>
    <row r="552" spans="1:5">
      <c r="A552" s="334"/>
      <c r="B552" s="335"/>
      <c r="C552" s="335"/>
      <c r="D552" s="335"/>
      <c r="E552" s="335"/>
    </row>
    <row r="553" spans="1:5">
      <c r="A553" s="334"/>
      <c r="B553" s="335"/>
      <c r="C553" s="335"/>
      <c r="D553" s="335"/>
      <c r="E553" s="335"/>
    </row>
    <row r="554" spans="1:5">
      <c r="A554" s="334"/>
      <c r="B554" s="335"/>
      <c r="C554" s="335"/>
      <c r="D554" s="335"/>
      <c r="E554" s="335"/>
    </row>
    <row r="555" spans="1:5">
      <c r="A555" s="334"/>
      <c r="B555" s="335"/>
      <c r="C555" s="335"/>
      <c r="D555" s="335"/>
      <c r="E555" s="335"/>
    </row>
    <row r="556" spans="1:5">
      <c r="A556" s="334"/>
      <c r="B556" s="335"/>
      <c r="C556" s="335"/>
      <c r="D556" s="335"/>
      <c r="E556" s="335"/>
    </row>
    <row r="557" spans="1:5">
      <c r="A557" s="334"/>
      <c r="B557" s="335"/>
      <c r="C557" s="335"/>
      <c r="D557" s="335"/>
      <c r="E557" s="335"/>
    </row>
    <row r="558" spans="1:5">
      <c r="A558" s="334"/>
      <c r="B558" s="335"/>
      <c r="C558" s="335"/>
      <c r="D558" s="335"/>
      <c r="E558" s="335"/>
    </row>
    <row r="559" spans="1:5">
      <c r="A559" s="334"/>
      <c r="B559" s="335"/>
      <c r="C559" s="335"/>
      <c r="D559" s="335"/>
      <c r="E559" s="335"/>
    </row>
    <row r="560" spans="1:5">
      <c r="A560" s="334"/>
      <c r="B560" s="335"/>
      <c r="C560" s="335"/>
      <c r="D560" s="335"/>
      <c r="E560" s="335"/>
    </row>
    <row r="561" spans="1:5">
      <c r="A561" s="334"/>
      <c r="B561" s="335"/>
      <c r="C561" s="335"/>
      <c r="D561" s="335"/>
      <c r="E561" s="335"/>
    </row>
    <row r="562" spans="1:5">
      <c r="A562" s="334"/>
      <c r="B562" s="335"/>
      <c r="C562" s="335"/>
      <c r="D562" s="335"/>
      <c r="E562" s="335"/>
    </row>
    <row r="563" spans="1:5">
      <c r="A563" s="334"/>
      <c r="B563" s="335"/>
      <c r="C563" s="335"/>
      <c r="D563" s="335"/>
      <c r="E563" s="335"/>
    </row>
    <row r="564" spans="1:5">
      <c r="A564" s="334"/>
      <c r="B564" s="335"/>
      <c r="C564" s="335"/>
      <c r="D564" s="335"/>
      <c r="E564" s="335"/>
    </row>
    <row r="565" spans="1:5">
      <c r="A565" s="334"/>
      <c r="B565" s="335"/>
      <c r="C565" s="335"/>
      <c r="D565" s="335"/>
      <c r="E565" s="335"/>
    </row>
    <row r="566" spans="1:5">
      <c r="A566" s="334"/>
      <c r="B566" s="335"/>
      <c r="C566" s="335"/>
      <c r="D566" s="335"/>
      <c r="E566" s="335"/>
    </row>
    <row r="567" spans="1:5">
      <c r="A567" s="334"/>
      <c r="B567" s="335"/>
      <c r="C567" s="335"/>
      <c r="D567" s="335"/>
      <c r="E567" s="335"/>
    </row>
    <row r="568" spans="1:5">
      <c r="A568" s="334"/>
      <c r="B568" s="335"/>
      <c r="C568" s="335"/>
      <c r="D568" s="335"/>
      <c r="E568" s="335"/>
    </row>
    <row r="569" spans="1:5">
      <c r="A569" s="334"/>
      <c r="B569" s="335"/>
      <c r="C569" s="335"/>
      <c r="D569" s="335"/>
      <c r="E569" s="335"/>
    </row>
    <row r="570" spans="1:5">
      <c r="A570" s="334"/>
      <c r="B570" s="335"/>
      <c r="C570" s="335"/>
      <c r="D570" s="335"/>
      <c r="E570" s="335"/>
    </row>
    <row r="571" spans="1:5">
      <c r="A571" s="334"/>
      <c r="B571" s="335"/>
      <c r="C571" s="335"/>
      <c r="D571" s="335"/>
      <c r="E571" s="335"/>
    </row>
    <row r="572" spans="1:5">
      <c r="A572" s="334"/>
      <c r="B572" s="335"/>
      <c r="C572" s="335"/>
      <c r="D572" s="335"/>
      <c r="E572" s="335"/>
    </row>
    <row r="573" spans="1:5">
      <c r="A573" s="334"/>
      <c r="B573" s="335"/>
      <c r="C573" s="335"/>
      <c r="D573" s="335"/>
      <c r="E573" s="335"/>
    </row>
    <row r="574" spans="1:5">
      <c r="A574" s="334"/>
      <c r="B574" s="335"/>
      <c r="C574" s="335"/>
      <c r="D574" s="335"/>
      <c r="E574" s="335"/>
    </row>
    <row r="575" spans="1:5">
      <c r="A575" s="334"/>
      <c r="B575" s="335"/>
      <c r="C575" s="335"/>
      <c r="D575" s="335"/>
      <c r="E575" s="335"/>
    </row>
    <row r="576" spans="1:5">
      <c r="A576" s="334"/>
      <c r="B576" s="335"/>
      <c r="C576" s="335"/>
      <c r="D576" s="335"/>
      <c r="E576" s="335"/>
    </row>
    <row r="577" spans="1:5">
      <c r="A577" s="334"/>
      <c r="B577" s="335"/>
      <c r="C577" s="335"/>
      <c r="D577" s="335"/>
      <c r="E577" s="335"/>
    </row>
    <row r="578" spans="1:5">
      <c r="A578" s="334"/>
      <c r="B578" s="335"/>
      <c r="C578" s="335"/>
      <c r="D578" s="335"/>
      <c r="E578" s="335"/>
    </row>
    <row r="579" spans="1:5">
      <c r="A579" s="334"/>
      <c r="B579" s="335"/>
      <c r="C579" s="335"/>
      <c r="D579" s="335"/>
      <c r="E579" s="335"/>
    </row>
    <row r="580" spans="1:5">
      <c r="A580" s="334"/>
      <c r="B580" s="335"/>
      <c r="C580" s="335"/>
      <c r="D580" s="335"/>
      <c r="E580" s="335"/>
    </row>
    <row r="581" spans="1:5">
      <c r="A581" s="334"/>
      <c r="B581" s="335"/>
      <c r="C581" s="335"/>
      <c r="D581" s="335"/>
      <c r="E581" s="335"/>
    </row>
    <row r="582" spans="1:5">
      <c r="A582" s="334"/>
      <c r="B582" s="335"/>
      <c r="C582" s="335"/>
      <c r="D582" s="335"/>
      <c r="E582" s="335"/>
    </row>
    <row r="583" spans="1:5">
      <c r="A583" s="334"/>
      <c r="B583" s="335"/>
      <c r="C583" s="335"/>
      <c r="D583" s="335"/>
      <c r="E583" s="335"/>
    </row>
    <row r="584" spans="1:5">
      <c r="A584" s="334"/>
      <c r="B584" s="335"/>
      <c r="C584" s="335"/>
      <c r="D584" s="335"/>
      <c r="E584" s="335"/>
    </row>
    <row r="585" spans="1:5">
      <c r="A585" s="334"/>
      <c r="B585" s="335"/>
      <c r="C585" s="335"/>
      <c r="D585" s="335"/>
      <c r="E585" s="335"/>
    </row>
    <row r="586" spans="1:5">
      <c r="A586" s="334"/>
      <c r="B586" s="335"/>
      <c r="C586" s="335"/>
      <c r="D586" s="335"/>
      <c r="E586" s="335"/>
    </row>
    <row r="587" spans="1:5">
      <c r="A587" s="334"/>
      <c r="B587" s="335"/>
      <c r="C587" s="335"/>
      <c r="D587" s="335"/>
      <c r="E587" s="335"/>
    </row>
    <row r="588" spans="1:5">
      <c r="A588" s="334"/>
      <c r="B588" s="335"/>
      <c r="C588" s="335"/>
      <c r="D588" s="335"/>
      <c r="E588" s="335"/>
    </row>
    <row r="589" spans="1:5">
      <c r="A589" s="334"/>
      <c r="B589" s="335"/>
      <c r="C589" s="335"/>
      <c r="D589" s="335"/>
      <c r="E589" s="335"/>
    </row>
    <row r="590" spans="1:5">
      <c r="A590" s="334"/>
      <c r="B590" s="335"/>
      <c r="C590" s="335"/>
      <c r="D590" s="335"/>
      <c r="E590" s="335"/>
    </row>
    <row r="591" spans="1:5">
      <c r="A591" s="334"/>
      <c r="B591" s="335"/>
      <c r="C591" s="335"/>
      <c r="D591" s="335"/>
      <c r="E591" s="335"/>
    </row>
    <row r="592" spans="1:5">
      <c r="A592" s="334"/>
      <c r="B592" s="335"/>
      <c r="C592" s="335"/>
      <c r="D592" s="335"/>
      <c r="E592" s="335"/>
    </row>
    <row r="593" spans="1:5">
      <c r="A593" s="334"/>
      <c r="B593" s="335"/>
      <c r="C593" s="335"/>
      <c r="D593" s="335"/>
      <c r="E593" s="335"/>
    </row>
    <row r="594" spans="1:5">
      <c r="A594" s="334"/>
      <c r="B594" s="335"/>
      <c r="C594" s="335"/>
      <c r="D594" s="335"/>
      <c r="E594" s="335"/>
    </row>
    <row r="595" spans="1:5">
      <c r="A595" s="334"/>
      <c r="B595" s="335"/>
      <c r="C595" s="335"/>
      <c r="D595" s="335"/>
      <c r="E595" s="335"/>
    </row>
    <row r="596" spans="1:5">
      <c r="A596" s="334"/>
      <c r="B596" s="335"/>
      <c r="C596" s="335"/>
      <c r="D596" s="335"/>
      <c r="E596" s="335"/>
    </row>
    <row r="597" spans="1:5">
      <c r="A597" s="334"/>
      <c r="B597" s="335"/>
      <c r="C597" s="335"/>
      <c r="D597" s="335"/>
      <c r="E597" s="335"/>
    </row>
    <row r="598" spans="1:5">
      <c r="A598" s="334"/>
      <c r="B598" s="335"/>
      <c r="C598" s="335"/>
      <c r="D598" s="335"/>
      <c r="E598" s="335"/>
    </row>
    <row r="599" spans="1:5">
      <c r="A599" s="334"/>
      <c r="B599" s="335"/>
      <c r="C599" s="335"/>
      <c r="D599" s="335"/>
      <c r="E599" s="335"/>
    </row>
    <row r="600" spans="1:5">
      <c r="A600" s="334"/>
      <c r="B600" s="335"/>
      <c r="C600" s="335"/>
      <c r="D600" s="335"/>
      <c r="E600" s="335"/>
    </row>
    <row r="601" spans="1:5">
      <c r="A601" s="334"/>
      <c r="B601" s="335"/>
      <c r="C601" s="335"/>
      <c r="D601" s="335"/>
      <c r="E601" s="335"/>
    </row>
    <row r="602" spans="1:5">
      <c r="A602" s="334"/>
      <c r="B602" s="335"/>
      <c r="C602" s="335"/>
      <c r="D602" s="335"/>
      <c r="E602" s="335"/>
    </row>
    <row r="603" spans="1:5">
      <c r="A603" s="334"/>
      <c r="B603" s="335"/>
      <c r="C603" s="335"/>
      <c r="D603" s="335"/>
      <c r="E603" s="335"/>
    </row>
    <row r="604" spans="1:5">
      <c r="A604" s="334"/>
      <c r="B604" s="335"/>
      <c r="C604" s="335"/>
      <c r="D604" s="335"/>
      <c r="E604" s="335"/>
    </row>
    <row r="605" spans="1:5">
      <c r="A605" s="334"/>
      <c r="B605" s="335"/>
      <c r="C605" s="335"/>
      <c r="D605" s="335"/>
      <c r="E605" s="335"/>
    </row>
    <row r="606" spans="1:5">
      <c r="A606" s="334"/>
      <c r="B606" s="335"/>
      <c r="C606" s="335"/>
      <c r="D606" s="335"/>
      <c r="E606" s="335"/>
    </row>
    <row r="607" spans="1:5">
      <c r="A607" s="334"/>
      <c r="B607" s="335"/>
      <c r="C607" s="335"/>
      <c r="D607" s="335"/>
      <c r="E607" s="335"/>
    </row>
    <row r="608" spans="1:5">
      <c r="A608" s="334"/>
      <c r="B608" s="335"/>
      <c r="C608" s="335"/>
      <c r="D608" s="335"/>
      <c r="E608" s="335"/>
    </row>
    <row r="609" spans="1:5">
      <c r="A609" s="334"/>
      <c r="B609" s="335"/>
      <c r="C609" s="335"/>
      <c r="D609" s="335"/>
      <c r="E609" s="335"/>
    </row>
    <row r="610" spans="1:5">
      <c r="A610" s="334"/>
      <c r="B610" s="335"/>
      <c r="C610" s="335"/>
      <c r="D610" s="335"/>
      <c r="E610" s="335"/>
    </row>
    <row r="611" spans="1:5">
      <c r="A611" s="334"/>
      <c r="B611" s="335"/>
      <c r="C611" s="335"/>
      <c r="D611" s="335"/>
      <c r="E611" s="335"/>
    </row>
    <row r="612" spans="1:5">
      <c r="A612" s="334"/>
      <c r="B612" s="335"/>
      <c r="C612" s="335"/>
      <c r="D612" s="335"/>
      <c r="E612" s="335"/>
    </row>
    <row r="613" spans="1:5">
      <c r="A613" s="334"/>
      <c r="B613" s="335"/>
      <c r="C613" s="335"/>
      <c r="D613" s="335"/>
      <c r="E613" s="335"/>
    </row>
    <row r="614" spans="1:5">
      <c r="A614" s="334"/>
      <c r="B614" s="335"/>
      <c r="C614" s="335"/>
      <c r="D614" s="335"/>
      <c r="E614" s="335"/>
    </row>
    <row r="615" spans="1:5">
      <c r="A615" s="334"/>
      <c r="B615" s="335"/>
      <c r="C615" s="335"/>
      <c r="D615" s="335"/>
      <c r="E615" s="335"/>
    </row>
    <row r="616" spans="1:5">
      <c r="A616" s="334"/>
      <c r="B616" s="335"/>
      <c r="C616" s="335"/>
      <c r="D616" s="335"/>
      <c r="E616" s="335"/>
    </row>
    <row r="617" spans="1:5">
      <c r="A617" s="334"/>
      <c r="B617" s="335"/>
      <c r="C617" s="335"/>
      <c r="D617" s="335"/>
      <c r="E617" s="335"/>
    </row>
    <row r="618" spans="1:5">
      <c r="A618" s="334"/>
      <c r="B618" s="335"/>
      <c r="C618" s="335"/>
      <c r="D618" s="335"/>
      <c r="E618" s="335"/>
    </row>
    <row r="619" spans="1:5">
      <c r="A619" s="334"/>
      <c r="B619" s="335"/>
      <c r="C619" s="335"/>
      <c r="D619" s="335"/>
      <c r="E619" s="335"/>
    </row>
    <row r="620" spans="1:5">
      <c r="A620" s="334"/>
      <c r="B620" s="335"/>
      <c r="C620" s="335"/>
      <c r="D620" s="335"/>
      <c r="E620" s="335"/>
    </row>
    <row r="621" spans="1:5">
      <c r="A621" s="334"/>
      <c r="B621" s="335"/>
      <c r="C621" s="335"/>
      <c r="D621" s="335"/>
      <c r="E621" s="335"/>
    </row>
    <row r="622" spans="1:5">
      <c r="A622" s="334"/>
      <c r="B622" s="335"/>
      <c r="C622" s="335"/>
      <c r="D622" s="335"/>
      <c r="E622" s="335"/>
    </row>
    <row r="623" spans="1:5">
      <c r="A623" s="334"/>
      <c r="B623" s="335"/>
      <c r="C623" s="335"/>
      <c r="D623" s="335"/>
      <c r="E623" s="335"/>
    </row>
    <row r="624" spans="1:5">
      <c r="A624" s="334"/>
      <c r="B624" s="335"/>
      <c r="C624" s="335"/>
      <c r="D624" s="335"/>
      <c r="E624" s="335"/>
    </row>
    <row r="625" spans="1:5">
      <c r="A625" s="334"/>
      <c r="B625" s="335"/>
      <c r="C625" s="335"/>
      <c r="D625" s="335"/>
      <c r="E625" s="335"/>
    </row>
    <row r="626" spans="1:5">
      <c r="A626" s="334"/>
      <c r="B626" s="335"/>
      <c r="C626" s="335"/>
      <c r="D626" s="335"/>
      <c r="E626" s="335"/>
    </row>
    <row r="627" spans="1:5">
      <c r="A627" s="334"/>
      <c r="B627" s="335"/>
      <c r="C627" s="335"/>
      <c r="D627" s="335"/>
      <c r="E627" s="335"/>
    </row>
    <row r="628" spans="1:5">
      <c r="A628" s="334"/>
      <c r="B628" s="335"/>
      <c r="C628" s="335"/>
      <c r="D628" s="335"/>
      <c r="E628" s="335"/>
    </row>
    <row r="629" spans="1:5">
      <c r="A629" s="334"/>
      <c r="B629" s="335"/>
      <c r="C629" s="335"/>
      <c r="D629" s="335"/>
      <c r="E629" s="335"/>
    </row>
    <row r="630" spans="1:5">
      <c r="A630" s="334"/>
      <c r="B630" s="335"/>
      <c r="C630" s="335"/>
      <c r="D630" s="335"/>
      <c r="E630" s="335"/>
    </row>
    <row r="631" spans="1:5">
      <c r="A631" s="334"/>
      <c r="B631" s="335"/>
      <c r="C631" s="335"/>
      <c r="D631" s="335"/>
      <c r="E631" s="335"/>
    </row>
    <row r="632" spans="1:5">
      <c r="A632" s="334"/>
      <c r="B632" s="335"/>
      <c r="C632" s="335"/>
      <c r="D632" s="335"/>
      <c r="E632" s="335"/>
    </row>
    <row r="633" spans="1:5">
      <c r="A633" s="334"/>
      <c r="B633" s="335"/>
      <c r="C633" s="335"/>
      <c r="D633" s="335"/>
      <c r="E633" s="335"/>
    </row>
    <row r="634" spans="1:5">
      <c r="A634" s="334"/>
      <c r="B634" s="335"/>
      <c r="C634" s="335"/>
      <c r="D634" s="335"/>
      <c r="E634" s="335"/>
    </row>
    <row r="635" spans="1:5">
      <c r="A635" s="334"/>
      <c r="B635" s="335"/>
      <c r="C635" s="335"/>
      <c r="D635" s="335"/>
      <c r="E635" s="335"/>
    </row>
    <row r="636" spans="1:5">
      <c r="A636" s="334"/>
      <c r="B636" s="335"/>
      <c r="C636" s="335"/>
      <c r="D636" s="335"/>
      <c r="E636" s="335"/>
    </row>
    <row r="637" spans="1:5">
      <c r="A637" s="334"/>
      <c r="B637" s="335"/>
      <c r="C637" s="335"/>
      <c r="D637" s="335"/>
      <c r="E637" s="335"/>
    </row>
    <row r="638" spans="1:5">
      <c r="A638" s="334"/>
      <c r="B638" s="335"/>
      <c r="C638" s="335"/>
      <c r="D638" s="335"/>
      <c r="E638" s="335"/>
    </row>
    <row r="639" spans="1:5">
      <c r="A639" s="334"/>
      <c r="B639" s="335"/>
      <c r="C639" s="335"/>
      <c r="D639" s="335"/>
      <c r="E639" s="335"/>
    </row>
    <row r="640" spans="1:5">
      <c r="A640" s="334"/>
      <c r="B640" s="335"/>
      <c r="C640" s="335"/>
      <c r="D640" s="335"/>
      <c r="E640" s="335"/>
    </row>
    <row r="641" spans="1:5">
      <c r="A641" s="334"/>
      <c r="B641" s="335"/>
      <c r="C641" s="335"/>
      <c r="D641" s="335"/>
      <c r="E641" s="335"/>
    </row>
    <row r="642" spans="1:5">
      <c r="A642" s="334"/>
      <c r="B642" s="335"/>
      <c r="C642" s="335"/>
      <c r="D642" s="335"/>
      <c r="E642" s="335"/>
    </row>
    <row r="643" spans="1:5">
      <c r="A643" s="334"/>
      <c r="B643" s="335"/>
      <c r="C643" s="335"/>
      <c r="D643" s="335"/>
      <c r="E643" s="335"/>
    </row>
    <row r="644" spans="1:5">
      <c r="A644" s="334"/>
      <c r="B644" s="335"/>
      <c r="C644" s="335"/>
      <c r="D644" s="335"/>
      <c r="E644" s="335"/>
    </row>
    <row r="645" spans="1:5">
      <c r="A645" s="334"/>
      <c r="B645" s="335"/>
      <c r="C645" s="335"/>
      <c r="D645" s="335"/>
      <c r="E645" s="335"/>
    </row>
    <row r="646" spans="1:5">
      <c r="A646" s="334"/>
      <c r="B646" s="335"/>
      <c r="C646" s="335"/>
      <c r="D646" s="335"/>
      <c r="E646" s="335"/>
    </row>
    <row r="647" spans="1:5">
      <c r="A647" s="334"/>
      <c r="B647" s="335"/>
      <c r="C647" s="335"/>
      <c r="D647" s="335"/>
      <c r="E647" s="335"/>
    </row>
    <row r="648" spans="1:5">
      <c r="A648" s="334"/>
      <c r="B648" s="335"/>
      <c r="C648" s="335"/>
      <c r="D648" s="335"/>
      <c r="E648" s="335"/>
    </row>
    <row r="649" spans="1:5">
      <c r="A649" s="334"/>
      <c r="B649" s="335"/>
      <c r="C649" s="335"/>
      <c r="D649" s="335"/>
      <c r="E649" s="335"/>
    </row>
    <row r="650" spans="1:5">
      <c r="A650" s="334"/>
      <c r="B650" s="335"/>
      <c r="C650" s="335"/>
      <c r="D650" s="335"/>
      <c r="E650" s="335"/>
    </row>
    <row r="651" spans="1:5">
      <c r="A651" s="334"/>
      <c r="B651" s="335"/>
      <c r="C651" s="335"/>
      <c r="D651" s="335"/>
      <c r="E651" s="335"/>
    </row>
    <row r="652" spans="1:5">
      <c r="A652" s="334"/>
      <c r="B652" s="335"/>
      <c r="C652" s="335"/>
      <c r="D652" s="335"/>
      <c r="E652" s="335"/>
    </row>
    <row r="653" spans="1:5">
      <c r="A653" s="334"/>
      <c r="B653" s="335"/>
      <c r="C653" s="335"/>
      <c r="D653" s="335"/>
      <c r="E653" s="335"/>
    </row>
    <row r="654" spans="1:5">
      <c r="A654" s="334"/>
      <c r="B654" s="335"/>
      <c r="C654" s="335"/>
      <c r="D654" s="335"/>
      <c r="E654" s="335"/>
    </row>
    <row r="655" spans="1:5">
      <c r="A655" s="334"/>
      <c r="B655" s="335"/>
      <c r="C655" s="335"/>
      <c r="D655" s="335"/>
      <c r="E655" s="335"/>
    </row>
    <row r="656" spans="1:5">
      <c r="A656" s="334"/>
      <c r="B656" s="335"/>
      <c r="C656" s="335"/>
      <c r="D656" s="335"/>
      <c r="E656" s="335"/>
    </row>
    <row r="657" spans="1:5">
      <c r="A657" s="334"/>
      <c r="B657" s="335"/>
      <c r="C657" s="335"/>
      <c r="D657" s="335"/>
      <c r="E657" s="335"/>
    </row>
    <row r="658" spans="1:5">
      <c r="A658" s="334"/>
      <c r="B658" s="335"/>
      <c r="C658" s="335"/>
      <c r="D658" s="335"/>
      <c r="E658" s="335"/>
    </row>
    <row r="659" spans="1:5">
      <c r="A659" s="334"/>
      <c r="B659" s="335"/>
      <c r="C659" s="335"/>
      <c r="D659" s="335"/>
      <c r="E659" s="335"/>
    </row>
    <row r="660" spans="1:5">
      <c r="A660" s="334"/>
      <c r="B660" s="335"/>
      <c r="C660" s="335"/>
      <c r="D660" s="335"/>
      <c r="E660" s="335"/>
    </row>
    <row r="661" spans="1:5">
      <c r="A661" s="334"/>
      <c r="B661" s="335"/>
      <c r="C661" s="335"/>
      <c r="D661" s="335"/>
      <c r="E661" s="335"/>
    </row>
    <row r="662" spans="1:5">
      <c r="A662" s="334"/>
      <c r="B662" s="335"/>
      <c r="C662" s="335"/>
      <c r="D662" s="335"/>
      <c r="E662" s="335"/>
    </row>
    <row r="663" spans="1:5">
      <c r="A663" s="334"/>
      <c r="B663" s="335"/>
      <c r="C663" s="335"/>
      <c r="D663" s="335"/>
      <c r="E663" s="335"/>
    </row>
    <row r="664" spans="1:5">
      <c r="A664" s="334"/>
      <c r="B664" s="335"/>
      <c r="C664" s="335"/>
      <c r="D664" s="335"/>
      <c r="E664" s="335"/>
    </row>
    <row r="665" spans="1:5">
      <c r="A665" s="334"/>
      <c r="B665" s="335"/>
      <c r="C665" s="335"/>
      <c r="D665" s="335"/>
      <c r="E665" s="335"/>
    </row>
    <row r="666" spans="1:5">
      <c r="A666" s="334"/>
      <c r="B666" s="335"/>
      <c r="C666" s="335"/>
      <c r="D666" s="335"/>
      <c r="E666" s="335"/>
    </row>
    <row r="667" spans="1:5">
      <c r="A667" s="334"/>
      <c r="B667" s="335"/>
      <c r="C667" s="335"/>
      <c r="D667" s="335"/>
      <c r="E667" s="335"/>
    </row>
    <row r="668" spans="1:5">
      <c r="A668" s="334"/>
      <c r="B668" s="335"/>
      <c r="C668" s="335"/>
      <c r="D668" s="335"/>
      <c r="E668" s="335"/>
    </row>
    <row r="669" spans="1:5">
      <c r="A669" s="334"/>
      <c r="B669" s="335"/>
      <c r="C669" s="335"/>
      <c r="D669" s="335"/>
      <c r="E669" s="335"/>
    </row>
    <row r="670" spans="1:5">
      <c r="A670" s="334"/>
      <c r="B670" s="335"/>
      <c r="C670" s="335"/>
      <c r="D670" s="335"/>
      <c r="E670" s="335"/>
    </row>
    <row r="671" spans="1:5">
      <c r="A671" s="334"/>
      <c r="B671" s="335"/>
      <c r="C671" s="335"/>
      <c r="D671" s="335"/>
      <c r="E671" s="335"/>
    </row>
    <row r="672" spans="1:5">
      <c r="A672" s="334"/>
      <c r="B672" s="335"/>
      <c r="C672" s="335"/>
      <c r="D672" s="335"/>
      <c r="E672" s="335"/>
    </row>
    <row r="673" spans="1:5">
      <c r="A673" s="334"/>
      <c r="B673" s="335"/>
      <c r="C673" s="335"/>
      <c r="D673" s="335"/>
      <c r="E673" s="335"/>
    </row>
    <row r="674" spans="1:5">
      <c r="A674" s="334"/>
      <c r="B674" s="335"/>
      <c r="C674" s="335"/>
      <c r="D674" s="335"/>
      <c r="E674" s="335"/>
    </row>
    <row r="675" spans="1:5">
      <c r="A675" s="334"/>
      <c r="B675" s="335"/>
      <c r="C675" s="335"/>
      <c r="D675" s="335"/>
      <c r="E675" s="335"/>
    </row>
    <row r="676" spans="1:5">
      <c r="A676" s="334"/>
      <c r="B676" s="335"/>
      <c r="C676" s="335"/>
      <c r="D676" s="335"/>
      <c r="E676" s="335"/>
    </row>
    <row r="677" spans="1:5">
      <c r="A677" s="334"/>
      <c r="B677" s="335"/>
      <c r="C677" s="335"/>
      <c r="D677" s="335"/>
      <c r="E677" s="335"/>
    </row>
    <row r="678" spans="1:5">
      <c r="A678" s="334"/>
      <c r="B678" s="335"/>
      <c r="C678" s="335"/>
      <c r="D678" s="335"/>
      <c r="E678" s="335"/>
    </row>
    <row r="679" spans="1:5">
      <c r="A679" s="334"/>
      <c r="B679" s="335"/>
      <c r="C679" s="335"/>
      <c r="D679" s="335"/>
      <c r="E679" s="335"/>
    </row>
    <row r="680" spans="1:5">
      <c r="A680" s="334"/>
      <c r="B680" s="335"/>
      <c r="C680" s="335"/>
      <c r="D680" s="335"/>
      <c r="E680" s="335"/>
    </row>
    <row r="681" spans="1:5">
      <c r="A681" s="334"/>
      <c r="B681" s="335"/>
      <c r="C681" s="335"/>
      <c r="D681" s="335"/>
      <c r="E681" s="335"/>
    </row>
    <row r="682" spans="1:5">
      <c r="A682" s="334"/>
      <c r="B682" s="335"/>
      <c r="C682" s="335"/>
      <c r="D682" s="335"/>
      <c r="E682" s="335"/>
    </row>
    <row r="683" spans="1:5">
      <c r="A683" s="334"/>
      <c r="B683" s="335"/>
      <c r="C683" s="335"/>
      <c r="D683" s="335"/>
      <c r="E683" s="335"/>
    </row>
    <row r="684" spans="1:5">
      <c r="A684" s="334"/>
      <c r="B684" s="335"/>
      <c r="C684" s="335"/>
      <c r="D684" s="335"/>
      <c r="E684" s="335"/>
    </row>
    <row r="685" spans="1:5">
      <c r="A685" s="334"/>
      <c r="B685" s="335"/>
      <c r="C685" s="335"/>
      <c r="D685" s="335"/>
      <c r="E685" s="335"/>
    </row>
    <row r="686" spans="1:5">
      <c r="A686" s="334"/>
      <c r="B686" s="335"/>
      <c r="C686" s="335"/>
      <c r="D686" s="335"/>
      <c r="E686" s="335"/>
    </row>
    <row r="687" spans="1:5">
      <c r="A687" s="334"/>
      <c r="B687" s="335"/>
      <c r="C687" s="335"/>
      <c r="D687" s="335"/>
      <c r="E687" s="335"/>
    </row>
    <row r="688" spans="1:5">
      <c r="A688" s="334"/>
      <c r="B688" s="335"/>
      <c r="C688" s="335"/>
      <c r="D688" s="335"/>
      <c r="E688" s="335"/>
    </row>
    <row r="689" spans="1:6">
      <c r="A689" s="334"/>
      <c r="B689" s="335"/>
      <c r="C689" s="335"/>
      <c r="D689" s="335"/>
      <c r="E689" s="335"/>
    </row>
    <row r="690" spans="1:6">
      <c r="A690" s="334"/>
      <c r="B690" s="335"/>
      <c r="C690" s="335"/>
      <c r="D690" s="335"/>
      <c r="E690" s="335"/>
    </row>
    <row r="691" spans="1:6">
      <c r="A691" s="334"/>
      <c r="B691" s="335"/>
      <c r="C691" s="335"/>
      <c r="D691" s="335"/>
      <c r="E691" s="335"/>
    </row>
    <row r="692" spans="1:6">
      <c r="A692" s="334"/>
      <c r="B692" s="335"/>
      <c r="C692" s="335"/>
      <c r="D692" s="335"/>
      <c r="E692" s="335"/>
    </row>
    <row r="693" spans="1:6">
      <c r="A693" s="334"/>
      <c r="B693" s="335"/>
      <c r="C693" s="335"/>
      <c r="D693" s="335"/>
      <c r="E693" s="335"/>
    </row>
    <row r="694" spans="1:6">
      <c r="A694" s="334"/>
      <c r="B694" s="335"/>
      <c r="C694" s="335"/>
      <c r="D694" s="335"/>
      <c r="E694" s="335"/>
    </row>
    <row r="695" spans="1:6">
      <c r="A695" s="334"/>
      <c r="B695" s="335"/>
      <c r="C695" s="335"/>
      <c r="D695" s="335"/>
      <c r="E695" s="335"/>
    </row>
    <row r="696" spans="1:6">
      <c r="A696" s="334"/>
      <c r="B696" s="335"/>
      <c r="C696" s="335"/>
      <c r="D696" s="335"/>
      <c r="E696" s="335"/>
    </row>
    <row r="697" spans="1:6">
      <c r="A697" s="334"/>
      <c r="B697" s="335"/>
      <c r="C697" s="335"/>
      <c r="D697" s="335"/>
      <c r="E697" s="335"/>
    </row>
    <row r="698" spans="1:6">
      <c r="A698" s="334"/>
      <c r="B698" s="335"/>
      <c r="C698" s="335"/>
      <c r="D698" s="335"/>
      <c r="E698" s="335"/>
    </row>
    <row r="699" spans="1:6">
      <c r="A699" s="334"/>
      <c r="B699" s="335"/>
      <c r="C699" s="335"/>
      <c r="D699" s="335"/>
      <c r="E699" s="335"/>
    </row>
    <row r="700" spans="1:6">
      <c r="A700" s="334"/>
      <c r="B700" s="335"/>
      <c r="C700" s="335"/>
      <c r="D700" s="335"/>
      <c r="E700" s="335"/>
    </row>
    <row r="701" spans="1:6">
      <c r="A701" s="264"/>
      <c r="B701" s="265"/>
      <c r="C701" s="265"/>
      <c r="D701" s="265"/>
      <c r="E701" s="265"/>
      <c r="F701" s="36"/>
    </row>
    <row r="702" spans="1:6">
      <c r="A702" s="264"/>
      <c r="B702" s="265"/>
      <c r="C702" s="265"/>
      <c r="D702" s="265"/>
      <c r="E702" s="265"/>
      <c r="F702" s="36"/>
    </row>
    <row r="703" spans="1:6">
      <c r="A703" s="264"/>
      <c r="B703" s="265"/>
      <c r="C703" s="265"/>
      <c r="D703" s="265"/>
      <c r="E703" s="265"/>
      <c r="F703" s="36"/>
    </row>
    <row r="704" spans="1:6">
      <c r="A704" s="264"/>
      <c r="B704" s="265"/>
      <c r="C704" s="265"/>
      <c r="D704" s="265"/>
      <c r="E704" s="265"/>
      <c r="F704" s="36"/>
    </row>
    <row r="705" spans="1:6">
      <c r="A705" s="264"/>
      <c r="B705" s="265"/>
      <c r="C705" s="265"/>
      <c r="D705" s="265"/>
      <c r="E705" s="265"/>
      <c r="F705" s="36"/>
    </row>
    <row r="706" spans="1:6">
      <c r="A706" s="264"/>
      <c r="B706" s="265"/>
      <c r="C706" s="265"/>
      <c r="D706" s="265"/>
      <c r="E706" s="265"/>
      <c r="F706" s="36"/>
    </row>
    <row r="707" spans="1:6">
      <c r="A707" s="264"/>
      <c r="B707" s="265"/>
      <c r="C707" s="265"/>
      <c r="D707" s="265"/>
      <c r="E707" s="265"/>
      <c r="F707" s="36"/>
    </row>
    <row r="708" spans="1:6">
      <c r="A708" s="264"/>
      <c r="B708" s="265"/>
      <c r="C708" s="265"/>
      <c r="D708" s="265"/>
      <c r="E708" s="265"/>
      <c r="F708" s="36"/>
    </row>
    <row r="709" spans="1:6">
      <c r="A709" s="264"/>
      <c r="B709" s="265"/>
      <c r="C709" s="265"/>
      <c r="D709" s="265"/>
      <c r="E709" s="265"/>
      <c r="F709" s="36"/>
    </row>
    <row r="710" spans="1:6">
      <c r="A710" s="264"/>
      <c r="B710" s="265"/>
      <c r="C710" s="265"/>
      <c r="D710" s="265"/>
      <c r="E710" s="265"/>
    </row>
    <row r="711" spans="1:6">
      <c r="A711" s="264"/>
      <c r="B711" s="265"/>
      <c r="C711" s="265"/>
      <c r="D711" s="265"/>
      <c r="E711" s="265"/>
    </row>
    <row r="712" spans="1:6">
      <c r="A712" s="264"/>
      <c r="B712" s="265"/>
      <c r="C712" s="265"/>
      <c r="D712" s="265"/>
      <c r="E712" s="265"/>
    </row>
    <row r="713" spans="1:6">
      <c r="A713" s="264"/>
      <c r="B713" s="265"/>
      <c r="C713" s="265"/>
      <c r="D713" s="265"/>
      <c r="E713" s="265"/>
    </row>
    <row r="714" spans="1:6">
      <c r="A714" s="264"/>
      <c r="B714" s="265"/>
      <c r="C714" s="265"/>
      <c r="D714" s="265"/>
      <c r="E714" s="265"/>
    </row>
    <row r="715" spans="1:6">
      <c r="A715" s="264"/>
      <c r="B715" s="265"/>
      <c r="C715" s="265"/>
      <c r="D715" s="265"/>
      <c r="E715" s="265"/>
    </row>
    <row r="716" spans="1:6">
      <c r="A716" s="264"/>
      <c r="B716" s="265"/>
      <c r="C716" s="265"/>
      <c r="D716" s="265"/>
      <c r="E716" s="265"/>
    </row>
    <row r="717" spans="1:6">
      <c r="A717" s="264"/>
      <c r="B717" s="265"/>
      <c r="C717" s="265"/>
      <c r="D717" s="265"/>
      <c r="E717" s="265"/>
    </row>
    <row r="718" spans="1:6">
      <c r="A718" s="264"/>
      <c r="B718" s="265"/>
      <c r="C718" s="265"/>
      <c r="D718" s="265"/>
      <c r="E718" s="265"/>
    </row>
    <row r="719" spans="1:6">
      <c r="A719" s="264"/>
      <c r="B719" s="265"/>
      <c r="C719" s="265"/>
      <c r="D719" s="265"/>
      <c r="E719" s="265"/>
    </row>
    <row r="720" spans="1:6">
      <c r="A720" s="264"/>
      <c r="B720" s="265"/>
      <c r="C720" s="265"/>
      <c r="D720" s="265"/>
      <c r="E720" s="265"/>
    </row>
    <row r="721" spans="1:5">
      <c r="A721" s="264"/>
      <c r="B721" s="265"/>
      <c r="C721" s="265"/>
      <c r="D721" s="265"/>
      <c r="E721" s="265"/>
    </row>
    <row r="722" spans="1:5">
      <c r="A722" s="264"/>
      <c r="B722" s="265"/>
      <c r="C722" s="265"/>
      <c r="D722" s="265"/>
      <c r="E722" s="265"/>
    </row>
    <row r="723" spans="1:5">
      <c r="A723" s="264"/>
      <c r="B723" s="265"/>
      <c r="C723" s="265"/>
      <c r="D723" s="265"/>
      <c r="E723" s="265"/>
    </row>
    <row r="724" spans="1:5">
      <c r="A724" s="264"/>
      <c r="B724" s="265"/>
      <c r="C724" s="265"/>
      <c r="D724" s="265"/>
      <c r="E724" s="265"/>
    </row>
    <row r="725" spans="1:5">
      <c r="A725" s="264"/>
      <c r="B725" s="265"/>
      <c r="C725" s="265"/>
      <c r="D725" s="265"/>
      <c r="E725" s="265"/>
    </row>
    <row r="726" spans="1:5">
      <c r="A726" s="264"/>
      <c r="B726" s="265"/>
      <c r="C726" s="265"/>
      <c r="D726" s="265"/>
      <c r="E726" s="265"/>
    </row>
    <row r="727" spans="1:5">
      <c r="A727" s="264"/>
      <c r="B727" s="265"/>
      <c r="C727" s="265"/>
      <c r="D727" s="265"/>
      <c r="E727" s="265"/>
    </row>
    <row r="728" spans="1:5">
      <c r="A728" s="264"/>
      <c r="B728" s="265"/>
      <c r="C728" s="265"/>
      <c r="D728" s="265"/>
      <c r="E728" s="265"/>
    </row>
    <row r="729" spans="1:5">
      <c r="A729" s="266"/>
      <c r="B729" s="265"/>
      <c r="C729" s="265"/>
      <c r="D729" s="265"/>
      <c r="E729" s="265"/>
    </row>
    <row r="730" spans="1:5">
      <c r="A730" s="266"/>
      <c r="B730" s="265"/>
      <c r="C730" s="265"/>
      <c r="D730" s="265"/>
      <c r="E730" s="265"/>
    </row>
    <row r="731" spans="1:5">
      <c r="A731" s="266"/>
      <c r="B731" s="265"/>
      <c r="C731" s="265"/>
      <c r="D731" s="265"/>
      <c r="E731" s="265"/>
    </row>
    <row r="732" spans="1:5">
      <c r="A732" s="266"/>
      <c r="B732" s="265"/>
      <c r="C732" s="265"/>
      <c r="D732" s="265"/>
      <c r="E732" s="265"/>
    </row>
    <row r="733" spans="1:5">
      <c r="A733" s="266"/>
      <c r="B733" s="265"/>
      <c r="C733" s="265"/>
      <c r="D733" s="265"/>
      <c r="E733" s="265"/>
    </row>
    <row r="734" spans="1:5">
      <c r="A734" s="266"/>
      <c r="B734" s="265"/>
      <c r="C734" s="265"/>
      <c r="D734" s="265"/>
      <c r="E734" s="265"/>
    </row>
    <row r="735" spans="1:5">
      <c r="A735" s="266"/>
      <c r="B735" s="265"/>
      <c r="C735" s="265"/>
      <c r="D735" s="265"/>
      <c r="E735" s="265"/>
    </row>
    <row r="736" spans="1:5">
      <c r="A736" s="266"/>
      <c r="B736" s="265"/>
      <c r="C736" s="265"/>
      <c r="D736" s="265"/>
      <c r="E736" s="265"/>
    </row>
    <row r="737" spans="1:6">
      <c r="A737" s="266"/>
      <c r="B737" s="265"/>
      <c r="C737" s="265"/>
      <c r="D737" s="265"/>
      <c r="E737" s="265"/>
    </row>
    <row r="738" spans="1:6">
      <c r="A738" s="266"/>
      <c r="B738" s="265"/>
      <c r="C738" s="265"/>
      <c r="D738" s="265"/>
      <c r="E738" s="265"/>
    </row>
    <row r="739" spans="1:6">
      <c r="A739" s="266"/>
      <c r="B739" s="265"/>
      <c r="C739" s="265"/>
      <c r="D739" s="265"/>
      <c r="E739" s="265"/>
    </row>
    <row r="740" spans="1:6">
      <c r="A740" s="266"/>
      <c r="B740" s="265"/>
      <c r="C740" s="265"/>
      <c r="D740" s="265"/>
      <c r="E740" s="265"/>
    </row>
    <row r="741" spans="1:6">
      <c r="A741" s="266"/>
      <c r="B741" s="265"/>
      <c r="C741" s="265"/>
      <c r="D741" s="265"/>
      <c r="E741" s="265"/>
    </row>
    <row r="742" spans="1:6">
      <c r="A742" s="266"/>
      <c r="B742" s="265"/>
      <c r="C742" s="265"/>
      <c r="D742" s="265"/>
      <c r="E742" s="265"/>
    </row>
    <row r="743" spans="1:6">
      <c r="A743" s="266"/>
      <c r="B743" s="265"/>
      <c r="C743" s="265"/>
      <c r="D743" s="265"/>
      <c r="E743" s="265"/>
    </row>
    <row r="744" spans="1:6">
      <c r="A744" s="266"/>
      <c r="B744" s="265"/>
      <c r="C744" s="265"/>
      <c r="D744" s="265"/>
      <c r="E744" s="265"/>
    </row>
    <row r="745" spans="1:6">
      <c r="A745" s="266"/>
      <c r="B745" s="265"/>
      <c r="C745" s="265"/>
      <c r="D745" s="265"/>
      <c r="E745" s="265"/>
    </row>
    <row r="746" spans="1:6">
      <c r="A746" s="266"/>
      <c r="B746" s="265"/>
      <c r="C746" s="265"/>
      <c r="D746" s="265"/>
      <c r="E746" s="265"/>
    </row>
    <row r="747" spans="1:6">
      <c r="A747" s="266"/>
      <c r="B747" s="265"/>
      <c r="C747" s="265"/>
      <c r="D747" s="51"/>
      <c r="E747" s="265"/>
    </row>
    <row r="748" spans="1:6">
      <c r="A748" s="266"/>
      <c r="B748" s="265"/>
      <c r="C748" s="265"/>
      <c r="D748" s="51"/>
      <c r="E748" s="265"/>
    </row>
    <row r="749" spans="1:6">
      <c r="A749" s="266"/>
      <c r="B749" s="265"/>
      <c r="C749" s="265"/>
      <c r="D749" s="265"/>
      <c r="E749" s="265"/>
    </row>
    <row r="750" spans="1:6">
      <c r="A750" s="266"/>
      <c r="B750" s="265"/>
      <c r="C750" s="265"/>
      <c r="D750" s="265"/>
      <c r="E750" s="265"/>
    </row>
    <row r="751" spans="1:6">
      <c r="A751" s="266"/>
      <c r="B751" s="265"/>
      <c r="C751" s="265"/>
      <c r="D751" s="265"/>
      <c r="E751" s="265"/>
    </row>
    <row r="752" spans="1:6">
      <c r="A752" s="266"/>
      <c r="B752" s="265"/>
      <c r="C752" s="265"/>
      <c r="D752" s="265"/>
      <c r="E752" s="265"/>
      <c r="F752" s="36"/>
    </row>
    <row r="753" spans="1:5">
      <c r="A753" s="266"/>
      <c r="B753" s="265"/>
      <c r="C753" s="265"/>
      <c r="D753" s="265"/>
      <c r="E753" s="265"/>
    </row>
    <row r="754" spans="1:5">
      <c r="A754" s="266"/>
      <c r="B754" s="265"/>
      <c r="C754" s="265"/>
      <c r="D754" s="265"/>
      <c r="E754" s="265"/>
    </row>
    <row r="755" spans="1:5">
      <c r="A755" s="266"/>
      <c r="B755" s="265"/>
      <c r="C755" s="265"/>
      <c r="D755" s="265"/>
      <c r="E755" s="265"/>
    </row>
    <row r="756" spans="1:5">
      <c r="A756" s="266"/>
      <c r="B756" s="265"/>
      <c r="C756" s="265"/>
      <c r="D756" s="265"/>
      <c r="E756" s="265"/>
    </row>
    <row r="757" spans="1:5">
      <c r="A757" s="266"/>
      <c r="B757" s="265"/>
      <c r="C757" s="265"/>
      <c r="D757" s="265"/>
      <c r="E757" s="265"/>
    </row>
    <row r="758" spans="1:5">
      <c r="A758" s="266"/>
      <c r="B758" s="265"/>
      <c r="C758" s="265"/>
      <c r="D758" s="265"/>
      <c r="E758" s="265"/>
    </row>
    <row r="759" spans="1:5">
      <c r="A759" s="266"/>
      <c r="B759" s="265"/>
      <c r="C759" s="265"/>
      <c r="D759" s="265"/>
      <c r="E759" s="265"/>
    </row>
    <row r="760" spans="1:5">
      <c r="A760" s="266"/>
      <c r="B760" s="265"/>
      <c r="C760" s="265"/>
      <c r="D760" s="265"/>
      <c r="E760" s="265"/>
    </row>
    <row r="761" spans="1:5">
      <c r="A761" s="266"/>
      <c r="B761" s="265"/>
      <c r="C761" s="265"/>
      <c r="D761" s="265"/>
      <c r="E761" s="265"/>
    </row>
    <row r="762" spans="1:5">
      <c r="A762" s="266"/>
      <c r="B762" s="265"/>
      <c r="C762" s="265"/>
      <c r="D762" s="265"/>
      <c r="E762" s="265"/>
    </row>
    <row r="763" spans="1:5">
      <c r="A763" s="266"/>
      <c r="B763" s="265"/>
      <c r="C763" s="265"/>
      <c r="D763" s="265"/>
      <c r="E763" s="265"/>
    </row>
    <row r="764" spans="1:5">
      <c r="A764" s="266"/>
      <c r="B764" s="265"/>
      <c r="C764" s="265"/>
      <c r="D764" s="265"/>
      <c r="E764" s="265"/>
    </row>
    <row r="765" spans="1:5">
      <c r="A765" s="266"/>
      <c r="B765" s="265"/>
      <c r="C765" s="265"/>
      <c r="D765" s="265"/>
      <c r="E765" s="265"/>
    </row>
    <row r="766" spans="1:5">
      <c r="A766" s="267"/>
      <c r="B766" s="268"/>
      <c r="C766" s="268"/>
      <c r="D766" s="268"/>
      <c r="E766" s="268"/>
    </row>
    <row r="767" spans="1:5">
      <c r="A767" s="267"/>
      <c r="B767" s="268"/>
      <c r="C767" s="268"/>
      <c r="D767" s="268"/>
      <c r="E767" s="268"/>
    </row>
    <row r="768" spans="1:5">
      <c r="A768" s="267"/>
      <c r="B768" s="268"/>
      <c r="C768" s="268"/>
      <c r="D768" s="268"/>
      <c r="E768" s="268"/>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P34"/>
  <sheetViews>
    <sheetView showGridLines="0" workbookViewId="0"/>
  </sheetViews>
  <sheetFormatPr defaultColWidth="9.42578125" defaultRowHeight="12.75"/>
  <cols>
    <col min="1" max="1" width="9.42578125" style="54" customWidth="1"/>
    <col min="2" max="5" width="9.5703125" style="54" customWidth="1"/>
    <col min="6" max="8" width="9.42578125" style="58" customWidth="1"/>
    <col min="9" max="9" width="10" style="58" customWidth="1"/>
    <col min="10" max="24" width="9.42578125" style="58" customWidth="1"/>
    <col min="25" max="16384" width="9.42578125" style="58"/>
  </cols>
  <sheetData>
    <row r="1" spans="1:16">
      <c r="A1" s="99" t="s">
        <v>84</v>
      </c>
      <c r="B1" s="291" t="str">
        <f>IF(Content!$E$1=1,B2,B3)</f>
        <v>До 1 року</v>
      </c>
      <c r="C1" s="291" t="str">
        <f>IF(Content!$E$1=1,C2,C3)</f>
        <v>Від 1 до 2 років</v>
      </c>
      <c r="D1" s="291" t="str">
        <f>IF(Content!$E$1=1,D2,D3)</f>
        <v>Від 2 до 5 років</v>
      </c>
      <c r="E1" s="291" t="str">
        <f>IF(Content!$E$1=1,E2,E3)</f>
        <v>&gt; 5 років</v>
      </c>
      <c r="F1" s="291" t="str">
        <f>IF(Content!$E$1=1,F2,F3)</f>
        <v>Залишки гривневих ОВДП у портфелі нерезидентів у розрізі строків до погашення, млрд грн</v>
      </c>
    </row>
    <row r="2" spans="1:16" s="108" customFormat="1" hidden="1">
      <c r="A2" s="107"/>
      <c r="B2" s="286" t="s">
        <v>875</v>
      </c>
      <c r="C2" s="286" t="s">
        <v>876</v>
      </c>
      <c r="D2" s="286" t="s">
        <v>877</v>
      </c>
      <c r="E2" s="286" t="s">
        <v>878</v>
      </c>
      <c r="F2" s="109" t="s">
        <v>882</v>
      </c>
    </row>
    <row r="3" spans="1:16" s="108" customFormat="1" hidden="1">
      <c r="A3" s="107"/>
      <c r="B3" s="286" t="s">
        <v>879</v>
      </c>
      <c r="C3" s="286" t="s">
        <v>880</v>
      </c>
      <c r="D3" s="286" t="s">
        <v>881</v>
      </c>
      <c r="E3" s="286" t="s">
        <v>949</v>
      </c>
      <c r="F3" s="109" t="s">
        <v>1373</v>
      </c>
    </row>
    <row r="4" spans="1:16">
      <c r="A4" s="55" t="s">
        <v>125</v>
      </c>
      <c r="B4" s="59">
        <v>7.7</v>
      </c>
      <c r="C4" s="59">
        <v>1.7</v>
      </c>
      <c r="D4" s="59">
        <v>5.2</v>
      </c>
      <c r="E4" s="59">
        <v>0</v>
      </c>
      <c r="L4" s="269"/>
      <c r="M4" s="269"/>
      <c r="N4" s="269"/>
      <c r="O4" s="269"/>
      <c r="P4" s="269"/>
    </row>
    <row r="5" spans="1:16">
      <c r="A5" s="55" t="s">
        <v>126</v>
      </c>
      <c r="B5" s="59">
        <v>3.1</v>
      </c>
      <c r="C5" s="59">
        <v>2.1</v>
      </c>
      <c r="D5" s="59">
        <v>4.9000000000000004</v>
      </c>
      <c r="E5" s="59">
        <v>0</v>
      </c>
      <c r="L5" s="269"/>
      <c r="M5" s="269"/>
      <c r="N5" s="269"/>
      <c r="O5" s="269"/>
      <c r="P5" s="269"/>
    </row>
    <row r="6" spans="1:16">
      <c r="A6" s="55" t="s">
        <v>445</v>
      </c>
      <c r="B6" s="59">
        <v>1.2</v>
      </c>
      <c r="C6" s="59">
        <v>2.1</v>
      </c>
      <c r="D6" s="59">
        <v>3.8</v>
      </c>
      <c r="E6" s="59">
        <v>0</v>
      </c>
      <c r="L6" s="269"/>
      <c r="M6" s="269"/>
      <c r="N6" s="269"/>
      <c r="O6" s="269"/>
      <c r="P6" s="269"/>
    </row>
    <row r="7" spans="1:16">
      <c r="A7" s="55" t="s">
        <v>359</v>
      </c>
      <c r="B7" s="59">
        <v>0.7</v>
      </c>
      <c r="C7" s="59">
        <v>1.8</v>
      </c>
      <c r="D7" s="59">
        <v>3.6</v>
      </c>
      <c r="E7" s="59">
        <v>0</v>
      </c>
      <c r="L7" s="269"/>
      <c r="M7" s="269"/>
      <c r="N7" s="269"/>
      <c r="O7" s="269"/>
      <c r="P7" s="269"/>
    </row>
    <row r="8" spans="1:16">
      <c r="A8" s="55" t="s">
        <v>506</v>
      </c>
      <c r="B8" s="59">
        <v>9.4</v>
      </c>
      <c r="C8" s="59">
        <v>7.4</v>
      </c>
      <c r="D8" s="59">
        <v>3.3</v>
      </c>
      <c r="E8" s="59">
        <v>0</v>
      </c>
      <c r="L8" s="269"/>
      <c r="M8" s="269"/>
      <c r="N8" s="269"/>
      <c r="O8" s="269"/>
      <c r="P8" s="269"/>
    </row>
    <row r="9" spans="1:16">
      <c r="A9" s="55" t="s">
        <v>883</v>
      </c>
      <c r="B9" s="59">
        <v>26.1</v>
      </c>
      <c r="C9" s="59">
        <v>13.3</v>
      </c>
      <c r="D9" s="59">
        <v>11.3</v>
      </c>
      <c r="E9" s="59">
        <v>7.4</v>
      </c>
      <c r="L9" s="269"/>
      <c r="M9" s="269"/>
      <c r="N9" s="269"/>
      <c r="O9" s="269"/>
      <c r="P9" s="269"/>
    </row>
    <row r="10" spans="1:16">
      <c r="A10" s="55" t="s">
        <v>762</v>
      </c>
      <c r="B10" s="59">
        <v>20.6</v>
      </c>
      <c r="C10" s="59">
        <v>18.600000000000001</v>
      </c>
      <c r="D10" s="59">
        <v>26</v>
      </c>
      <c r="E10" s="59">
        <v>31.7</v>
      </c>
      <c r="L10" s="269"/>
      <c r="M10" s="269"/>
      <c r="N10" s="269"/>
      <c r="O10" s="269"/>
      <c r="P10" s="269"/>
    </row>
    <row r="11" spans="1:16">
      <c r="A11" s="55"/>
      <c r="B11" s="59"/>
      <c r="C11" s="59"/>
      <c r="D11" s="59"/>
      <c r="E11" s="59"/>
      <c r="L11" s="269"/>
      <c r="M11" s="269"/>
      <c r="N11" s="269"/>
      <c r="O11" s="269"/>
      <c r="P11" s="269"/>
    </row>
    <row r="12" spans="1:16">
      <c r="A12" s="55"/>
      <c r="B12" s="59"/>
      <c r="C12" s="59"/>
      <c r="D12" s="59"/>
      <c r="E12" s="59"/>
      <c r="L12" s="269"/>
      <c r="M12" s="269"/>
      <c r="N12" s="269"/>
      <c r="O12" s="269"/>
      <c r="P12" s="269"/>
    </row>
    <row r="13" spans="1:16">
      <c r="A13" s="55"/>
      <c r="B13" s="59"/>
      <c r="C13" s="59"/>
      <c r="D13" s="59"/>
      <c r="E13" s="59"/>
      <c r="L13" s="269"/>
      <c r="M13" s="269"/>
      <c r="N13" s="269"/>
      <c r="O13" s="269"/>
      <c r="P13" s="269"/>
    </row>
    <row r="14" spans="1:16">
      <c r="A14" s="55"/>
      <c r="B14" s="59"/>
      <c r="C14" s="59"/>
      <c r="D14" s="59"/>
      <c r="E14" s="59"/>
      <c r="L14" s="269"/>
      <c r="M14" s="269"/>
      <c r="N14" s="269"/>
      <c r="O14" s="269"/>
      <c r="P14" s="269"/>
    </row>
    <row r="15" spans="1:16">
      <c r="A15" s="55"/>
      <c r="B15" s="59"/>
      <c r="C15" s="59"/>
      <c r="D15" s="59"/>
      <c r="E15" s="59"/>
      <c r="L15" s="269"/>
      <c r="M15" s="269"/>
      <c r="N15" s="269"/>
      <c r="O15" s="269"/>
      <c r="P15" s="269"/>
    </row>
    <row r="16" spans="1:16">
      <c r="A16" s="55"/>
      <c r="B16" s="59"/>
      <c r="C16" s="59"/>
      <c r="D16" s="59"/>
      <c r="E16" s="59"/>
      <c r="L16" s="269"/>
      <c r="M16" s="269"/>
      <c r="N16" s="269"/>
      <c r="O16" s="269"/>
      <c r="P16" s="269"/>
    </row>
    <row r="17" spans="1:16">
      <c r="A17" s="55"/>
      <c r="B17" s="59"/>
      <c r="C17" s="59"/>
      <c r="D17" s="59"/>
      <c r="E17" s="59"/>
      <c r="L17" s="269"/>
      <c r="M17" s="269"/>
      <c r="N17" s="269"/>
      <c r="O17" s="269"/>
      <c r="P17" s="269"/>
    </row>
    <row r="18" spans="1:16">
      <c r="B18" s="66"/>
      <c r="C18" s="66"/>
      <c r="D18" s="66"/>
      <c r="E18" s="66"/>
      <c r="F18" s="291" t="str">
        <f>IF(Content!$E$1=1,F19,F20)</f>
        <v>Джерело: розрахунки НБУ.</v>
      </c>
      <c r="L18" s="269"/>
      <c r="M18" s="269"/>
      <c r="N18" s="269"/>
      <c r="O18" s="269"/>
      <c r="P18" s="269"/>
    </row>
    <row r="19" spans="1:16">
      <c r="B19" s="66"/>
      <c r="C19" s="66"/>
      <c r="D19" s="66"/>
      <c r="E19" s="66"/>
      <c r="F19" s="108" t="s">
        <v>52</v>
      </c>
    </row>
    <row r="20" spans="1:16">
      <c r="B20" s="66"/>
      <c r="C20" s="66"/>
      <c r="D20" s="66"/>
      <c r="E20" s="66"/>
      <c r="F20" s="109" t="s">
        <v>53</v>
      </c>
    </row>
    <row r="21" spans="1:16">
      <c r="B21" s="66"/>
      <c r="C21" s="66"/>
      <c r="D21" s="66"/>
      <c r="E21" s="66"/>
    </row>
    <row r="22" spans="1:16">
      <c r="B22" s="66"/>
      <c r="C22" s="66"/>
      <c r="D22" s="66"/>
      <c r="E22" s="66"/>
    </row>
    <row r="23" spans="1:16">
      <c r="B23" s="66"/>
      <c r="C23" s="66"/>
      <c r="D23" s="66"/>
      <c r="E23" s="66"/>
    </row>
    <row r="24" spans="1:16">
      <c r="B24" s="66"/>
      <c r="C24" s="66"/>
      <c r="D24" s="66"/>
      <c r="E24" s="66"/>
    </row>
    <row r="25" spans="1:16">
      <c r="B25" s="66"/>
      <c r="C25" s="66"/>
      <c r="D25" s="66"/>
      <c r="E25" s="66"/>
    </row>
    <row r="26" spans="1:16">
      <c r="B26" s="66"/>
      <c r="C26" s="66"/>
      <c r="D26" s="66"/>
      <c r="E26" s="66"/>
    </row>
    <row r="27" spans="1:16">
      <c r="B27" s="66"/>
      <c r="C27" s="66"/>
      <c r="D27" s="66"/>
      <c r="E27" s="66"/>
    </row>
    <row r="28" spans="1:16">
      <c r="B28" s="66"/>
      <c r="C28" s="66"/>
      <c r="D28" s="66"/>
      <c r="E28" s="66"/>
    </row>
    <row r="29" spans="1:16">
      <c r="B29" s="66"/>
      <c r="C29" s="66"/>
      <c r="D29" s="66"/>
      <c r="E29" s="66"/>
    </row>
    <row r="30" spans="1:16">
      <c r="B30" s="66"/>
      <c r="C30" s="66"/>
      <c r="D30" s="66"/>
      <c r="E30" s="66"/>
    </row>
    <row r="31" spans="1:16">
      <c r="B31" s="66"/>
      <c r="C31" s="66"/>
      <c r="D31" s="66"/>
      <c r="E31" s="66"/>
    </row>
    <row r="32" spans="1:16">
      <c r="B32" s="66"/>
      <c r="C32" s="66"/>
      <c r="D32" s="66"/>
      <c r="E32" s="66"/>
    </row>
    <row r="33" spans="2:5">
      <c r="B33" s="66"/>
      <c r="C33" s="66"/>
      <c r="D33" s="66"/>
      <c r="E33" s="66"/>
    </row>
    <row r="34" spans="2:5">
      <c r="B34" s="66"/>
      <c r="C34" s="66"/>
      <c r="D34" s="66"/>
      <c r="E34" s="66"/>
    </row>
  </sheetData>
  <customSheetViews>
    <customSheetView guid="{ACF06C40-177A-4CED-8E17-2347D4DD1C3A}" fitToPage="1" hiddenRows="1">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sheetPr>
  <dimension ref="A1:V45"/>
  <sheetViews>
    <sheetView showGridLines="0" workbookViewId="0"/>
  </sheetViews>
  <sheetFormatPr defaultColWidth="9.42578125" defaultRowHeight="12.75"/>
  <cols>
    <col min="1" max="1" width="9.42578125" style="49"/>
    <col min="2" max="2" width="11.5703125" style="49" customWidth="1"/>
    <col min="3" max="3" width="10.42578125" style="49" customWidth="1"/>
    <col min="4" max="4" width="11" style="49" customWidth="1"/>
    <col min="5" max="16384" width="9.42578125" style="49"/>
  </cols>
  <sheetData>
    <row r="1" spans="1:22">
      <c r="A1" s="99" t="s">
        <v>84</v>
      </c>
      <c r="B1" s="102" t="str">
        <f>IF(Content!$E$1=1,B2,B3)</f>
        <v xml:space="preserve">Кредити НФК </v>
      </c>
      <c r="C1" s="102" t="str">
        <f>IF(Content!$E$1=1,C2,C3)</f>
        <v>Кредити ДГ  (без овердрафту)</v>
      </c>
      <c r="D1" s="102" t="str">
        <f>IF(Content!$E$1=1,D2,D3)</f>
        <v xml:space="preserve">Депозити НФК </v>
      </c>
      <c r="E1" s="102" t="str">
        <f>IF(Content!$E$1=1,E2,E3)</f>
        <v xml:space="preserve">Строкові депозити ДГ </v>
      </c>
      <c r="F1" s="102"/>
      <c r="G1" s="102" t="str">
        <f>IF(Content!$E$1=1,G2,G3)</f>
        <v xml:space="preserve">Середньозважені процентні ставки в НВ за новими кредитами і депозитами, % </v>
      </c>
      <c r="H1" s="48"/>
      <c r="I1" s="48"/>
    </row>
    <row r="2" spans="1:22" s="101" customFormat="1" hidden="1">
      <c r="A2" s="424"/>
      <c r="B2" s="286" t="s">
        <v>148</v>
      </c>
      <c r="C2" s="286" t="s">
        <v>873</v>
      </c>
      <c r="D2" s="286" t="s">
        <v>149</v>
      </c>
      <c r="E2" s="286" t="s">
        <v>150</v>
      </c>
      <c r="F2" s="287"/>
      <c r="G2" s="101" t="s">
        <v>874</v>
      </c>
    </row>
    <row r="3" spans="1:22" s="101" customFormat="1" hidden="1">
      <c r="A3" s="424"/>
      <c r="B3" s="286" t="s">
        <v>732</v>
      </c>
      <c r="C3" s="286" t="s">
        <v>948</v>
      </c>
      <c r="D3" s="286" t="s">
        <v>627</v>
      </c>
      <c r="E3" s="286" t="s">
        <v>563</v>
      </c>
      <c r="F3" s="288"/>
      <c r="G3" s="101" t="s">
        <v>944</v>
      </c>
    </row>
    <row r="4" spans="1:22">
      <c r="A4" s="100" t="s">
        <v>111</v>
      </c>
      <c r="B4" s="302">
        <v>19.899999999999999</v>
      </c>
      <c r="C4" s="302">
        <v>25.7</v>
      </c>
      <c r="D4" s="302">
        <v>8.4</v>
      </c>
      <c r="E4" s="302">
        <v>19.600000000000001</v>
      </c>
      <c r="F4" s="106" t="str">
        <f>A4</f>
        <v>І.15</v>
      </c>
      <c r="G4" s="48"/>
      <c r="H4" s="48"/>
      <c r="I4" s="48"/>
      <c r="J4" s="48"/>
      <c r="K4" s="48"/>
      <c r="L4" s="48"/>
      <c r="M4" s="127"/>
      <c r="N4" s="127"/>
      <c r="O4" s="127"/>
      <c r="P4" s="127"/>
      <c r="Q4" s="127"/>
      <c r="R4" s="127"/>
      <c r="S4" s="127"/>
      <c r="T4" s="127"/>
      <c r="U4" s="127"/>
      <c r="V4" s="127"/>
    </row>
    <row r="5" spans="1:22">
      <c r="A5" s="100" t="s">
        <v>420</v>
      </c>
      <c r="B5" s="302">
        <v>23.1</v>
      </c>
      <c r="C5" s="302">
        <v>26.7</v>
      </c>
      <c r="D5" s="302">
        <v>14.3</v>
      </c>
      <c r="E5" s="302">
        <v>22.2</v>
      </c>
      <c r="F5" s="106"/>
      <c r="G5" s="48"/>
      <c r="H5" s="48"/>
      <c r="I5" s="48"/>
      <c r="M5" s="127"/>
      <c r="N5" s="127"/>
      <c r="O5" s="127"/>
      <c r="P5" s="127"/>
      <c r="Q5" s="127"/>
      <c r="R5" s="127"/>
      <c r="S5" s="127"/>
      <c r="T5" s="127"/>
      <c r="U5" s="127"/>
      <c r="V5" s="127"/>
    </row>
    <row r="6" spans="1:22">
      <c r="A6" s="100" t="s">
        <v>421</v>
      </c>
      <c r="B6" s="302">
        <v>21.6</v>
      </c>
      <c r="C6" s="302">
        <v>28.1</v>
      </c>
      <c r="D6" s="302">
        <v>13.2</v>
      </c>
      <c r="E6" s="302">
        <v>20.6</v>
      </c>
      <c r="F6" s="106" t="str">
        <f>A6</f>
        <v>ІІІ.15</v>
      </c>
      <c r="G6" s="48"/>
      <c r="H6" s="48"/>
      <c r="I6" s="48"/>
      <c r="M6" s="127"/>
      <c r="N6" s="127"/>
      <c r="O6" s="127"/>
      <c r="P6" s="127"/>
      <c r="Q6" s="127"/>
      <c r="R6" s="127"/>
      <c r="S6" s="127"/>
      <c r="T6" s="127"/>
      <c r="U6" s="127"/>
      <c r="V6" s="127"/>
    </row>
    <row r="7" spans="1:22">
      <c r="A7" s="100" t="s">
        <v>422</v>
      </c>
      <c r="B7" s="302">
        <v>21.1</v>
      </c>
      <c r="C7" s="302">
        <v>28</v>
      </c>
      <c r="D7" s="302">
        <v>11.5</v>
      </c>
      <c r="E7" s="302">
        <v>20.399999999999999</v>
      </c>
      <c r="F7" s="106"/>
      <c r="G7" s="48"/>
      <c r="H7" s="48"/>
      <c r="I7" s="48"/>
      <c r="M7" s="127"/>
      <c r="N7" s="127"/>
      <c r="O7" s="127"/>
      <c r="P7" s="127"/>
      <c r="Q7" s="127"/>
      <c r="R7" s="127"/>
      <c r="S7" s="127"/>
      <c r="T7" s="127"/>
      <c r="U7" s="127"/>
      <c r="V7" s="127"/>
    </row>
    <row r="8" spans="1:22">
      <c r="A8" s="100" t="s">
        <v>112</v>
      </c>
      <c r="B8" s="302">
        <v>20.399999999999999</v>
      </c>
      <c r="C8" s="302">
        <v>29.6</v>
      </c>
      <c r="D8" s="302">
        <v>11</v>
      </c>
      <c r="E8" s="302">
        <v>19.5</v>
      </c>
      <c r="F8" s="106" t="str">
        <f>A8</f>
        <v>І.16</v>
      </c>
      <c r="G8" s="48"/>
      <c r="H8" s="48"/>
      <c r="I8" s="48"/>
      <c r="M8" s="127"/>
      <c r="N8" s="127"/>
      <c r="O8" s="127"/>
      <c r="P8" s="127"/>
      <c r="Q8" s="127"/>
      <c r="R8" s="127"/>
      <c r="S8" s="127"/>
      <c r="T8" s="127"/>
      <c r="U8" s="127"/>
      <c r="V8" s="127"/>
    </row>
    <row r="9" spans="1:22">
      <c r="A9" s="100" t="s">
        <v>27</v>
      </c>
      <c r="B9" s="302">
        <v>20.9</v>
      </c>
      <c r="C9" s="302">
        <v>31.6</v>
      </c>
      <c r="D9" s="302">
        <v>12.8</v>
      </c>
      <c r="E9" s="302">
        <v>18.2</v>
      </c>
      <c r="F9" s="106"/>
      <c r="G9" s="48"/>
      <c r="H9" s="48"/>
      <c r="I9" s="48"/>
      <c r="M9" s="127"/>
      <c r="N9" s="127"/>
      <c r="O9" s="127"/>
      <c r="P9" s="127"/>
      <c r="Q9" s="127"/>
      <c r="R9" s="127"/>
      <c r="S9" s="127"/>
      <c r="T9" s="127"/>
      <c r="U9" s="127"/>
      <c r="V9" s="127"/>
    </row>
    <row r="10" spans="1:22">
      <c r="A10" s="100" t="s">
        <v>28</v>
      </c>
      <c r="B10" s="302">
        <v>17.399999999999999</v>
      </c>
      <c r="C10" s="302">
        <v>31.2</v>
      </c>
      <c r="D10" s="302">
        <v>10.3</v>
      </c>
      <c r="E10" s="302">
        <v>17</v>
      </c>
      <c r="F10" s="106" t="str">
        <f>A10</f>
        <v>III.16</v>
      </c>
      <c r="G10" s="48"/>
      <c r="H10" s="48"/>
      <c r="I10" s="48"/>
      <c r="M10" s="127"/>
      <c r="N10" s="127"/>
      <c r="O10" s="127"/>
      <c r="P10" s="127"/>
      <c r="Q10" s="127"/>
      <c r="R10" s="127"/>
      <c r="S10" s="127"/>
      <c r="T10" s="127"/>
      <c r="U10" s="127"/>
      <c r="V10" s="127"/>
    </row>
    <row r="11" spans="1:22">
      <c r="A11" s="100" t="s">
        <v>29</v>
      </c>
      <c r="B11" s="302">
        <v>14.7</v>
      </c>
      <c r="C11" s="302">
        <v>30.4</v>
      </c>
      <c r="D11" s="302">
        <v>9.6</v>
      </c>
      <c r="E11" s="302">
        <v>16.8</v>
      </c>
      <c r="F11" s="106"/>
      <c r="G11" s="48"/>
      <c r="H11" s="48"/>
      <c r="I11" s="48"/>
      <c r="M11" s="127"/>
      <c r="N11" s="127"/>
      <c r="O11" s="127"/>
      <c r="P11" s="127"/>
      <c r="Q11" s="127"/>
      <c r="R11" s="127"/>
      <c r="S11" s="127"/>
      <c r="T11" s="127"/>
      <c r="U11" s="127"/>
      <c r="V11" s="127"/>
    </row>
    <row r="12" spans="1:22">
      <c r="A12" s="100" t="s">
        <v>30</v>
      </c>
      <c r="B12" s="302">
        <v>15.8</v>
      </c>
      <c r="C12" s="302">
        <v>29.6</v>
      </c>
      <c r="D12" s="302">
        <v>9</v>
      </c>
      <c r="E12" s="302">
        <v>16</v>
      </c>
      <c r="F12" s="106" t="str">
        <f>A12</f>
        <v>I.17</v>
      </c>
      <c r="G12" s="48"/>
      <c r="H12" s="48"/>
      <c r="I12" s="48"/>
      <c r="M12" s="127"/>
      <c r="N12" s="127"/>
      <c r="O12" s="127"/>
      <c r="P12" s="127"/>
      <c r="Q12" s="127"/>
      <c r="R12" s="127"/>
      <c r="S12" s="127"/>
      <c r="T12" s="127"/>
      <c r="U12" s="127"/>
      <c r="V12" s="127"/>
    </row>
    <row r="13" spans="1:22">
      <c r="A13" s="100" t="s">
        <v>31</v>
      </c>
      <c r="B13" s="302">
        <v>14.9</v>
      </c>
      <c r="C13" s="302">
        <v>29.6</v>
      </c>
      <c r="D13" s="302">
        <v>8.6</v>
      </c>
      <c r="E13" s="302">
        <v>14.8</v>
      </c>
      <c r="F13" s="106"/>
      <c r="G13" s="48"/>
      <c r="H13" s="48"/>
      <c r="I13" s="48"/>
      <c r="M13" s="127"/>
      <c r="N13" s="127"/>
      <c r="O13" s="127"/>
      <c r="P13" s="127"/>
      <c r="Q13" s="127"/>
      <c r="R13" s="127"/>
      <c r="S13" s="127"/>
      <c r="T13" s="127"/>
      <c r="U13" s="127"/>
      <c r="V13" s="127"/>
    </row>
    <row r="14" spans="1:22">
      <c r="A14" s="100" t="s">
        <v>32</v>
      </c>
      <c r="B14" s="302">
        <v>14.2</v>
      </c>
      <c r="C14" s="302">
        <v>28</v>
      </c>
      <c r="D14" s="302">
        <v>8.1</v>
      </c>
      <c r="E14" s="302">
        <v>13.9</v>
      </c>
      <c r="F14" s="106" t="str">
        <f>A14</f>
        <v>III.17</v>
      </c>
      <c r="G14" s="48"/>
      <c r="H14" s="48"/>
      <c r="I14" s="48"/>
      <c r="M14" s="127"/>
      <c r="N14" s="127"/>
      <c r="O14" s="127"/>
      <c r="P14" s="127"/>
      <c r="Q14" s="127"/>
      <c r="R14" s="127"/>
      <c r="S14" s="127"/>
      <c r="T14" s="127"/>
      <c r="U14" s="127"/>
      <c r="V14" s="127"/>
    </row>
    <row r="15" spans="1:22">
      <c r="A15" s="100" t="s">
        <v>33</v>
      </c>
      <c r="B15" s="302">
        <v>15.6</v>
      </c>
      <c r="C15" s="302">
        <v>29</v>
      </c>
      <c r="D15" s="302">
        <v>8.6999999999999993</v>
      </c>
      <c r="E15" s="302">
        <v>13.5</v>
      </c>
      <c r="F15" s="106"/>
      <c r="G15" s="48"/>
      <c r="H15" s="48"/>
      <c r="I15" s="48"/>
      <c r="M15" s="127"/>
      <c r="N15" s="127"/>
      <c r="O15" s="127"/>
      <c r="P15" s="127"/>
      <c r="Q15" s="127"/>
      <c r="R15" s="127"/>
      <c r="S15" s="127"/>
      <c r="T15" s="127"/>
      <c r="U15" s="127"/>
      <c r="V15" s="127"/>
    </row>
    <row r="16" spans="1:22">
      <c r="A16" s="100" t="s">
        <v>34</v>
      </c>
      <c r="B16" s="302">
        <v>16.3</v>
      </c>
      <c r="C16" s="302">
        <v>30.9</v>
      </c>
      <c r="D16" s="302">
        <v>10.199999999999999</v>
      </c>
      <c r="E16" s="302">
        <v>13.5</v>
      </c>
      <c r="F16" s="106" t="str">
        <f>A16</f>
        <v>I.18</v>
      </c>
      <c r="G16" s="48"/>
      <c r="H16" s="48"/>
      <c r="I16" s="48"/>
      <c r="M16" s="127"/>
      <c r="N16" s="127"/>
      <c r="O16" s="127"/>
      <c r="P16" s="127"/>
      <c r="Q16" s="127"/>
      <c r="R16" s="127"/>
      <c r="S16" s="127"/>
      <c r="T16" s="127"/>
      <c r="U16" s="127"/>
      <c r="V16" s="127"/>
    </row>
    <row r="17" spans="1:22">
      <c r="A17" s="100" t="s">
        <v>35</v>
      </c>
      <c r="B17" s="302">
        <v>17.100000000000001</v>
      </c>
      <c r="C17" s="302">
        <v>31.5</v>
      </c>
      <c r="D17" s="302">
        <v>11.4</v>
      </c>
      <c r="E17" s="302">
        <v>13.5</v>
      </c>
      <c r="F17" s="106"/>
      <c r="G17" s="48"/>
      <c r="H17" s="48"/>
      <c r="I17" s="48"/>
      <c r="M17" s="127"/>
      <c r="N17" s="127"/>
      <c r="O17" s="127"/>
      <c r="P17" s="127"/>
      <c r="Q17" s="127"/>
      <c r="R17" s="127"/>
      <c r="S17" s="127"/>
      <c r="T17" s="127"/>
      <c r="U17" s="127"/>
      <c r="V17" s="127"/>
    </row>
    <row r="18" spans="1:22">
      <c r="A18" s="100" t="s">
        <v>158</v>
      </c>
      <c r="B18" s="302">
        <v>18.2</v>
      </c>
      <c r="C18" s="302">
        <v>32</v>
      </c>
      <c r="D18" s="302">
        <v>12.4</v>
      </c>
      <c r="E18" s="302">
        <v>13.6</v>
      </c>
      <c r="F18" s="106" t="str">
        <f>A18</f>
        <v>ІІІ.18</v>
      </c>
      <c r="H18" s="6"/>
      <c r="I18" s="48"/>
      <c r="J18" s="48"/>
      <c r="M18" s="127"/>
      <c r="N18" s="127"/>
      <c r="O18" s="127"/>
      <c r="P18" s="127"/>
      <c r="Q18" s="127"/>
      <c r="R18" s="127"/>
      <c r="S18" s="127"/>
      <c r="T18" s="127"/>
      <c r="U18" s="127"/>
      <c r="V18" s="127"/>
    </row>
    <row r="19" spans="1:22">
      <c r="A19" s="100" t="s">
        <v>159</v>
      </c>
      <c r="B19" s="302">
        <v>20</v>
      </c>
      <c r="C19" s="302">
        <v>33</v>
      </c>
      <c r="D19" s="302">
        <v>14.1</v>
      </c>
      <c r="E19" s="302">
        <v>14.5</v>
      </c>
      <c r="F19" s="106"/>
      <c r="G19" s="102" t="str">
        <f>IF(Content!$E$1=1,G21,G22)</f>
        <v>Джерело: НБУ.</v>
      </c>
      <c r="H19" s="6"/>
      <c r="I19" s="48"/>
      <c r="M19" s="127"/>
      <c r="N19" s="127"/>
      <c r="O19" s="127"/>
      <c r="P19" s="127"/>
      <c r="Q19" s="127"/>
      <c r="R19" s="127"/>
      <c r="S19" s="127"/>
      <c r="T19" s="127"/>
      <c r="U19" s="127"/>
      <c r="V19" s="127"/>
    </row>
    <row r="20" spans="1:22">
      <c r="A20" s="100" t="s">
        <v>189</v>
      </c>
      <c r="B20" s="302">
        <v>18.8</v>
      </c>
      <c r="C20" s="302">
        <v>31.9</v>
      </c>
      <c r="D20" s="302">
        <v>13.7</v>
      </c>
      <c r="E20" s="302">
        <v>14.7</v>
      </c>
      <c r="F20" s="106" t="str">
        <f>A20</f>
        <v>I.19</v>
      </c>
      <c r="J20" s="48"/>
      <c r="K20" s="48"/>
      <c r="M20" s="127"/>
      <c r="N20" s="127"/>
      <c r="O20" s="127"/>
      <c r="P20" s="127"/>
      <c r="Q20" s="127"/>
      <c r="R20" s="127"/>
      <c r="S20" s="127"/>
      <c r="T20" s="127"/>
      <c r="U20" s="127"/>
      <c r="V20" s="127"/>
    </row>
    <row r="21" spans="1:22">
      <c r="A21" s="100" t="s">
        <v>190</v>
      </c>
      <c r="B21" s="302">
        <v>18.5</v>
      </c>
      <c r="C21" s="302">
        <v>32</v>
      </c>
      <c r="D21" s="302">
        <v>13.3</v>
      </c>
      <c r="E21" s="302">
        <v>14.8</v>
      </c>
      <c r="F21" s="106"/>
      <c r="G21" s="9" t="s">
        <v>54</v>
      </c>
      <c r="K21" s="48"/>
      <c r="M21" s="127"/>
      <c r="N21" s="127"/>
      <c r="O21" s="127"/>
      <c r="P21" s="127"/>
      <c r="Q21" s="127"/>
      <c r="R21" s="127"/>
      <c r="S21" s="127"/>
      <c r="T21" s="127"/>
      <c r="U21" s="127"/>
      <c r="V21" s="127"/>
    </row>
    <row r="22" spans="1:22">
      <c r="A22" s="100" t="s">
        <v>162</v>
      </c>
      <c r="B22" s="302">
        <v>18.3</v>
      </c>
      <c r="C22" s="302">
        <v>35</v>
      </c>
      <c r="D22" s="302">
        <v>13.2</v>
      </c>
      <c r="E22" s="302">
        <v>15.5</v>
      </c>
      <c r="F22" s="106" t="str">
        <f>A22</f>
        <v>ІІІ.19</v>
      </c>
      <c r="G22" s="9" t="s">
        <v>55</v>
      </c>
      <c r="I22" s="48"/>
      <c r="M22" s="127"/>
      <c r="N22" s="127"/>
      <c r="O22" s="127"/>
      <c r="P22" s="127"/>
      <c r="Q22" s="127"/>
      <c r="R22" s="127"/>
      <c r="S22" s="127"/>
      <c r="T22" s="127"/>
      <c r="U22" s="127"/>
      <c r="V22" s="127"/>
    </row>
    <row r="23" spans="1:22">
      <c r="A23" s="100"/>
      <c r="B23" s="302"/>
      <c r="C23" s="302"/>
      <c r="D23" s="302"/>
      <c r="E23" s="302"/>
      <c r="F23" s="106">
        <f>A23</f>
        <v>0</v>
      </c>
      <c r="G23" s="9"/>
      <c r="H23" s="6"/>
      <c r="I23" s="48"/>
      <c r="M23" s="127"/>
      <c r="N23" s="127"/>
      <c r="O23" s="127"/>
      <c r="P23" s="127"/>
      <c r="Q23" s="127"/>
      <c r="R23" s="127"/>
      <c r="S23" s="127"/>
      <c r="T23" s="127"/>
      <c r="U23" s="127"/>
      <c r="V23" s="127"/>
    </row>
    <row r="24" spans="1:22">
      <c r="A24" s="100"/>
      <c r="B24" s="302"/>
      <c r="C24" s="302"/>
      <c r="D24" s="302"/>
      <c r="E24" s="302"/>
      <c r="F24" s="50"/>
      <c r="I24" s="48"/>
      <c r="M24" s="127"/>
      <c r="N24" s="127"/>
      <c r="O24" s="127"/>
      <c r="P24" s="127"/>
    </row>
    <row r="25" spans="1:22">
      <c r="A25" s="100"/>
      <c r="B25" s="302"/>
      <c r="C25" s="302"/>
      <c r="D25" s="302"/>
      <c r="E25" s="302"/>
      <c r="F25" s="50"/>
      <c r="G25" s="48"/>
      <c r="H25" s="48"/>
      <c r="I25" s="48"/>
      <c r="M25" s="127"/>
      <c r="N25" s="127"/>
      <c r="O25" s="127"/>
      <c r="P25" s="127"/>
    </row>
    <row r="26" spans="1:22">
      <c r="A26" s="100"/>
      <c r="B26" s="302"/>
      <c r="C26" s="302"/>
      <c r="D26" s="302"/>
      <c r="E26" s="302"/>
      <c r="F26" s="50"/>
      <c r="G26" s="48"/>
      <c r="H26" s="48"/>
      <c r="I26" s="48"/>
      <c r="M26" s="127"/>
      <c r="N26" s="127"/>
      <c r="O26" s="127"/>
      <c r="P26" s="127"/>
    </row>
    <row r="27" spans="1:22">
      <c r="A27" s="100"/>
      <c r="B27" s="302"/>
      <c r="C27" s="302"/>
      <c r="D27" s="302"/>
      <c r="E27" s="302"/>
      <c r="F27" s="50"/>
      <c r="G27" s="48"/>
      <c r="H27" s="48"/>
      <c r="I27" s="48"/>
      <c r="M27" s="127"/>
      <c r="N27" s="127"/>
      <c r="O27" s="127"/>
      <c r="P27" s="127"/>
    </row>
    <row r="28" spans="1:22">
      <c r="A28" s="100"/>
      <c r="B28" s="302"/>
      <c r="C28" s="302"/>
      <c r="D28" s="302"/>
      <c r="E28" s="302"/>
      <c r="F28" s="50"/>
      <c r="M28" s="127"/>
      <c r="N28" s="127"/>
      <c r="O28" s="127"/>
      <c r="P28" s="127"/>
    </row>
    <row r="29" spans="1:22">
      <c r="A29" s="100"/>
      <c r="B29" s="302"/>
      <c r="C29" s="302"/>
      <c r="D29" s="302"/>
      <c r="E29" s="302"/>
      <c r="F29" s="50"/>
      <c r="G29" s="48"/>
      <c r="H29" s="48"/>
      <c r="I29" s="48"/>
      <c r="M29" s="127"/>
      <c r="N29" s="127"/>
      <c r="O29" s="127"/>
      <c r="P29" s="127"/>
    </row>
    <row r="30" spans="1:22">
      <c r="A30" s="100"/>
      <c r="B30" s="302"/>
      <c r="C30" s="302"/>
      <c r="D30" s="302"/>
      <c r="E30" s="302"/>
      <c r="F30" s="50"/>
      <c r="I30" s="48"/>
      <c r="M30" s="127"/>
      <c r="N30" s="127"/>
      <c r="O30" s="127"/>
      <c r="P30" s="127"/>
    </row>
    <row r="31" spans="1:22">
      <c r="A31" s="100"/>
      <c r="B31" s="302"/>
      <c r="C31" s="302"/>
      <c r="D31" s="302"/>
      <c r="E31" s="302"/>
      <c r="F31" s="50"/>
      <c r="I31" s="48"/>
      <c r="M31" s="127"/>
      <c r="N31" s="127"/>
      <c r="O31" s="127"/>
      <c r="P31" s="127"/>
    </row>
    <row r="32" spans="1:22">
      <c r="A32" s="100"/>
      <c r="B32" s="302"/>
      <c r="C32" s="302"/>
      <c r="D32" s="302"/>
      <c r="E32" s="302"/>
      <c r="F32" s="50"/>
      <c r="G32" s="48"/>
      <c r="H32" s="48"/>
      <c r="I32" s="48"/>
      <c r="M32" s="127"/>
      <c r="N32" s="127"/>
      <c r="O32" s="127"/>
      <c r="P32" s="127"/>
    </row>
    <row r="33" spans="1:16">
      <c r="A33" s="100"/>
      <c r="B33" s="302"/>
      <c r="C33" s="302"/>
      <c r="D33" s="302"/>
      <c r="E33" s="302"/>
      <c r="F33" s="50"/>
      <c r="G33" s="48"/>
      <c r="H33" s="48"/>
      <c r="I33" s="48"/>
      <c r="M33" s="127"/>
      <c r="N33" s="127"/>
      <c r="O33" s="127"/>
      <c r="P33" s="127"/>
    </row>
    <row r="34" spans="1:16">
      <c r="A34" s="100"/>
      <c r="B34" s="302"/>
      <c r="C34" s="302"/>
      <c r="D34" s="302"/>
      <c r="E34" s="302"/>
      <c r="F34" s="50"/>
      <c r="G34" s="48"/>
      <c r="H34" s="48"/>
      <c r="I34" s="48"/>
      <c r="M34" s="127"/>
      <c r="N34" s="127"/>
      <c r="O34" s="127"/>
      <c r="P34" s="127"/>
    </row>
    <row r="35" spans="1:16">
      <c r="A35" s="100"/>
      <c r="B35" s="302"/>
      <c r="C35" s="302"/>
      <c r="D35" s="302"/>
      <c r="E35" s="302"/>
      <c r="F35" s="50"/>
      <c r="G35" s="48"/>
      <c r="H35" s="48"/>
      <c r="I35" s="48"/>
      <c r="M35" s="127"/>
      <c r="N35" s="127"/>
      <c r="O35" s="127"/>
      <c r="P35" s="127"/>
    </row>
    <row r="36" spans="1:16">
      <c r="A36" s="100"/>
      <c r="B36" s="302"/>
      <c r="C36" s="302"/>
      <c r="D36" s="302"/>
      <c r="E36" s="302"/>
      <c r="F36" s="50"/>
      <c r="G36" s="48"/>
      <c r="H36" s="48"/>
      <c r="I36" s="48"/>
      <c r="M36" s="127"/>
      <c r="N36" s="127"/>
      <c r="O36" s="127"/>
      <c r="P36" s="127"/>
    </row>
    <row r="37" spans="1:16">
      <c r="E37" s="302"/>
    </row>
    <row r="38" spans="1:16">
      <c r="E38" s="302"/>
    </row>
    <row r="39" spans="1:16">
      <c r="E39" s="302"/>
    </row>
    <row r="40" spans="1:16">
      <c r="E40" s="302"/>
    </row>
    <row r="41" spans="1:16">
      <c r="E41" s="302"/>
    </row>
    <row r="42" spans="1:16">
      <c r="E42" s="302"/>
    </row>
    <row r="43" spans="1:16">
      <c r="E43" s="302"/>
    </row>
    <row r="44" spans="1:16">
      <c r="E44" s="302"/>
    </row>
    <row r="45" spans="1:16">
      <c r="E45" s="302"/>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sheetPr>
  <dimension ref="A1:U44"/>
  <sheetViews>
    <sheetView showGridLines="0" zoomScaleNormal="100" workbookViewId="0"/>
  </sheetViews>
  <sheetFormatPr defaultColWidth="9.42578125" defaultRowHeight="12.75"/>
  <cols>
    <col min="1" max="1" width="10.42578125" style="49" bestFit="1" customWidth="1"/>
    <col min="2" max="3" width="7.42578125" style="52" customWidth="1"/>
    <col min="4" max="4" width="9.42578125" style="415"/>
    <col min="5" max="16384" width="9.42578125" style="49"/>
  </cols>
  <sheetData>
    <row r="1" spans="1:21" s="48" customFormat="1">
      <c r="A1" s="484" t="s">
        <v>84</v>
      </c>
      <c r="B1" s="291" t="str">
        <f>IF(Content!$E$1=1,B2,B3)</f>
        <v>РЕОК</v>
      </c>
      <c r="C1" s="291" t="str">
        <f>IF(Content!$E$1=1,C2,C3)</f>
        <v>НЕОК</v>
      </c>
      <c r="D1" s="291" t="str">
        <f>IF(Content!$E$1=1,D2,D3)</f>
        <v>зміцнення</v>
      </c>
      <c r="E1" s="291" t="str">
        <f>IF(Content!$E$1=1,E2,E3)</f>
        <v>Індекси РЕОК та НЕОК гривні, середній, 12.2011=1</v>
      </c>
    </row>
    <row r="2" spans="1:21" s="101" customFormat="1" hidden="1">
      <c r="B2" s="289" t="s">
        <v>151</v>
      </c>
      <c r="C2" s="289" t="s">
        <v>152</v>
      </c>
      <c r="D2" s="101" t="s">
        <v>423</v>
      </c>
      <c r="E2" s="101" t="s">
        <v>728</v>
      </c>
    </row>
    <row r="3" spans="1:21" s="101" customFormat="1" hidden="1">
      <c r="B3" s="289" t="s">
        <v>153</v>
      </c>
      <c r="C3" s="289" t="s">
        <v>154</v>
      </c>
      <c r="D3" s="101" t="s">
        <v>424</v>
      </c>
      <c r="E3" s="101" t="s">
        <v>945</v>
      </c>
    </row>
    <row r="4" spans="1:21" s="48" customFormat="1">
      <c r="A4" s="485" t="s">
        <v>628</v>
      </c>
      <c r="B4" s="486">
        <v>0.97</v>
      </c>
      <c r="C4" s="486">
        <v>0.98</v>
      </c>
      <c r="D4" s="490" t="str">
        <f>A4</f>
        <v>I.12</v>
      </c>
      <c r="K4" s="127"/>
      <c r="L4" s="127"/>
      <c r="M4" s="127"/>
      <c r="N4" s="127"/>
      <c r="O4" s="127"/>
      <c r="P4" s="127"/>
    </row>
    <row r="5" spans="1:21">
      <c r="A5" s="485" t="s">
        <v>629</v>
      </c>
      <c r="B5" s="128">
        <v>0.98</v>
      </c>
      <c r="C5" s="128">
        <v>0.99</v>
      </c>
      <c r="D5" s="491"/>
      <c r="K5" s="127"/>
      <c r="L5" s="127"/>
      <c r="M5" s="127"/>
      <c r="N5" s="127"/>
      <c r="O5" s="127"/>
      <c r="P5" s="127"/>
      <c r="R5" s="487"/>
      <c r="S5" s="487"/>
      <c r="T5" s="487"/>
      <c r="U5" s="487"/>
    </row>
    <row r="6" spans="1:21">
      <c r="A6" s="485" t="s">
        <v>630</v>
      </c>
      <c r="B6" s="128">
        <v>0.97</v>
      </c>
      <c r="C6" s="128">
        <v>1.01</v>
      </c>
      <c r="D6" s="491"/>
      <c r="K6" s="127"/>
      <c r="L6" s="127"/>
      <c r="M6" s="127"/>
      <c r="N6" s="127"/>
      <c r="O6" s="127"/>
      <c r="P6" s="127"/>
      <c r="R6" s="487"/>
      <c r="S6" s="487"/>
      <c r="T6" s="487"/>
      <c r="U6" s="487"/>
    </row>
    <row r="7" spans="1:21">
      <c r="A7" s="485" t="s">
        <v>631</v>
      </c>
      <c r="B7" s="128">
        <v>0.94</v>
      </c>
      <c r="C7" s="128">
        <v>0.98</v>
      </c>
      <c r="D7" s="491"/>
      <c r="K7" s="127"/>
      <c r="L7" s="127"/>
      <c r="M7" s="127"/>
      <c r="N7" s="127"/>
      <c r="O7" s="127"/>
      <c r="P7" s="127"/>
      <c r="R7" s="487"/>
      <c r="S7" s="487"/>
      <c r="T7" s="487"/>
      <c r="U7" s="487"/>
    </row>
    <row r="8" spans="1:21">
      <c r="A8" s="485" t="s">
        <v>632</v>
      </c>
      <c r="B8" s="128">
        <v>0.92</v>
      </c>
      <c r="C8" s="128">
        <v>0.97</v>
      </c>
      <c r="D8" s="490" t="str">
        <f>A8</f>
        <v>I.13</v>
      </c>
      <c r="K8" s="127"/>
      <c r="L8" s="127"/>
      <c r="M8" s="127"/>
      <c r="N8" s="127"/>
      <c r="O8" s="127"/>
      <c r="P8" s="127"/>
      <c r="R8" s="487"/>
      <c r="S8" s="487"/>
      <c r="T8" s="487"/>
      <c r="U8" s="487"/>
    </row>
    <row r="9" spans="1:21">
      <c r="A9" s="485" t="s">
        <v>633</v>
      </c>
      <c r="B9" s="128">
        <v>0.93</v>
      </c>
      <c r="C9" s="128">
        <v>1</v>
      </c>
      <c r="D9" s="491"/>
      <c r="K9" s="127"/>
      <c r="L9" s="127"/>
      <c r="M9" s="127"/>
      <c r="N9" s="127"/>
      <c r="O9" s="127"/>
      <c r="P9" s="127"/>
      <c r="R9" s="487"/>
      <c r="S9" s="487"/>
      <c r="T9" s="487"/>
      <c r="U9" s="487"/>
    </row>
    <row r="10" spans="1:21">
      <c r="A10" s="485" t="s">
        <v>634</v>
      </c>
      <c r="B10" s="128">
        <v>0.93</v>
      </c>
      <c r="C10" s="128">
        <v>1.01</v>
      </c>
      <c r="D10" s="490"/>
      <c r="K10" s="127"/>
      <c r="L10" s="127"/>
      <c r="M10" s="127"/>
      <c r="N10" s="127"/>
      <c r="O10" s="127"/>
      <c r="P10" s="127"/>
      <c r="R10" s="487"/>
      <c r="S10" s="487"/>
      <c r="T10" s="487"/>
      <c r="U10" s="487"/>
    </row>
    <row r="11" spans="1:21">
      <c r="A11" s="485" t="s">
        <v>635</v>
      </c>
      <c r="B11" s="128">
        <v>0.91</v>
      </c>
      <c r="C11" s="128">
        <v>1</v>
      </c>
      <c r="D11" s="491"/>
      <c r="K11" s="127"/>
      <c r="L11" s="127"/>
      <c r="M11" s="127"/>
      <c r="N11" s="127"/>
      <c r="O11" s="127"/>
      <c r="P11" s="127"/>
      <c r="R11" s="487"/>
      <c r="S11" s="487"/>
      <c r="T11" s="487"/>
      <c r="U11" s="487"/>
    </row>
    <row r="12" spans="1:21">
      <c r="A12" s="485" t="s">
        <v>18</v>
      </c>
      <c r="B12" s="128">
        <v>0.87</v>
      </c>
      <c r="C12" s="128">
        <v>0.95</v>
      </c>
      <c r="D12" s="490" t="str">
        <f>A12</f>
        <v>I.14</v>
      </c>
      <c r="K12" s="127"/>
      <c r="L12" s="127"/>
      <c r="M12" s="127"/>
      <c r="N12" s="127"/>
      <c r="O12" s="127"/>
      <c r="P12" s="127"/>
      <c r="R12" s="487"/>
      <c r="S12" s="487"/>
      <c r="T12" s="487"/>
      <c r="U12" s="487"/>
    </row>
    <row r="13" spans="1:21">
      <c r="A13" s="485" t="s">
        <v>19</v>
      </c>
      <c r="B13" s="128">
        <v>0.7</v>
      </c>
      <c r="C13" s="128">
        <v>0.72</v>
      </c>
      <c r="D13" s="491"/>
      <c r="K13" s="127"/>
      <c r="L13" s="127"/>
      <c r="M13" s="127"/>
      <c r="N13" s="127"/>
      <c r="O13" s="127"/>
      <c r="P13" s="127"/>
      <c r="R13" s="487"/>
      <c r="S13" s="487"/>
      <c r="T13" s="487"/>
      <c r="U13" s="487"/>
    </row>
    <row r="14" spans="1:21">
      <c r="A14" s="485" t="s">
        <v>20</v>
      </c>
      <c r="B14" s="128">
        <v>0.69</v>
      </c>
      <c r="C14" s="128">
        <v>0.69</v>
      </c>
      <c r="D14" s="491"/>
      <c r="K14" s="127"/>
      <c r="L14" s="127"/>
      <c r="M14" s="127"/>
      <c r="N14" s="127"/>
      <c r="O14" s="127"/>
      <c r="P14" s="127"/>
      <c r="R14" s="487"/>
      <c r="S14" s="487"/>
      <c r="T14" s="487"/>
      <c r="U14" s="487"/>
    </row>
    <row r="15" spans="1:21">
      <c r="A15" s="485" t="s">
        <v>21</v>
      </c>
      <c r="B15" s="128">
        <v>0.72</v>
      </c>
      <c r="C15" s="128">
        <v>0.68</v>
      </c>
      <c r="D15" s="491"/>
      <c r="K15" s="127"/>
      <c r="L15" s="127"/>
      <c r="M15" s="127"/>
      <c r="N15" s="127"/>
      <c r="O15" s="127"/>
      <c r="P15" s="127"/>
      <c r="R15" s="487"/>
      <c r="S15" s="487"/>
      <c r="T15" s="487"/>
      <c r="U15" s="487"/>
    </row>
    <row r="16" spans="1:21">
      <c r="A16" s="485" t="s">
        <v>22</v>
      </c>
      <c r="B16" s="128">
        <v>0.64</v>
      </c>
      <c r="C16" s="128">
        <v>0.55000000000000004</v>
      </c>
      <c r="D16" s="490" t="str">
        <f>A16</f>
        <v>I.15</v>
      </c>
      <c r="K16" s="127"/>
      <c r="L16" s="127"/>
      <c r="M16" s="127"/>
      <c r="N16" s="127"/>
      <c r="O16" s="127"/>
      <c r="P16" s="127"/>
      <c r="R16" s="487"/>
      <c r="S16" s="487"/>
      <c r="T16" s="487"/>
      <c r="U16" s="487"/>
    </row>
    <row r="17" spans="1:21">
      <c r="A17" s="485" t="s">
        <v>23</v>
      </c>
      <c r="B17" s="128">
        <v>0.73</v>
      </c>
      <c r="C17" s="128">
        <v>0.5</v>
      </c>
      <c r="D17" s="491"/>
      <c r="E17" s="291" t="str">
        <f>IF(Content!$E$1=1,E20,E21)</f>
        <v>Джерело: розрахунки НБУ.</v>
      </c>
      <c r="K17" s="127"/>
      <c r="L17" s="127"/>
      <c r="M17" s="127"/>
      <c r="N17" s="127"/>
      <c r="O17" s="127"/>
      <c r="P17" s="127"/>
      <c r="R17" s="487"/>
      <c r="S17" s="487"/>
      <c r="T17" s="487"/>
      <c r="U17" s="487"/>
    </row>
    <row r="18" spans="1:21">
      <c r="A18" s="485" t="s">
        <v>24</v>
      </c>
      <c r="B18" s="128">
        <v>0.78</v>
      </c>
      <c r="C18" s="128">
        <v>0.54</v>
      </c>
      <c r="D18" s="491"/>
      <c r="E18" s="101"/>
      <c r="F18" s="48"/>
      <c r="G18" s="48"/>
      <c r="K18" s="127"/>
      <c r="L18" s="127"/>
      <c r="M18" s="127"/>
      <c r="N18" s="127"/>
      <c r="O18" s="127"/>
      <c r="P18" s="127"/>
      <c r="R18" s="487"/>
      <c r="S18" s="487"/>
      <c r="T18" s="487"/>
      <c r="U18" s="487"/>
    </row>
    <row r="19" spans="1:21">
      <c r="A19" s="485" t="s">
        <v>25</v>
      </c>
      <c r="B19" s="128">
        <v>0.77</v>
      </c>
      <c r="C19" s="128">
        <v>0.53</v>
      </c>
      <c r="D19" s="491"/>
      <c r="E19" s="488"/>
      <c r="F19" s="48"/>
      <c r="G19" s="48"/>
      <c r="K19" s="127"/>
      <c r="L19" s="127"/>
      <c r="M19" s="127"/>
      <c r="N19" s="127"/>
      <c r="O19" s="127"/>
      <c r="P19" s="127"/>
      <c r="R19" s="487"/>
      <c r="S19" s="487"/>
      <c r="T19" s="487"/>
      <c r="U19" s="487"/>
    </row>
    <row r="20" spans="1:21">
      <c r="A20" s="485" t="s">
        <v>26</v>
      </c>
      <c r="B20" s="128">
        <v>0.73</v>
      </c>
      <c r="C20" s="128">
        <v>0.5</v>
      </c>
      <c r="D20" s="490" t="str">
        <f>A20</f>
        <v>I.16</v>
      </c>
      <c r="E20" s="101" t="s">
        <v>52</v>
      </c>
      <c r="K20" s="127"/>
      <c r="L20" s="127"/>
      <c r="M20" s="127"/>
      <c r="N20" s="127"/>
      <c r="O20" s="127"/>
      <c r="P20" s="127"/>
      <c r="R20" s="487"/>
      <c r="S20" s="487"/>
      <c r="T20" s="487"/>
      <c r="U20" s="487"/>
    </row>
    <row r="21" spans="1:21">
      <c r="A21" s="485" t="s">
        <v>27</v>
      </c>
      <c r="B21" s="128">
        <v>0.73</v>
      </c>
      <c r="C21" s="128">
        <v>0.48</v>
      </c>
      <c r="D21" s="491"/>
      <c r="E21" s="109" t="s">
        <v>53</v>
      </c>
      <c r="K21" s="127"/>
      <c r="L21" s="127"/>
      <c r="M21" s="127"/>
      <c r="N21" s="127"/>
      <c r="O21" s="127"/>
      <c r="P21" s="127"/>
      <c r="R21" s="487"/>
      <c r="S21" s="487"/>
      <c r="T21" s="487"/>
      <c r="U21" s="487"/>
    </row>
    <row r="22" spans="1:21">
      <c r="A22" s="485" t="s">
        <v>28</v>
      </c>
      <c r="B22" s="128">
        <v>0.72</v>
      </c>
      <c r="C22" s="128">
        <v>0.48</v>
      </c>
      <c r="D22" s="490"/>
      <c r="K22" s="127"/>
      <c r="L22" s="127"/>
      <c r="M22" s="127"/>
      <c r="N22" s="127"/>
      <c r="O22" s="127"/>
      <c r="P22" s="127"/>
      <c r="R22" s="487"/>
      <c r="S22" s="487"/>
      <c r="T22" s="487"/>
      <c r="U22" s="487"/>
    </row>
    <row r="23" spans="1:21">
      <c r="A23" s="485" t="s">
        <v>29</v>
      </c>
      <c r="B23" s="128">
        <v>0.76</v>
      </c>
      <c r="C23" s="128">
        <v>0.48</v>
      </c>
      <c r="D23" s="491"/>
      <c r="K23" s="127"/>
      <c r="L23" s="127"/>
      <c r="M23" s="127"/>
      <c r="N23" s="127"/>
      <c r="O23" s="127"/>
      <c r="P23" s="127"/>
      <c r="R23" s="487"/>
      <c r="S23" s="487"/>
      <c r="T23" s="487"/>
      <c r="U23" s="487"/>
    </row>
    <row r="24" spans="1:21">
      <c r="A24" s="485" t="s">
        <v>30</v>
      </c>
      <c r="B24" s="128">
        <v>0.75</v>
      </c>
      <c r="C24" s="128">
        <v>0.46</v>
      </c>
      <c r="D24" s="490" t="str">
        <f>A24</f>
        <v>I.17</v>
      </c>
      <c r="K24" s="127"/>
      <c r="L24" s="127"/>
      <c r="M24" s="127"/>
      <c r="N24" s="127"/>
      <c r="O24" s="127"/>
      <c r="P24" s="127"/>
      <c r="R24" s="487"/>
      <c r="S24" s="487"/>
      <c r="T24" s="487"/>
      <c r="U24" s="487"/>
    </row>
    <row r="25" spans="1:21">
      <c r="A25" s="485" t="s">
        <v>31</v>
      </c>
      <c r="B25" s="128">
        <v>0.77</v>
      </c>
      <c r="C25" s="128">
        <v>0.46</v>
      </c>
      <c r="D25" s="490"/>
      <c r="K25" s="127"/>
      <c r="L25" s="127"/>
      <c r="M25" s="127"/>
      <c r="N25" s="127"/>
      <c r="O25" s="127"/>
      <c r="P25" s="127"/>
      <c r="R25" s="487"/>
      <c r="S25" s="487"/>
      <c r="T25" s="487"/>
      <c r="U25" s="487"/>
    </row>
    <row r="26" spans="1:21">
      <c r="A26" s="485" t="s">
        <v>32</v>
      </c>
      <c r="B26" s="128">
        <v>0.78</v>
      </c>
      <c r="C26" s="128">
        <v>0.46</v>
      </c>
      <c r="D26" s="491"/>
      <c r="K26" s="127"/>
      <c r="L26" s="127"/>
      <c r="M26" s="127"/>
      <c r="N26" s="127"/>
      <c r="O26" s="127"/>
      <c r="P26" s="127"/>
      <c r="R26" s="487"/>
      <c r="S26" s="487"/>
      <c r="T26" s="487"/>
      <c r="U26" s="487"/>
    </row>
    <row r="27" spans="1:21">
      <c r="A27" s="485" t="s">
        <v>33</v>
      </c>
      <c r="B27" s="128">
        <v>0.77</v>
      </c>
      <c r="C27" s="128">
        <v>0.44</v>
      </c>
      <c r="D27" s="491"/>
      <c r="K27" s="127"/>
      <c r="L27" s="127"/>
      <c r="M27" s="127"/>
      <c r="N27" s="127"/>
      <c r="O27" s="127"/>
      <c r="P27" s="127"/>
      <c r="R27" s="487"/>
      <c r="S27" s="487"/>
      <c r="T27" s="487"/>
      <c r="U27" s="487"/>
    </row>
    <row r="28" spans="1:21">
      <c r="A28" s="485" t="s">
        <v>34</v>
      </c>
      <c r="B28" s="128">
        <v>0.76</v>
      </c>
      <c r="C28" s="128">
        <v>0.43</v>
      </c>
      <c r="D28" s="490" t="str">
        <f>A28</f>
        <v>I.18</v>
      </c>
      <c r="K28" s="127"/>
      <c r="L28" s="127"/>
      <c r="M28" s="127"/>
      <c r="N28" s="127"/>
      <c r="O28" s="127"/>
      <c r="P28" s="127"/>
      <c r="R28" s="487"/>
      <c r="S28" s="487"/>
      <c r="T28" s="487"/>
      <c r="U28" s="487"/>
    </row>
    <row r="29" spans="1:21">
      <c r="A29" s="485" t="s">
        <v>35</v>
      </c>
      <c r="B29" s="128">
        <v>0.83</v>
      </c>
      <c r="C29" s="128">
        <v>0.46</v>
      </c>
      <c r="D29" s="490"/>
      <c r="K29" s="127"/>
      <c r="L29" s="127"/>
      <c r="M29" s="127"/>
      <c r="N29" s="127"/>
      <c r="O29" s="127"/>
      <c r="P29" s="127"/>
      <c r="R29" s="487"/>
      <c r="S29" s="487"/>
      <c r="T29" s="487"/>
      <c r="U29" s="487"/>
    </row>
    <row r="30" spans="1:21">
      <c r="A30" s="485" t="s">
        <v>36</v>
      </c>
      <c r="B30" s="128">
        <v>0.82</v>
      </c>
      <c r="C30" s="128">
        <v>0.46</v>
      </c>
      <c r="D30" s="490"/>
      <c r="K30" s="127"/>
      <c r="L30" s="127"/>
      <c r="M30" s="127"/>
      <c r="N30" s="127"/>
      <c r="O30" s="127"/>
      <c r="P30" s="127"/>
      <c r="R30" s="487"/>
      <c r="S30" s="487"/>
      <c r="T30" s="487"/>
      <c r="U30" s="487"/>
    </row>
    <row r="31" spans="1:21">
      <c r="A31" s="485" t="s">
        <v>159</v>
      </c>
      <c r="B31" s="128">
        <v>0.84</v>
      </c>
      <c r="C31" s="128">
        <v>0.46</v>
      </c>
      <c r="D31" s="490"/>
      <c r="K31" s="127"/>
      <c r="L31" s="127"/>
      <c r="M31" s="127"/>
      <c r="N31" s="127"/>
      <c r="O31" s="127"/>
      <c r="P31" s="127"/>
      <c r="R31" s="487"/>
      <c r="S31" s="487"/>
      <c r="T31" s="487"/>
      <c r="U31" s="487"/>
    </row>
    <row r="32" spans="1:21">
      <c r="A32" s="485" t="s">
        <v>189</v>
      </c>
      <c r="B32" s="128">
        <v>0.88</v>
      </c>
      <c r="C32" s="128">
        <v>0.47</v>
      </c>
      <c r="D32" s="490"/>
      <c r="K32" s="127"/>
      <c r="L32" s="127"/>
      <c r="M32" s="127"/>
      <c r="N32" s="127"/>
      <c r="O32" s="127"/>
      <c r="P32" s="127"/>
      <c r="R32" s="487"/>
      <c r="S32" s="487"/>
      <c r="T32" s="487"/>
      <c r="U32" s="487"/>
    </row>
    <row r="33" spans="1:21">
      <c r="A33" s="489" t="s">
        <v>190</v>
      </c>
      <c r="B33" s="128">
        <v>0.91</v>
      </c>
      <c r="C33" s="128">
        <v>0.48</v>
      </c>
      <c r="D33" s="491"/>
      <c r="K33" s="127"/>
      <c r="L33" s="127"/>
      <c r="M33" s="127"/>
      <c r="N33" s="127"/>
      <c r="O33" s="127"/>
      <c r="P33" s="127"/>
      <c r="R33" s="487"/>
      <c r="S33" s="487"/>
      <c r="T33" s="487"/>
      <c r="U33" s="487"/>
    </row>
    <row r="34" spans="1:21">
      <c r="A34" s="489" t="s">
        <v>191</v>
      </c>
      <c r="B34" s="128">
        <v>0.94</v>
      </c>
      <c r="C34" s="128">
        <v>0.51</v>
      </c>
      <c r="D34" s="491" t="str">
        <f>A34</f>
        <v>III.19</v>
      </c>
      <c r="K34" s="127"/>
      <c r="L34" s="127"/>
      <c r="M34" s="127"/>
      <c r="N34" s="127"/>
      <c r="O34" s="127"/>
      <c r="P34" s="127"/>
      <c r="R34" s="487"/>
      <c r="S34" s="487"/>
      <c r="T34" s="487"/>
      <c r="U34" s="487"/>
    </row>
    <row r="35" spans="1:21">
      <c r="A35" s="100"/>
      <c r="B35" s="128"/>
      <c r="C35" s="128"/>
      <c r="D35" s="492">
        <v>43496</v>
      </c>
      <c r="K35" s="127"/>
      <c r="L35" s="127"/>
      <c r="M35" s="127"/>
      <c r="N35" s="127"/>
      <c r="O35" s="127"/>
      <c r="P35" s="127"/>
      <c r="R35" s="487"/>
      <c r="S35" s="487"/>
      <c r="T35" s="487"/>
      <c r="U35" s="487"/>
    </row>
    <row r="36" spans="1:21">
      <c r="A36" s="100"/>
      <c r="B36" s="128"/>
      <c r="C36" s="128"/>
      <c r="D36" s="492"/>
      <c r="M36" s="127"/>
      <c r="N36" s="127"/>
      <c r="O36" s="127"/>
      <c r="P36" s="127"/>
      <c r="R36" s="487"/>
      <c r="S36" s="487"/>
      <c r="T36" s="487"/>
      <c r="U36" s="487"/>
    </row>
    <row r="37" spans="1:21">
      <c r="A37" s="100"/>
      <c r="B37" s="128"/>
      <c r="C37" s="128"/>
      <c r="D37" s="492"/>
      <c r="M37" s="127"/>
      <c r="N37" s="127"/>
      <c r="O37" s="127"/>
      <c r="P37" s="127"/>
      <c r="R37" s="487"/>
      <c r="S37" s="487"/>
      <c r="T37" s="487"/>
      <c r="U37" s="487"/>
    </row>
    <row r="38" spans="1:21">
      <c r="A38" s="100"/>
      <c r="B38" s="128"/>
      <c r="C38" s="128"/>
      <c r="D38" s="492">
        <v>43585</v>
      </c>
      <c r="M38" s="127"/>
      <c r="N38" s="127"/>
      <c r="O38" s="127"/>
      <c r="P38" s="127"/>
      <c r="R38" s="487"/>
      <c r="S38" s="487"/>
      <c r="T38" s="487"/>
      <c r="U38" s="487"/>
    </row>
    <row r="39" spans="1:21">
      <c r="A39" s="100"/>
      <c r="B39" s="128"/>
      <c r="C39" s="128"/>
      <c r="D39" s="492"/>
      <c r="R39" s="487"/>
      <c r="S39" s="487"/>
      <c r="T39" s="487"/>
      <c r="U39" s="487"/>
    </row>
    <row r="40" spans="1:21">
      <c r="A40" s="100"/>
      <c r="B40" s="128"/>
      <c r="C40" s="128"/>
      <c r="D40" s="492"/>
      <c r="R40" s="487"/>
      <c r="S40" s="487"/>
      <c r="T40" s="487"/>
      <c r="U40" s="487"/>
    </row>
    <row r="41" spans="1:21">
      <c r="A41" s="100"/>
      <c r="B41" s="128"/>
      <c r="C41" s="128"/>
      <c r="D41" s="492">
        <v>43677</v>
      </c>
      <c r="R41" s="487"/>
      <c r="S41" s="487"/>
      <c r="T41" s="487"/>
      <c r="U41" s="487"/>
    </row>
    <row r="42" spans="1:21">
      <c r="A42" s="100"/>
      <c r="B42" s="128"/>
      <c r="C42" s="128"/>
      <c r="D42" s="492"/>
      <c r="R42" s="487"/>
      <c r="S42" s="487"/>
      <c r="T42" s="487"/>
      <c r="U42" s="487"/>
    </row>
    <row r="43" spans="1:21">
      <c r="A43" s="100"/>
      <c r="B43" s="128"/>
      <c r="C43" s="128"/>
      <c r="D43" s="492">
        <v>43738</v>
      </c>
      <c r="R43" s="487"/>
      <c r="S43" s="487"/>
      <c r="T43" s="487"/>
      <c r="U43" s="487"/>
    </row>
    <row r="44" spans="1:21">
      <c r="R44" s="487"/>
      <c r="S44" s="487"/>
      <c r="T44" s="487"/>
      <c r="U44" s="487"/>
    </row>
  </sheetData>
  <customSheetViews>
    <customSheetView guid="{ACF06C40-177A-4CED-8E17-2347D4DD1C3A}" hiddenRows="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3"/>
  </sheetPr>
  <dimension ref="A1:R736"/>
  <sheetViews>
    <sheetView showGridLines="0" zoomScaleNormal="100" workbookViewId="0">
      <selection activeCell="A2" sqref="A2:XFD3"/>
    </sheetView>
  </sheetViews>
  <sheetFormatPr defaultColWidth="9.42578125" defaultRowHeight="12.75"/>
  <cols>
    <col min="1" max="1" width="9.42578125" style="97" customWidth="1"/>
    <col min="2" max="16384" width="9.42578125" style="97"/>
  </cols>
  <sheetData>
    <row r="1" spans="1:18">
      <c r="A1" s="19" t="s">
        <v>84</v>
      </c>
      <c r="B1" s="102" t="str">
        <f>IF(Content!$E$1=1,B2,B3)</f>
        <v>Кукурудза (поточний прогноз)</v>
      </c>
      <c r="C1" s="102" t="str">
        <f>IF(Content!$E$1=1,C2,C3)</f>
        <v>Кукурудза (попередній прогноз)</v>
      </c>
      <c r="D1" s="102" t="str">
        <f>IF(Content!$E$1=1,D2,D3)</f>
        <v>Пшениця (поточний прогноз)</v>
      </c>
      <c r="E1" s="102" t="str">
        <f>IF(Content!$E$1=1,E2,E3)</f>
        <v>Пшениця (попередній прогноз)</v>
      </c>
      <c r="F1"/>
      <c r="G1" s="102" t="str">
        <f>IF(Content!$E$1=1,G2,G3)</f>
        <v>Світові ціни на зернові, дол./т, середні за квартал</v>
      </c>
      <c r="H1"/>
      <c r="I1"/>
      <c r="J1"/>
      <c r="K1"/>
      <c r="L1"/>
      <c r="M1"/>
      <c r="N1"/>
      <c r="O1"/>
      <c r="P1"/>
      <c r="Q1"/>
      <c r="R1"/>
    </row>
    <row r="2" spans="1:18" hidden="1">
      <c r="A2" s="19"/>
      <c r="B2" t="s">
        <v>195</v>
      </c>
      <c r="C2" t="s">
        <v>196</v>
      </c>
      <c r="D2" t="s">
        <v>197</v>
      </c>
      <c r="E2" t="s">
        <v>198</v>
      </c>
      <c r="F2"/>
      <c r="G2" s="1" t="s">
        <v>199</v>
      </c>
      <c r="H2"/>
      <c r="I2"/>
      <c r="J2"/>
      <c r="K2"/>
      <c r="L2"/>
      <c r="M2"/>
      <c r="N2"/>
      <c r="O2"/>
      <c r="P2"/>
      <c r="Q2"/>
      <c r="R2"/>
    </row>
    <row r="3" spans="1:18" hidden="1">
      <c r="B3" t="s">
        <v>200</v>
      </c>
      <c r="C3" t="s">
        <v>201</v>
      </c>
      <c r="D3" t="s">
        <v>202</v>
      </c>
      <c r="E3" t="s">
        <v>203</v>
      </c>
      <c r="F3"/>
      <c r="G3" s="1" t="s">
        <v>1657</v>
      </c>
      <c r="H3"/>
      <c r="I3"/>
      <c r="J3"/>
      <c r="K3"/>
      <c r="L3"/>
      <c r="M3"/>
      <c r="N3"/>
      <c r="O3"/>
      <c r="P3"/>
      <c r="Q3"/>
      <c r="R3"/>
    </row>
    <row r="4" spans="1:18">
      <c r="A4" s="81" t="s">
        <v>30</v>
      </c>
      <c r="B4" s="13"/>
      <c r="C4" s="13"/>
      <c r="D4" s="13"/>
      <c r="E4" s="13"/>
      <c r="F4"/>
      <c r="G4"/>
      <c r="H4"/>
      <c r="I4"/>
      <c r="J4"/>
      <c r="K4"/>
      <c r="L4"/>
      <c r="M4"/>
      <c r="N4"/>
      <c r="O4"/>
      <c r="P4"/>
      <c r="Q4"/>
      <c r="R4"/>
    </row>
    <row r="5" spans="1:18">
      <c r="A5" s="81" t="s">
        <v>31</v>
      </c>
      <c r="B5" s="13"/>
      <c r="C5" s="13"/>
      <c r="D5" s="13"/>
      <c r="E5" s="13"/>
      <c r="F5"/>
      <c r="G5"/>
      <c r="H5"/>
      <c r="I5"/>
      <c r="J5"/>
      <c r="K5"/>
      <c r="L5"/>
      <c r="M5"/>
      <c r="N5"/>
      <c r="O5"/>
      <c r="P5"/>
      <c r="Q5"/>
      <c r="R5"/>
    </row>
    <row r="6" spans="1:18">
      <c r="A6" s="81" t="s">
        <v>32</v>
      </c>
      <c r="B6" s="13"/>
      <c r="C6" s="13"/>
      <c r="D6" s="13"/>
      <c r="E6" s="13"/>
      <c r="F6"/>
      <c r="G6"/>
      <c r="H6"/>
      <c r="I6"/>
      <c r="J6"/>
      <c r="K6"/>
      <c r="L6"/>
      <c r="M6"/>
      <c r="N6"/>
      <c r="O6"/>
      <c r="P6"/>
      <c r="Q6"/>
      <c r="R6"/>
    </row>
    <row r="7" spans="1:18">
      <c r="A7" s="81" t="s">
        <v>33</v>
      </c>
      <c r="B7" s="13"/>
      <c r="C7" s="13"/>
      <c r="D7" s="13"/>
      <c r="E7" s="13"/>
      <c r="F7"/>
      <c r="G7"/>
      <c r="H7"/>
      <c r="I7"/>
      <c r="J7"/>
      <c r="K7"/>
      <c r="L7"/>
      <c r="M7"/>
      <c r="N7"/>
      <c r="O7"/>
      <c r="P7"/>
      <c r="Q7"/>
      <c r="R7"/>
    </row>
    <row r="8" spans="1:18">
      <c r="A8" s="81" t="s">
        <v>34</v>
      </c>
      <c r="B8" s="13"/>
      <c r="C8" s="13"/>
      <c r="D8" s="13"/>
      <c r="E8" s="13"/>
      <c r="F8"/>
      <c r="G8"/>
      <c r="H8"/>
      <c r="I8"/>
      <c r="J8"/>
      <c r="K8"/>
      <c r="L8"/>
      <c r="M8"/>
      <c r="N8"/>
      <c r="O8"/>
      <c r="P8"/>
      <c r="Q8"/>
      <c r="R8"/>
    </row>
    <row r="9" spans="1:18">
      <c r="A9" s="81" t="s">
        <v>35</v>
      </c>
      <c r="B9" s="13"/>
      <c r="C9" s="13"/>
      <c r="D9" s="13"/>
      <c r="E9" s="13"/>
      <c r="F9"/>
      <c r="G9"/>
      <c r="H9"/>
      <c r="I9"/>
      <c r="J9"/>
      <c r="K9"/>
      <c r="L9"/>
      <c r="M9"/>
      <c r="N9"/>
      <c r="O9"/>
      <c r="P9"/>
      <c r="Q9"/>
      <c r="R9"/>
    </row>
    <row r="10" spans="1:18">
      <c r="A10" s="81" t="s">
        <v>36</v>
      </c>
      <c r="B10" s="13"/>
      <c r="C10" s="13"/>
      <c r="D10" s="13"/>
      <c r="E10" s="13"/>
      <c r="F10"/>
      <c r="G10"/>
      <c r="H10"/>
      <c r="I10"/>
      <c r="J10"/>
      <c r="K10"/>
      <c r="L10"/>
      <c r="M10"/>
      <c r="N10"/>
      <c r="O10"/>
      <c r="P10"/>
      <c r="Q10"/>
      <c r="R10"/>
    </row>
    <row r="11" spans="1:18">
      <c r="A11" s="81" t="s">
        <v>159</v>
      </c>
      <c r="B11" s="13"/>
      <c r="C11" s="13"/>
      <c r="D11" s="13"/>
      <c r="E11" s="13"/>
      <c r="F11"/>
      <c r="G11"/>
      <c r="H11"/>
      <c r="I11"/>
      <c r="J11"/>
      <c r="K11"/>
      <c r="L11"/>
      <c r="M11"/>
      <c r="N11"/>
      <c r="O11"/>
      <c r="P11"/>
      <c r="Q11"/>
      <c r="R11"/>
    </row>
    <row r="12" spans="1:18">
      <c r="A12" s="81" t="s">
        <v>189</v>
      </c>
      <c r="B12" s="250"/>
      <c r="C12" s="250"/>
      <c r="D12" s="250"/>
      <c r="E12" s="250"/>
      <c r="F12"/>
      <c r="G12"/>
      <c r="H12"/>
      <c r="I12"/>
      <c r="J12"/>
      <c r="K12"/>
      <c r="L12"/>
      <c r="M12"/>
      <c r="N12"/>
      <c r="O12"/>
      <c r="P12"/>
      <c r="Q12"/>
      <c r="R12"/>
    </row>
    <row r="13" spans="1:18">
      <c r="A13" s="81" t="s">
        <v>190</v>
      </c>
      <c r="B13" s="250"/>
      <c r="C13" s="250"/>
      <c r="D13" s="250"/>
      <c r="E13" s="250"/>
      <c r="F13"/>
      <c r="G13"/>
      <c r="H13"/>
      <c r="I13"/>
      <c r="J13"/>
      <c r="K13"/>
      <c r="L13"/>
      <c r="M13"/>
      <c r="N13"/>
      <c r="O13"/>
      <c r="P13"/>
      <c r="Q13"/>
      <c r="R13"/>
    </row>
    <row r="14" spans="1:18">
      <c r="A14" s="81" t="s">
        <v>191</v>
      </c>
      <c r="B14" s="250"/>
      <c r="C14" s="250"/>
      <c r="D14" s="250"/>
      <c r="E14" s="250"/>
      <c r="F14"/>
      <c r="G14"/>
      <c r="H14"/>
      <c r="I14"/>
      <c r="J14"/>
      <c r="K14"/>
      <c r="L14"/>
      <c r="M14"/>
      <c r="N14"/>
      <c r="O14"/>
      <c r="P14"/>
      <c r="Q14"/>
      <c r="R14"/>
    </row>
    <row r="15" spans="1:18">
      <c r="A15" s="82" t="s">
        <v>163</v>
      </c>
      <c r="B15" s="83">
        <v>169.8</v>
      </c>
      <c r="C15" s="83">
        <v>171.8</v>
      </c>
      <c r="D15" s="83">
        <v>156.30000000000001</v>
      </c>
      <c r="E15" s="83">
        <v>176.3</v>
      </c>
      <c r="F15"/>
      <c r="G15"/>
      <c r="H15"/>
      <c r="I15"/>
      <c r="J15"/>
      <c r="K15"/>
      <c r="L15"/>
      <c r="M15"/>
      <c r="N15"/>
      <c r="O15"/>
      <c r="P15"/>
      <c r="Q15"/>
      <c r="R15"/>
    </row>
    <row r="16" spans="1:18">
      <c r="A16" s="82" t="s">
        <v>192</v>
      </c>
      <c r="B16" s="83">
        <v>171.3</v>
      </c>
      <c r="C16" s="83">
        <v>171.3</v>
      </c>
      <c r="D16" s="83">
        <v>166.3</v>
      </c>
      <c r="E16" s="83">
        <v>179.8</v>
      </c>
      <c r="F16"/>
      <c r="G16"/>
      <c r="H16"/>
      <c r="I16"/>
      <c r="J16"/>
      <c r="K16"/>
      <c r="L16"/>
      <c r="M16"/>
      <c r="N16"/>
      <c r="O16"/>
      <c r="P16"/>
      <c r="Q16"/>
      <c r="R16"/>
    </row>
    <row r="17" spans="1:18">
      <c r="A17" s="82" t="s">
        <v>193</v>
      </c>
      <c r="B17" s="83">
        <v>176</v>
      </c>
      <c r="C17" s="83">
        <v>176</v>
      </c>
      <c r="D17" s="83">
        <v>171</v>
      </c>
      <c r="E17" s="83">
        <v>184</v>
      </c>
      <c r="F17"/>
      <c r="G17"/>
      <c r="H17"/>
      <c r="I17"/>
      <c r="J17"/>
      <c r="K17"/>
      <c r="L17"/>
      <c r="M17"/>
      <c r="N17"/>
      <c r="O17"/>
      <c r="P17"/>
      <c r="Q17"/>
      <c r="R17"/>
    </row>
    <row r="18" spans="1:18">
      <c r="A18" s="82" t="s">
        <v>194</v>
      </c>
      <c r="B18" s="83">
        <v>173.8</v>
      </c>
      <c r="C18" s="83">
        <v>173.8</v>
      </c>
      <c r="D18" s="83">
        <v>168.8</v>
      </c>
      <c r="E18" s="83">
        <v>181.1</v>
      </c>
      <c r="F18"/>
      <c r="G18" s="102" t="str">
        <f>IF(Content!$E$1=1,G19,G20)</f>
        <v>Джерело: Refinitiv Datastream, прогноз НБУ.</v>
      </c>
      <c r="H18"/>
      <c r="I18"/>
      <c r="J18"/>
      <c r="K18"/>
      <c r="L18"/>
      <c r="M18"/>
      <c r="N18"/>
      <c r="O18"/>
      <c r="P18"/>
      <c r="Q18"/>
      <c r="R18"/>
    </row>
    <row r="19" spans="1:18">
      <c r="A19" s="82" t="s">
        <v>167</v>
      </c>
      <c r="B19" s="83">
        <v>174</v>
      </c>
      <c r="C19" s="83">
        <v>174</v>
      </c>
      <c r="D19" s="83">
        <v>169</v>
      </c>
      <c r="E19" s="83">
        <v>182</v>
      </c>
      <c r="F19"/>
      <c r="G19" s="2" t="s">
        <v>1546</v>
      </c>
      <c r="H19"/>
      <c r="I19"/>
      <c r="J19"/>
      <c r="K19"/>
      <c r="L19"/>
      <c r="M19"/>
      <c r="N19"/>
      <c r="O19"/>
      <c r="P19"/>
      <c r="Q19" s="71"/>
      <c r="R19"/>
    </row>
    <row r="20" spans="1:18">
      <c r="A20" s="251" t="s">
        <v>347</v>
      </c>
      <c r="B20" s="83">
        <v>173.5</v>
      </c>
      <c r="C20" s="83">
        <v>173.5</v>
      </c>
      <c r="D20" s="83">
        <v>172.5</v>
      </c>
      <c r="E20" s="83">
        <v>182.2</v>
      </c>
      <c r="F20"/>
      <c r="G20" s="2" t="s">
        <v>1545</v>
      </c>
      <c r="H20"/>
      <c r="I20"/>
      <c r="J20"/>
      <c r="K20"/>
      <c r="L20"/>
      <c r="M20"/>
      <c r="N20"/>
      <c r="O20"/>
      <c r="P20"/>
      <c r="Q20"/>
      <c r="R20"/>
    </row>
    <row r="21" spans="1:18">
      <c r="A21" s="251" t="s">
        <v>348</v>
      </c>
      <c r="B21" s="83">
        <v>177</v>
      </c>
      <c r="C21" s="83">
        <v>177</v>
      </c>
      <c r="D21" s="83">
        <v>175</v>
      </c>
      <c r="E21" s="83">
        <v>184</v>
      </c>
      <c r="F21"/>
      <c r="G21"/>
      <c r="H21"/>
      <c r="I21"/>
      <c r="J21"/>
      <c r="K21"/>
      <c r="L21"/>
      <c r="M21"/>
      <c r="N21"/>
      <c r="O21"/>
      <c r="P21"/>
      <c r="Q21"/>
      <c r="R21"/>
    </row>
    <row r="22" spans="1:18">
      <c r="A22" s="251" t="s">
        <v>349</v>
      </c>
      <c r="B22" s="83">
        <v>174.8</v>
      </c>
      <c r="C22" s="83">
        <v>174.8</v>
      </c>
      <c r="D22" s="83">
        <v>169.8</v>
      </c>
      <c r="E22" s="83">
        <v>181.1</v>
      </c>
      <c r="F22"/>
      <c r="G22" s="76"/>
      <c r="H22"/>
      <c r="I22"/>
      <c r="J22"/>
      <c r="K22"/>
      <c r="L22"/>
      <c r="M22"/>
      <c r="N22"/>
      <c r="O22"/>
      <c r="P22"/>
      <c r="Q22"/>
      <c r="R22"/>
    </row>
    <row r="23" spans="1:18">
      <c r="A23" s="251" t="s">
        <v>350</v>
      </c>
      <c r="B23" s="83">
        <v>175</v>
      </c>
      <c r="C23" s="83">
        <v>175</v>
      </c>
      <c r="D23" s="83">
        <v>170</v>
      </c>
      <c r="E23" s="83">
        <v>182</v>
      </c>
      <c r="F23"/>
      <c r="G23"/>
      <c r="H23"/>
      <c r="I23"/>
      <c r="J23"/>
      <c r="K23"/>
      <c r="L23"/>
      <c r="M23"/>
      <c r="N23"/>
      <c r="O23"/>
      <c r="P23"/>
      <c r="Q23"/>
      <c r="R23"/>
    </row>
    <row r="24" spans="1:18">
      <c r="A24" s="72"/>
      <c r="B24" s="13"/>
      <c r="C24" s="13"/>
      <c r="D24" s="13"/>
      <c r="E24" s="13"/>
      <c r="F24"/>
      <c r="G24"/>
      <c r="H24"/>
      <c r="I24"/>
      <c r="J24"/>
      <c r="K24"/>
      <c r="L24"/>
      <c r="M24"/>
      <c r="N24"/>
      <c r="O24"/>
      <c r="P24"/>
      <c r="Q24"/>
      <c r="R24"/>
    </row>
    <row r="25" spans="1:18">
      <c r="A25" s="72"/>
      <c r="B25" s="13"/>
      <c r="C25" s="13"/>
      <c r="D25" s="13"/>
      <c r="E25" s="13"/>
      <c r="F25"/>
      <c r="G25"/>
      <c r="H25"/>
      <c r="I25"/>
      <c r="J25"/>
      <c r="K25"/>
      <c r="L25"/>
      <c r="M25"/>
      <c r="N25"/>
      <c r="O25"/>
      <c r="P25"/>
      <c r="Q25"/>
      <c r="R25"/>
    </row>
    <row r="26" spans="1:18">
      <c r="A26" s="72"/>
      <c r="B26" s="249"/>
      <c r="C26" s="13"/>
      <c r="D26" s="13"/>
      <c r="E26"/>
      <c r="F26"/>
      <c r="G26"/>
      <c r="H26"/>
      <c r="I26"/>
      <c r="K26" s="96"/>
      <c r="L26" s="96"/>
      <c r="M26" s="96"/>
    </row>
    <row r="27" spans="1:18">
      <c r="A27" s="72"/>
      <c r="B27" s="249"/>
      <c r="C27" s="13"/>
      <c r="D27" s="13"/>
      <c r="E27"/>
      <c r="F27"/>
      <c r="G27"/>
      <c r="H27"/>
      <c r="I27"/>
      <c r="K27" s="96"/>
      <c r="L27" s="96"/>
      <c r="M27" s="96"/>
    </row>
    <row r="28" spans="1:18">
      <c r="A28" s="72"/>
      <c r="B28" s="249"/>
      <c r="C28" s="13"/>
      <c r="D28" s="13"/>
      <c r="E28"/>
      <c r="F28"/>
      <c r="G28"/>
      <c r="H28"/>
      <c r="I28"/>
      <c r="K28" s="96"/>
      <c r="L28" s="96"/>
      <c r="M28" s="96"/>
    </row>
    <row r="29" spans="1:18">
      <c r="A29" s="72"/>
      <c r="K29" s="96"/>
      <c r="L29" s="96"/>
      <c r="M29" s="96"/>
    </row>
    <row r="30" spans="1:18">
      <c r="A30" s="72"/>
      <c r="K30" s="96"/>
      <c r="L30" s="96"/>
      <c r="M30" s="96"/>
    </row>
    <row r="31" spans="1:18">
      <c r="A31" s="72"/>
      <c r="K31" s="96"/>
      <c r="L31" s="96"/>
      <c r="M31" s="96"/>
    </row>
    <row r="32" spans="1:18">
      <c r="A32" s="72"/>
      <c r="K32" s="96"/>
      <c r="L32" s="96"/>
      <c r="M32" s="96"/>
    </row>
    <row r="33" spans="1:13">
      <c r="A33" s="72"/>
      <c r="K33" s="96"/>
      <c r="L33" s="96"/>
      <c r="M33" s="96"/>
    </row>
    <row r="34" spans="1:13">
      <c r="A34" s="72"/>
      <c r="K34" s="96"/>
      <c r="L34" s="96"/>
      <c r="M34" s="96"/>
    </row>
    <row r="35" spans="1:13">
      <c r="A35" s="72"/>
      <c r="K35" s="96"/>
      <c r="L35" s="96"/>
      <c r="M35" s="96"/>
    </row>
    <row r="36" spans="1:13">
      <c r="A36" s="72"/>
      <c r="K36" s="96"/>
      <c r="L36" s="96"/>
      <c r="M36" s="96"/>
    </row>
    <row r="37" spans="1:13">
      <c r="A37" s="72"/>
      <c r="K37" s="96"/>
      <c r="L37" s="96"/>
      <c r="M37" s="96"/>
    </row>
    <row r="38" spans="1:13">
      <c r="A38" s="72"/>
      <c r="K38" s="96"/>
      <c r="L38" s="96"/>
      <c r="M38" s="96"/>
    </row>
    <row r="39" spans="1:13">
      <c r="A39" s="72"/>
      <c r="K39" s="96"/>
      <c r="L39" s="96"/>
      <c r="M39" s="96"/>
    </row>
    <row r="40" spans="1:13">
      <c r="A40" s="72"/>
      <c r="K40" s="96"/>
      <c r="L40" s="96"/>
      <c r="M40" s="96"/>
    </row>
    <row r="41" spans="1:13">
      <c r="A41" s="72"/>
      <c r="K41" s="96"/>
      <c r="L41" s="96"/>
      <c r="M41" s="96"/>
    </row>
    <row r="42" spans="1:13">
      <c r="A42" s="72"/>
      <c r="K42" s="96"/>
      <c r="L42" s="96"/>
      <c r="M42" s="96"/>
    </row>
    <row r="43" spans="1:13">
      <c r="A43" s="72"/>
      <c r="K43" s="96"/>
      <c r="L43" s="96"/>
      <c r="M43" s="96"/>
    </row>
    <row r="44" spans="1:13">
      <c r="A44" s="72"/>
      <c r="K44" s="96"/>
      <c r="L44" s="96"/>
      <c r="M44" s="96"/>
    </row>
    <row r="45" spans="1:13">
      <c r="A45" s="72"/>
      <c r="K45" s="96"/>
      <c r="L45" s="96"/>
      <c r="M45" s="96"/>
    </row>
    <row r="46" spans="1:13">
      <c r="A46" s="72"/>
      <c r="K46" s="96"/>
      <c r="L46" s="96"/>
      <c r="M46" s="96"/>
    </row>
    <row r="47" spans="1:13">
      <c r="A47" s="72"/>
      <c r="K47" s="96"/>
      <c r="L47" s="96"/>
      <c r="M47" s="96"/>
    </row>
    <row r="48" spans="1:13">
      <c r="A48" s="72"/>
      <c r="K48" s="96"/>
      <c r="L48" s="96"/>
      <c r="M48" s="96"/>
    </row>
    <row r="49" spans="1:13">
      <c r="A49" s="72"/>
      <c r="K49" s="96"/>
      <c r="L49" s="96"/>
      <c r="M49" s="96"/>
    </row>
    <row r="50" spans="1:13">
      <c r="A50" s="72"/>
      <c r="K50" s="96"/>
      <c r="L50" s="96"/>
      <c r="M50" s="96"/>
    </row>
    <row r="51" spans="1:13">
      <c r="A51" s="72"/>
      <c r="K51" s="96"/>
      <c r="L51" s="96"/>
      <c r="M51" s="96"/>
    </row>
    <row r="52" spans="1:13">
      <c r="A52" s="72"/>
      <c r="K52" s="96"/>
      <c r="L52" s="96"/>
      <c r="M52" s="96"/>
    </row>
    <row r="53" spans="1:13">
      <c r="A53" s="72"/>
      <c r="K53" s="96"/>
      <c r="L53" s="96"/>
      <c r="M53" s="96"/>
    </row>
    <row r="54" spans="1:13">
      <c r="A54" s="72"/>
      <c r="K54" s="96"/>
      <c r="L54" s="96"/>
      <c r="M54" s="96"/>
    </row>
    <row r="55" spans="1:13">
      <c r="A55" s="72"/>
      <c r="K55" s="96"/>
      <c r="L55" s="96"/>
      <c r="M55" s="96"/>
    </row>
    <row r="56" spans="1:13">
      <c r="A56" s="72"/>
      <c r="K56" s="96"/>
      <c r="L56" s="96"/>
      <c r="M56" s="96"/>
    </row>
    <row r="57" spans="1:13">
      <c r="A57" s="72"/>
      <c r="K57" s="96"/>
      <c r="L57" s="96"/>
      <c r="M57" s="96"/>
    </row>
    <row r="58" spans="1:13">
      <c r="A58" s="72"/>
      <c r="K58" s="96"/>
      <c r="L58" s="96"/>
      <c r="M58" s="96"/>
    </row>
    <row r="59" spans="1:13">
      <c r="A59" s="72"/>
      <c r="K59" s="96"/>
      <c r="L59" s="96"/>
      <c r="M59" s="96"/>
    </row>
    <row r="60" spans="1:13">
      <c r="A60" s="72"/>
      <c r="K60" s="96"/>
      <c r="L60" s="96"/>
      <c r="M60" s="96"/>
    </row>
    <row r="61" spans="1:13">
      <c r="A61" s="72"/>
      <c r="K61" s="96"/>
      <c r="L61" s="96"/>
      <c r="M61" s="96"/>
    </row>
    <row r="62" spans="1:13">
      <c r="A62" s="72"/>
      <c r="K62" s="96"/>
      <c r="L62" s="96"/>
      <c r="M62" s="96"/>
    </row>
    <row r="63" spans="1:13">
      <c r="A63" s="72"/>
      <c r="K63" s="96"/>
      <c r="L63" s="96"/>
      <c r="M63" s="96"/>
    </row>
    <row r="64" spans="1:13">
      <c r="A64" s="72"/>
      <c r="K64" s="96"/>
      <c r="L64" s="96"/>
      <c r="M64" s="96"/>
    </row>
    <row r="65" spans="1:13">
      <c r="A65" s="72"/>
      <c r="K65" s="96"/>
      <c r="L65" s="96"/>
      <c r="M65" s="96"/>
    </row>
    <row r="66" spans="1:13">
      <c r="A66" s="72"/>
      <c r="K66" s="96"/>
      <c r="L66" s="96"/>
      <c r="M66" s="96"/>
    </row>
    <row r="67" spans="1:13">
      <c r="A67" s="72"/>
      <c r="K67" s="96"/>
      <c r="L67" s="96"/>
      <c r="M67" s="96"/>
    </row>
    <row r="68" spans="1:13">
      <c r="A68" s="72"/>
      <c r="K68" s="96"/>
      <c r="L68" s="96"/>
      <c r="M68" s="96"/>
    </row>
    <row r="69" spans="1:13">
      <c r="A69" s="72"/>
      <c r="K69" s="96"/>
      <c r="L69" s="96"/>
      <c r="M69" s="96"/>
    </row>
    <row r="70" spans="1:13">
      <c r="A70" s="72"/>
      <c r="K70" s="96"/>
      <c r="L70" s="96"/>
      <c r="M70" s="96"/>
    </row>
    <row r="71" spans="1:13">
      <c r="A71" s="72"/>
      <c r="K71" s="96"/>
      <c r="L71" s="96"/>
      <c r="M71" s="96"/>
    </row>
    <row r="72" spans="1:13">
      <c r="A72" s="72"/>
      <c r="K72" s="96"/>
      <c r="L72" s="96"/>
      <c r="M72" s="96"/>
    </row>
    <row r="73" spans="1:13">
      <c r="A73" s="72"/>
      <c r="K73" s="96"/>
      <c r="L73" s="96"/>
      <c r="M73" s="96"/>
    </row>
    <row r="74" spans="1:13">
      <c r="A74" s="72"/>
      <c r="K74" s="96"/>
      <c r="L74" s="96"/>
      <c r="M74" s="96"/>
    </row>
    <row r="75" spans="1:13">
      <c r="A75" s="72"/>
      <c r="K75" s="96"/>
      <c r="L75" s="96"/>
      <c r="M75" s="96"/>
    </row>
    <row r="76" spans="1:13">
      <c r="A76" s="72"/>
      <c r="K76" s="96"/>
      <c r="L76" s="96"/>
      <c r="M76" s="96"/>
    </row>
    <row r="77" spans="1:13">
      <c r="A77" s="72"/>
      <c r="K77" s="96"/>
      <c r="L77" s="96"/>
      <c r="M77" s="96"/>
    </row>
    <row r="78" spans="1:13">
      <c r="A78" s="72"/>
      <c r="K78" s="96"/>
      <c r="L78" s="96"/>
      <c r="M78" s="96"/>
    </row>
    <row r="79" spans="1:13">
      <c r="A79" s="72"/>
      <c r="K79" s="96"/>
      <c r="L79" s="96"/>
      <c r="M79" s="96"/>
    </row>
    <row r="80" spans="1:13">
      <c r="A80" s="72"/>
      <c r="K80" s="96"/>
      <c r="L80" s="96"/>
      <c r="M80" s="96"/>
    </row>
    <row r="81" spans="1:13">
      <c r="A81" s="72"/>
      <c r="K81" s="96"/>
      <c r="L81" s="96"/>
      <c r="M81" s="96"/>
    </row>
    <row r="82" spans="1:13">
      <c r="A82" s="72"/>
      <c r="K82" s="96"/>
      <c r="L82" s="96"/>
      <c r="M82" s="96"/>
    </row>
    <row r="83" spans="1:13">
      <c r="A83" s="72"/>
      <c r="K83" s="96"/>
      <c r="L83" s="96"/>
      <c r="M83" s="96"/>
    </row>
    <row r="84" spans="1:13">
      <c r="A84" s="72"/>
      <c r="K84" s="96"/>
      <c r="L84" s="96"/>
      <c r="M84" s="96"/>
    </row>
    <row r="85" spans="1:13">
      <c r="A85" s="72"/>
      <c r="K85" s="96"/>
      <c r="L85" s="96"/>
      <c r="M85" s="96"/>
    </row>
    <row r="86" spans="1:13">
      <c r="A86" s="72"/>
      <c r="K86" s="96"/>
      <c r="L86" s="96"/>
      <c r="M86" s="96"/>
    </row>
    <row r="87" spans="1:13">
      <c r="A87" s="72"/>
      <c r="K87" s="96"/>
      <c r="L87" s="96"/>
      <c r="M87" s="96"/>
    </row>
    <row r="88" spans="1:13">
      <c r="A88" s="72"/>
      <c r="K88" s="96"/>
      <c r="L88" s="96"/>
      <c r="M88" s="96"/>
    </row>
    <row r="89" spans="1:13">
      <c r="A89" s="72"/>
      <c r="K89" s="96"/>
      <c r="L89" s="96"/>
      <c r="M89" s="96"/>
    </row>
    <row r="90" spans="1:13">
      <c r="A90" s="72"/>
      <c r="K90" s="96"/>
      <c r="L90" s="96"/>
      <c r="M90" s="96"/>
    </row>
    <row r="91" spans="1:13">
      <c r="A91" s="72"/>
      <c r="K91" s="96"/>
      <c r="L91" s="96"/>
      <c r="M91" s="96"/>
    </row>
    <row r="92" spans="1:13">
      <c r="A92" s="72"/>
      <c r="K92" s="96"/>
      <c r="L92" s="96"/>
      <c r="M92" s="96"/>
    </row>
    <row r="93" spans="1:13">
      <c r="A93" s="72"/>
      <c r="K93" s="96"/>
      <c r="L93" s="96"/>
      <c r="M93" s="96"/>
    </row>
    <row r="94" spans="1:13">
      <c r="A94" s="72"/>
      <c r="K94" s="96"/>
      <c r="L94" s="96"/>
      <c r="M94" s="96"/>
    </row>
    <row r="95" spans="1:13">
      <c r="A95" s="72"/>
      <c r="K95" s="96"/>
      <c r="L95" s="96"/>
      <c r="M95" s="96"/>
    </row>
    <row r="96" spans="1:13">
      <c r="A96" s="72"/>
      <c r="K96" s="96"/>
      <c r="L96" s="96"/>
      <c r="M96" s="96"/>
    </row>
    <row r="97" spans="1:13">
      <c r="A97" s="72"/>
      <c r="K97" s="96"/>
      <c r="L97" s="96"/>
      <c r="M97" s="96"/>
    </row>
    <row r="98" spans="1:13">
      <c r="A98" s="72"/>
      <c r="K98" s="96"/>
      <c r="L98" s="96"/>
      <c r="M98" s="96"/>
    </row>
    <row r="99" spans="1:13">
      <c r="A99" s="72"/>
      <c r="K99" s="96"/>
      <c r="L99" s="96"/>
      <c r="M99" s="96"/>
    </row>
    <row r="100" spans="1:13">
      <c r="A100" s="72"/>
      <c r="K100" s="96"/>
      <c r="L100" s="96"/>
      <c r="M100" s="96"/>
    </row>
    <row r="101" spans="1:13">
      <c r="A101" s="72"/>
      <c r="K101" s="96"/>
      <c r="L101" s="96"/>
      <c r="M101" s="96"/>
    </row>
    <row r="102" spans="1:13">
      <c r="A102" s="72"/>
      <c r="K102" s="96"/>
      <c r="L102" s="96"/>
      <c r="M102" s="96"/>
    </row>
    <row r="103" spans="1:13">
      <c r="A103" s="72"/>
      <c r="K103" s="96"/>
      <c r="L103" s="96"/>
      <c r="M103" s="96"/>
    </row>
    <row r="104" spans="1:13">
      <c r="A104" s="72"/>
      <c r="K104" s="96"/>
      <c r="L104" s="96"/>
      <c r="M104" s="96"/>
    </row>
    <row r="105" spans="1:13">
      <c r="A105" s="72"/>
      <c r="K105" s="96"/>
      <c r="L105" s="96"/>
      <c r="M105" s="96"/>
    </row>
    <row r="106" spans="1:13">
      <c r="A106" s="72"/>
      <c r="K106" s="96"/>
      <c r="L106" s="96"/>
      <c r="M106" s="96"/>
    </row>
    <row r="107" spans="1:13">
      <c r="A107" s="72"/>
      <c r="K107" s="96"/>
      <c r="L107" s="96"/>
      <c r="M107" s="96"/>
    </row>
    <row r="108" spans="1:13">
      <c r="A108" s="72"/>
      <c r="K108" s="96"/>
      <c r="L108" s="96"/>
      <c r="M108" s="96"/>
    </row>
    <row r="109" spans="1:13">
      <c r="A109" s="72"/>
      <c r="K109" s="96"/>
      <c r="L109" s="96"/>
      <c r="M109" s="96"/>
    </row>
    <row r="110" spans="1:13">
      <c r="A110" s="72"/>
      <c r="K110" s="96"/>
      <c r="L110" s="96"/>
      <c r="M110" s="96"/>
    </row>
    <row r="111" spans="1:13">
      <c r="A111" s="72"/>
      <c r="K111" s="96"/>
      <c r="L111" s="96"/>
      <c r="M111" s="96"/>
    </row>
    <row r="112" spans="1:13">
      <c r="A112" s="72"/>
      <c r="K112" s="96"/>
      <c r="L112" s="96"/>
      <c r="M112" s="96"/>
    </row>
    <row r="113" spans="1:13">
      <c r="A113" s="72"/>
      <c r="K113" s="96"/>
      <c r="L113" s="96"/>
      <c r="M113" s="96"/>
    </row>
    <row r="114" spans="1:13">
      <c r="A114" s="72"/>
      <c r="K114" s="96"/>
      <c r="L114" s="96"/>
      <c r="M114" s="96"/>
    </row>
    <row r="115" spans="1:13">
      <c r="A115" s="72"/>
      <c r="K115" s="96"/>
      <c r="L115" s="96"/>
      <c r="M115" s="96"/>
    </row>
    <row r="116" spans="1:13">
      <c r="A116" s="72"/>
      <c r="K116" s="96"/>
      <c r="L116" s="96"/>
      <c r="M116" s="96"/>
    </row>
    <row r="117" spans="1:13">
      <c r="A117" s="72"/>
      <c r="K117" s="96"/>
      <c r="L117" s="96"/>
      <c r="M117" s="96"/>
    </row>
    <row r="118" spans="1:13">
      <c r="A118" s="72"/>
      <c r="K118" s="96"/>
      <c r="L118" s="96"/>
      <c r="M118" s="96"/>
    </row>
    <row r="119" spans="1:13">
      <c r="A119" s="72"/>
      <c r="K119" s="96"/>
      <c r="L119" s="96"/>
      <c r="M119" s="96"/>
    </row>
    <row r="120" spans="1:13">
      <c r="A120" s="72"/>
      <c r="K120" s="96"/>
      <c r="L120" s="96"/>
      <c r="M120" s="96"/>
    </row>
    <row r="121" spans="1:13">
      <c r="A121" s="72"/>
      <c r="K121" s="96"/>
      <c r="L121" s="96"/>
      <c r="M121" s="96"/>
    </row>
    <row r="122" spans="1:13">
      <c r="A122" s="72"/>
      <c r="K122" s="96"/>
      <c r="L122" s="96"/>
      <c r="M122" s="96"/>
    </row>
    <row r="123" spans="1:13">
      <c r="A123" s="72"/>
      <c r="K123" s="96"/>
      <c r="L123" s="96"/>
      <c r="M123" s="96"/>
    </row>
    <row r="124" spans="1:13">
      <c r="A124" s="72"/>
      <c r="K124" s="96"/>
      <c r="L124" s="96"/>
      <c r="M124" s="96"/>
    </row>
    <row r="125" spans="1:13">
      <c r="A125" s="72"/>
      <c r="K125" s="96"/>
      <c r="L125" s="96"/>
      <c r="M125" s="96"/>
    </row>
    <row r="126" spans="1:13">
      <c r="A126" s="72"/>
      <c r="K126" s="96"/>
      <c r="L126" s="96"/>
      <c r="M126" s="96"/>
    </row>
    <row r="127" spans="1:13">
      <c r="A127" s="72"/>
      <c r="K127" s="96"/>
      <c r="L127" s="96"/>
      <c r="M127" s="96"/>
    </row>
    <row r="128" spans="1:13">
      <c r="A128" s="72"/>
      <c r="K128" s="96"/>
      <c r="L128" s="96"/>
      <c r="M128" s="96"/>
    </row>
    <row r="129" spans="1:13">
      <c r="A129" s="72"/>
      <c r="K129" s="96"/>
      <c r="L129" s="96"/>
      <c r="M129" s="96"/>
    </row>
    <row r="130" spans="1:13">
      <c r="A130" s="72"/>
      <c r="K130" s="96"/>
      <c r="L130" s="96"/>
      <c r="M130" s="96"/>
    </row>
    <row r="131" spans="1:13">
      <c r="A131" s="72"/>
      <c r="K131" s="96"/>
      <c r="L131" s="96"/>
      <c r="M131" s="96"/>
    </row>
    <row r="132" spans="1:13">
      <c r="A132" s="72"/>
      <c r="K132" s="96"/>
      <c r="L132" s="96"/>
      <c r="M132" s="96"/>
    </row>
    <row r="133" spans="1:13">
      <c r="A133" s="72"/>
      <c r="K133" s="96"/>
      <c r="L133" s="96"/>
      <c r="M133" s="96"/>
    </row>
    <row r="134" spans="1:13">
      <c r="A134" s="72"/>
      <c r="K134" s="96"/>
      <c r="L134" s="96"/>
      <c r="M134" s="96"/>
    </row>
    <row r="135" spans="1:13">
      <c r="A135" s="72"/>
      <c r="K135" s="96"/>
      <c r="L135" s="96"/>
      <c r="M135" s="96"/>
    </row>
    <row r="136" spans="1:13">
      <c r="A136" s="72"/>
      <c r="K136" s="96"/>
      <c r="L136" s="96"/>
      <c r="M136" s="96"/>
    </row>
    <row r="137" spans="1:13">
      <c r="A137" s="72"/>
      <c r="K137" s="96"/>
      <c r="L137" s="96"/>
      <c r="M137" s="96"/>
    </row>
    <row r="138" spans="1:13">
      <c r="A138" s="72"/>
      <c r="K138" s="96"/>
      <c r="L138" s="96"/>
      <c r="M138" s="96"/>
    </row>
    <row r="139" spans="1:13">
      <c r="A139" s="72"/>
      <c r="K139" s="96"/>
      <c r="L139" s="96"/>
      <c r="M139" s="96"/>
    </row>
    <row r="140" spans="1:13">
      <c r="A140" s="72"/>
      <c r="K140" s="96"/>
      <c r="L140" s="96"/>
      <c r="M140" s="96"/>
    </row>
    <row r="141" spans="1:13">
      <c r="A141" s="72"/>
      <c r="K141" s="96"/>
      <c r="L141" s="96"/>
      <c r="M141" s="96"/>
    </row>
    <row r="142" spans="1:13">
      <c r="A142" s="72"/>
      <c r="K142" s="96"/>
      <c r="L142" s="96"/>
      <c r="M142" s="96"/>
    </row>
    <row r="143" spans="1:13">
      <c r="A143" s="72"/>
      <c r="K143" s="96"/>
      <c r="L143" s="96"/>
      <c r="M143" s="96"/>
    </row>
    <row r="144" spans="1:13">
      <c r="A144" s="72"/>
      <c r="K144" s="96"/>
      <c r="L144" s="96"/>
      <c r="M144" s="96"/>
    </row>
    <row r="145" spans="1:13">
      <c r="A145" s="72"/>
      <c r="K145" s="96"/>
      <c r="L145" s="96"/>
      <c r="M145" s="96"/>
    </row>
    <row r="146" spans="1:13">
      <c r="A146" s="72"/>
      <c r="K146" s="96"/>
      <c r="L146" s="96"/>
      <c r="M146" s="96"/>
    </row>
    <row r="147" spans="1:13">
      <c r="A147" s="72"/>
      <c r="K147" s="96"/>
      <c r="L147" s="96"/>
      <c r="M147" s="96"/>
    </row>
    <row r="148" spans="1:13">
      <c r="A148" s="72"/>
      <c r="K148" s="96"/>
      <c r="L148" s="96"/>
      <c r="M148" s="96"/>
    </row>
    <row r="149" spans="1:13">
      <c r="A149" s="72"/>
      <c r="K149" s="96"/>
      <c r="L149" s="96"/>
      <c r="M149" s="96"/>
    </row>
    <row r="150" spans="1:13">
      <c r="A150" s="72"/>
      <c r="K150" s="96"/>
      <c r="L150" s="96"/>
      <c r="M150" s="96"/>
    </row>
    <row r="151" spans="1:13">
      <c r="A151" s="72"/>
      <c r="K151" s="96"/>
      <c r="L151" s="96"/>
      <c r="M151" s="96"/>
    </row>
    <row r="152" spans="1:13">
      <c r="A152" s="72"/>
      <c r="K152" s="96"/>
      <c r="L152" s="96"/>
      <c r="M152" s="96"/>
    </row>
    <row r="153" spans="1:13">
      <c r="A153" s="72"/>
      <c r="K153" s="96"/>
      <c r="L153" s="96"/>
      <c r="M153" s="96"/>
    </row>
    <row r="154" spans="1:13">
      <c r="A154" s="72"/>
      <c r="K154" s="96"/>
      <c r="L154" s="96"/>
      <c r="M154" s="96"/>
    </row>
    <row r="155" spans="1:13">
      <c r="A155" s="72"/>
      <c r="K155" s="96"/>
      <c r="L155" s="96"/>
      <c r="M155" s="96"/>
    </row>
    <row r="156" spans="1:13">
      <c r="A156" s="72"/>
      <c r="K156" s="96"/>
      <c r="L156" s="96"/>
      <c r="M156" s="96"/>
    </row>
    <row r="157" spans="1:13">
      <c r="A157" s="72"/>
      <c r="K157" s="96"/>
      <c r="L157" s="96"/>
      <c r="M157" s="96"/>
    </row>
    <row r="158" spans="1:13">
      <c r="A158" s="72"/>
      <c r="K158" s="96"/>
      <c r="L158" s="96"/>
      <c r="M158" s="96"/>
    </row>
    <row r="159" spans="1:13">
      <c r="A159" s="72"/>
      <c r="K159" s="96"/>
      <c r="L159" s="96"/>
      <c r="M159" s="96"/>
    </row>
    <row r="160" spans="1:13">
      <c r="A160" s="72"/>
      <c r="K160" s="96"/>
      <c r="L160" s="96"/>
      <c r="M160" s="96"/>
    </row>
    <row r="161" spans="1:13">
      <c r="A161" s="72"/>
      <c r="K161" s="96"/>
      <c r="L161" s="96"/>
      <c r="M161" s="96"/>
    </row>
    <row r="162" spans="1:13">
      <c r="A162" s="72"/>
      <c r="K162" s="96"/>
      <c r="L162" s="96"/>
      <c r="M162" s="96"/>
    </row>
    <row r="163" spans="1:13">
      <c r="A163" s="72"/>
      <c r="K163" s="96"/>
      <c r="L163" s="96"/>
      <c r="M163" s="96"/>
    </row>
    <row r="164" spans="1:13">
      <c r="A164" s="72"/>
      <c r="K164" s="96"/>
      <c r="L164" s="96"/>
      <c r="M164" s="96"/>
    </row>
    <row r="165" spans="1:13">
      <c r="A165" s="72"/>
      <c r="K165" s="96"/>
      <c r="L165" s="96"/>
      <c r="M165" s="96"/>
    </row>
    <row r="166" spans="1:13">
      <c r="A166" s="72"/>
      <c r="K166" s="96"/>
      <c r="L166" s="96"/>
      <c r="M166" s="96"/>
    </row>
    <row r="167" spans="1:13">
      <c r="A167" s="72"/>
      <c r="K167" s="96"/>
      <c r="L167" s="96"/>
      <c r="M167" s="96"/>
    </row>
    <row r="168" spans="1:13">
      <c r="A168" s="72"/>
      <c r="K168" s="96"/>
      <c r="L168" s="96"/>
      <c r="M168" s="96"/>
    </row>
    <row r="169" spans="1:13">
      <c r="A169" s="72"/>
      <c r="K169" s="96"/>
      <c r="L169" s="96"/>
      <c r="M169" s="96"/>
    </row>
    <row r="170" spans="1:13">
      <c r="A170" s="72"/>
      <c r="K170" s="96"/>
      <c r="L170" s="96"/>
      <c r="M170" s="96"/>
    </row>
    <row r="171" spans="1:13">
      <c r="A171" s="72"/>
      <c r="K171" s="96"/>
      <c r="L171" s="96"/>
      <c r="M171" s="96"/>
    </row>
    <row r="172" spans="1:13">
      <c r="A172" s="72"/>
      <c r="K172" s="96"/>
      <c r="L172" s="96"/>
      <c r="M172" s="96"/>
    </row>
    <row r="173" spans="1:13">
      <c r="A173" s="72"/>
      <c r="K173" s="96"/>
      <c r="L173" s="96"/>
      <c r="M173" s="96"/>
    </row>
    <row r="174" spans="1:13">
      <c r="A174" s="72"/>
      <c r="K174" s="96"/>
      <c r="L174" s="96"/>
      <c r="M174" s="96"/>
    </row>
    <row r="175" spans="1:13">
      <c r="A175" s="72"/>
      <c r="K175" s="96"/>
      <c r="L175" s="96"/>
      <c r="M175" s="96"/>
    </row>
    <row r="176" spans="1:13">
      <c r="A176" s="72"/>
      <c r="K176" s="96"/>
      <c r="L176" s="96"/>
      <c r="M176" s="96"/>
    </row>
    <row r="177" spans="1:13">
      <c r="A177" s="72"/>
      <c r="K177" s="96"/>
      <c r="L177" s="96"/>
      <c r="M177" s="96"/>
    </row>
    <row r="178" spans="1:13">
      <c r="A178" s="72"/>
      <c r="K178" s="96"/>
      <c r="L178" s="96"/>
      <c r="M178" s="96"/>
    </row>
    <row r="179" spans="1:13">
      <c r="A179" s="72"/>
      <c r="K179" s="96"/>
      <c r="L179" s="96"/>
      <c r="M179" s="96"/>
    </row>
    <row r="180" spans="1:13">
      <c r="A180" s="72"/>
      <c r="K180" s="96"/>
      <c r="L180" s="96"/>
      <c r="M180" s="96"/>
    </row>
    <row r="181" spans="1:13">
      <c r="A181" s="72"/>
      <c r="K181" s="96"/>
      <c r="L181" s="96"/>
      <c r="M181" s="96"/>
    </row>
    <row r="182" spans="1:13">
      <c r="A182" s="72"/>
      <c r="K182" s="96"/>
      <c r="L182" s="96"/>
      <c r="M182" s="96"/>
    </row>
    <row r="183" spans="1:13">
      <c r="A183" s="72"/>
      <c r="K183" s="96"/>
      <c r="L183" s="96"/>
      <c r="M183" s="96"/>
    </row>
    <row r="184" spans="1:13">
      <c r="A184" s="72"/>
      <c r="K184" s="96"/>
      <c r="L184" s="96"/>
      <c r="M184" s="96"/>
    </row>
    <row r="185" spans="1:13">
      <c r="A185" s="72"/>
      <c r="K185" s="96"/>
      <c r="L185" s="96"/>
      <c r="M185" s="96"/>
    </row>
    <row r="186" spans="1:13">
      <c r="A186" s="72"/>
      <c r="K186" s="96"/>
      <c r="L186" s="96"/>
      <c r="M186" s="96"/>
    </row>
    <row r="187" spans="1:13">
      <c r="A187" s="72"/>
      <c r="K187" s="96"/>
      <c r="L187" s="96"/>
      <c r="M187" s="96"/>
    </row>
    <row r="188" spans="1:13">
      <c r="A188" s="72"/>
      <c r="K188" s="96"/>
      <c r="L188" s="96"/>
      <c r="M188" s="96"/>
    </row>
    <row r="189" spans="1:13">
      <c r="A189" s="72"/>
      <c r="K189" s="96"/>
      <c r="L189" s="96"/>
      <c r="M189" s="96"/>
    </row>
    <row r="190" spans="1:13">
      <c r="A190" s="72"/>
      <c r="K190" s="96"/>
      <c r="L190" s="96"/>
      <c r="M190" s="96"/>
    </row>
    <row r="191" spans="1:13">
      <c r="A191" s="72"/>
      <c r="K191" s="96"/>
      <c r="L191" s="96"/>
      <c r="M191" s="96"/>
    </row>
    <row r="192" spans="1:13">
      <c r="A192" s="72"/>
      <c r="K192" s="96"/>
      <c r="L192" s="96"/>
      <c r="M192" s="96"/>
    </row>
    <row r="193" spans="1:13">
      <c r="A193" s="72"/>
      <c r="K193" s="96"/>
      <c r="L193" s="96"/>
      <c r="M193" s="96"/>
    </row>
    <row r="194" spans="1:13">
      <c r="A194" s="72"/>
      <c r="K194" s="96"/>
      <c r="L194" s="96"/>
      <c r="M194" s="96"/>
    </row>
    <row r="195" spans="1:13">
      <c r="A195" s="72"/>
      <c r="K195" s="96"/>
      <c r="L195" s="96"/>
      <c r="M195" s="96"/>
    </row>
    <row r="196" spans="1:13">
      <c r="A196" s="72"/>
      <c r="K196" s="96"/>
      <c r="L196" s="96"/>
      <c r="M196" s="96"/>
    </row>
    <row r="197" spans="1:13">
      <c r="A197" s="72"/>
      <c r="K197" s="96"/>
      <c r="L197" s="96"/>
      <c r="M197" s="96"/>
    </row>
    <row r="198" spans="1:13">
      <c r="A198" s="72"/>
      <c r="K198" s="96"/>
      <c r="L198" s="96"/>
      <c r="M198" s="96"/>
    </row>
    <row r="199" spans="1:13">
      <c r="A199" s="72"/>
      <c r="K199" s="96"/>
      <c r="L199" s="96"/>
      <c r="M199" s="96"/>
    </row>
    <row r="200" spans="1:13">
      <c r="A200" s="72"/>
      <c r="K200" s="96"/>
      <c r="L200" s="96"/>
      <c r="M200" s="96"/>
    </row>
    <row r="201" spans="1:13">
      <c r="A201" s="72"/>
      <c r="K201" s="96"/>
      <c r="L201" s="96"/>
      <c r="M201" s="96"/>
    </row>
    <row r="202" spans="1:13">
      <c r="A202" s="72"/>
      <c r="K202" s="96"/>
      <c r="L202" s="96"/>
      <c r="M202" s="96"/>
    </row>
    <row r="203" spans="1:13">
      <c r="A203" s="72"/>
      <c r="K203" s="96"/>
      <c r="L203" s="96"/>
      <c r="M203" s="96"/>
    </row>
    <row r="204" spans="1:13">
      <c r="A204" s="72"/>
      <c r="K204" s="96"/>
      <c r="L204" s="96"/>
      <c r="M204" s="96"/>
    </row>
    <row r="205" spans="1:13">
      <c r="A205" s="72"/>
      <c r="K205" s="96"/>
      <c r="L205" s="96"/>
      <c r="M205" s="96"/>
    </row>
    <row r="206" spans="1:13">
      <c r="A206" s="72"/>
      <c r="K206" s="96"/>
      <c r="L206" s="96"/>
      <c r="M206" s="96"/>
    </row>
    <row r="207" spans="1:13">
      <c r="A207" s="72"/>
      <c r="K207" s="96"/>
      <c r="L207" s="96"/>
      <c r="M207" s="96"/>
    </row>
    <row r="208" spans="1:13">
      <c r="A208" s="72"/>
      <c r="K208" s="96"/>
      <c r="L208" s="96"/>
      <c r="M208" s="96"/>
    </row>
    <row r="209" spans="1:13">
      <c r="A209" s="72"/>
      <c r="K209" s="96"/>
      <c r="L209" s="96"/>
      <c r="M209" s="96"/>
    </row>
    <row r="210" spans="1:13">
      <c r="A210" s="72"/>
      <c r="K210" s="96"/>
      <c r="L210" s="96"/>
      <c r="M210" s="96"/>
    </row>
    <row r="211" spans="1:13">
      <c r="A211" s="72"/>
      <c r="K211" s="96"/>
      <c r="L211" s="96"/>
      <c r="M211" s="96"/>
    </row>
    <row r="212" spans="1:13">
      <c r="A212" s="72"/>
      <c r="K212" s="96"/>
      <c r="L212" s="96"/>
      <c r="M212" s="96"/>
    </row>
    <row r="213" spans="1:13">
      <c r="A213" s="72"/>
      <c r="K213" s="96"/>
      <c r="L213" s="96"/>
      <c r="M213" s="96"/>
    </row>
    <row r="214" spans="1:13">
      <c r="A214" s="72"/>
      <c r="K214" s="96"/>
      <c r="L214" s="96"/>
      <c r="M214" s="96"/>
    </row>
    <row r="215" spans="1:13">
      <c r="A215" s="72"/>
      <c r="K215" s="96"/>
      <c r="L215" s="96"/>
      <c r="M215" s="96"/>
    </row>
    <row r="216" spans="1:13">
      <c r="A216" s="72"/>
      <c r="K216" s="96"/>
      <c r="L216" s="96"/>
      <c r="M216" s="96"/>
    </row>
    <row r="217" spans="1:13">
      <c r="A217" s="72"/>
      <c r="K217" s="96"/>
      <c r="L217" s="96"/>
      <c r="M217" s="96"/>
    </row>
    <row r="218" spans="1:13">
      <c r="A218" s="72"/>
      <c r="K218" s="96"/>
      <c r="L218" s="96"/>
      <c r="M218" s="96"/>
    </row>
    <row r="219" spans="1:13">
      <c r="A219" s="72"/>
      <c r="K219" s="96"/>
      <c r="L219" s="96"/>
      <c r="M219" s="96"/>
    </row>
    <row r="220" spans="1:13">
      <c r="A220" s="72"/>
      <c r="K220" s="96"/>
      <c r="L220" s="96"/>
      <c r="M220" s="96"/>
    </row>
    <row r="221" spans="1:13">
      <c r="A221" s="72"/>
      <c r="K221" s="96"/>
      <c r="L221" s="96"/>
      <c r="M221" s="96"/>
    </row>
    <row r="222" spans="1:13">
      <c r="A222" s="72"/>
      <c r="K222" s="96"/>
      <c r="L222" s="96"/>
      <c r="M222" s="96"/>
    </row>
    <row r="223" spans="1:13">
      <c r="A223" s="72"/>
      <c r="K223" s="96"/>
      <c r="L223" s="96"/>
      <c r="M223" s="96"/>
    </row>
    <row r="224" spans="1:13">
      <c r="A224" s="72"/>
      <c r="K224" s="96"/>
      <c r="L224" s="96"/>
      <c r="M224" s="96"/>
    </row>
    <row r="225" spans="1:13">
      <c r="A225" s="72"/>
      <c r="K225" s="96"/>
      <c r="L225" s="96"/>
      <c r="M225" s="96"/>
    </row>
    <row r="226" spans="1:13">
      <c r="A226" s="72"/>
      <c r="K226" s="96"/>
      <c r="L226" s="96"/>
      <c r="M226" s="96"/>
    </row>
    <row r="227" spans="1:13">
      <c r="A227" s="72"/>
      <c r="K227" s="96"/>
      <c r="L227" s="96"/>
      <c r="M227" s="96"/>
    </row>
    <row r="228" spans="1:13">
      <c r="A228" s="72"/>
      <c r="K228" s="96"/>
      <c r="L228" s="96"/>
      <c r="M228" s="96"/>
    </row>
    <row r="229" spans="1:13">
      <c r="A229" s="72"/>
      <c r="K229" s="96"/>
      <c r="L229" s="96"/>
      <c r="M229" s="96"/>
    </row>
    <row r="230" spans="1:13">
      <c r="A230" s="72"/>
      <c r="K230" s="96"/>
      <c r="L230" s="96"/>
      <c r="M230" s="96"/>
    </row>
    <row r="231" spans="1:13">
      <c r="A231" s="72"/>
      <c r="K231" s="96"/>
      <c r="L231" s="96"/>
      <c r="M231" s="96"/>
    </row>
    <row r="232" spans="1:13">
      <c r="A232" s="72"/>
      <c r="K232" s="96"/>
      <c r="L232" s="96"/>
      <c r="M232" s="96"/>
    </row>
    <row r="233" spans="1:13">
      <c r="A233" s="72"/>
      <c r="K233" s="96"/>
      <c r="L233" s="96"/>
      <c r="M233" s="96"/>
    </row>
    <row r="234" spans="1:13">
      <c r="A234" s="72"/>
      <c r="K234" s="96"/>
      <c r="L234" s="96"/>
      <c r="M234" s="96"/>
    </row>
    <row r="235" spans="1:13">
      <c r="A235" s="72"/>
      <c r="K235" s="96"/>
      <c r="L235" s="96"/>
      <c r="M235" s="96"/>
    </row>
    <row r="236" spans="1:13">
      <c r="A236" s="72"/>
      <c r="K236" s="96"/>
      <c r="L236" s="96"/>
      <c r="M236" s="96"/>
    </row>
    <row r="237" spans="1:13">
      <c r="A237" s="72"/>
      <c r="K237" s="96"/>
      <c r="L237" s="96"/>
      <c r="M237" s="96"/>
    </row>
    <row r="238" spans="1:13">
      <c r="A238" s="72"/>
      <c r="K238" s="96"/>
      <c r="L238" s="96"/>
      <c r="M238" s="96"/>
    </row>
    <row r="239" spans="1:13">
      <c r="A239" s="72"/>
      <c r="K239" s="96"/>
      <c r="L239" s="96"/>
      <c r="M239" s="96"/>
    </row>
    <row r="240" spans="1:13">
      <c r="A240" s="72"/>
      <c r="K240" s="96"/>
      <c r="L240" s="96"/>
      <c r="M240" s="96"/>
    </row>
    <row r="241" spans="1:13">
      <c r="A241" s="72"/>
      <c r="K241" s="96"/>
      <c r="L241" s="96"/>
      <c r="M241" s="96"/>
    </row>
    <row r="242" spans="1:13">
      <c r="A242" s="72"/>
      <c r="K242" s="96"/>
      <c r="L242" s="96"/>
      <c r="M242" s="96"/>
    </row>
    <row r="243" spans="1:13">
      <c r="A243" s="72"/>
      <c r="K243" s="96"/>
      <c r="L243" s="96"/>
      <c r="M243" s="96"/>
    </row>
    <row r="244" spans="1:13">
      <c r="A244" s="72"/>
      <c r="K244" s="96"/>
      <c r="L244" s="96"/>
      <c r="M244" s="96"/>
    </row>
    <row r="245" spans="1:13">
      <c r="A245" s="72"/>
      <c r="K245" s="96"/>
      <c r="L245" s="96"/>
      <c r="M245" s="96"/>
    </row>
    <row r="246" spans="1:13">
      <c r="A246" s="72"/>
      <c r="K246" s="96"/>
      <c r="L246" s="96"/>
      <c r="M246" s="96"/>
    </row>
    <row r="247" spans="1:13">
      <c r="A247" s="72"/>
      <c r="K247" s="96"/>
      <c r="L247" s="96"/>
      <c r="M247" s="96"/>
    </row>
    <row r="248" spans="1:13">
      <c r="A248" s="72"/>
      <c r="K248" s="96"/>
      <c r="L248" s="96"/>
      <c r="M248" s="96"/>
    </row>
    <row r="249" spans="1:13">
      <c r="A249" s="72"/>
      <c r="K249" s="96"/>
      <c r="L249" s="96"/>
      <c r="M249" s="96"/>
    </row>
    <row r="250" spans="1:13">
      <c r="A250" s="72"/>
      <c r="K250" s="96"/>
      <c r="L250" s="96"/>
      <c r="M250" s="96"/>
    </row>
    <row r="251" spans="1:13">
      <c r="A251" s="72"/>
      <c r="K251" s="96"/>
      <c r="L251" s="96"/>
      <c r="M251" s="96"/>
    </row>
    <row r="252" spans="1:13">
      <c r="A252" s="72"/>
      <c r="K252" s="96"/>
      <c r="L252" s="96"/>
      <c r="M252" s="96"/>
    </row>
    <row r="253" spans="1:13">
      <c r="A253" s="72"/>
      <c r="K253" s="96"/>
      <c r="L253" s="96"/>
      <c r="M253" s="96"/>
    </row>
    <row r="254" spans="1:13">
      <c r="A254" s="72"/>
      <c r="K254" s="96"/>
      <c r="L254" s="96"/>
      <c r="M254" s="96"/>
    </row>
    <row r="255" spans="1:13">
      <c r="A255" s="72"/>
      <c r="K255" s="96"/>
      <c r="L255" s="96"/>
      <c r="M255" s="96"/>
    </row>
    <row r="256" spans="1:13">
      <c r="A256" s="72"/>
      <c r="K256" s="96"/>
      <c r="L256" s="96"/>
      <c r="M256" s="96"/>
    </row>
    <row r="257" spans="1:13">
      <c r="A257" s="72"/>
      <c r="K257" s="96"/>
      <c r="L257" s="96"/>
      <c r="M257" s="96"/>
    </row>
    <row r="258" spans="1:13">
      <c r="A258" s="72"/>
      <c r="K258" s="96"/>
      <c r="L258" s="96"/>
      <c r="M258" s="96"/>
    </row>
    <row r="259" spans="1:13">
      <c r="A259" s="72"/>
      <c r="K259" s="96"/>
      <c r="L259" s="96"/>
      <c r="M259" s="96"/>
    </row>
    <row r="260" spans="1:13">
      <c r="A260" s="72"/>
      <c r="K260" s="96"/>
      <c r="L260" s="96"/>
      <c r="M260" s="96"/>
    </row>
    <row r="261" spans="1:13">
      <c r="A261" s="72"/>
      <c r="K261" s="96"/>
      <c r="L261" s="96"/>
      <c r="M261" s="96"/>
    </row>
    <row r="262" spans="1:13">
      <c r="A262" s="72"/>
      <c r="K262" s="96"/>
      <c r="L262" s="96"/>
      <c r="M262" s="96"/>
    </row>
    <row r="263" spans="1:13">
      <c r="A263" s="72"/>
      <c r="K263" s="96"/>
      <c r="L263" s="96"/>
      <c r="M263" s="96"/>
    </row>
    <row r="264" spans="1:13">
      <c r="A264" s="72"/>
      <c r="K264" s="96"/>
      <c r="L264" s="96"/>
      <c r="M264" s="96"/>
    </row>
    <row r="265" spans="1:13">
      <c r="A265" s="72"/>
      <c r="K265" s="96"/>
      <c r="L265" s="96"/>
      <c r="M265" s="96"/>
    </row>
    <row r="266" spans="1:13">
      <c r="A266" s="72"/>
      <c r="K266" s="96"/>
      <c r="L266" s="96"/>
      <c r="M266" s="96"/>
    </row>
    <row r="267" spans="1:13">
      <c r="A267" s="72"/>
      <c r="K267" s="96"/>
      <c r="L267" s="96"/>
      <c r="M267" s="96"/>
    </row>
    <row r="268" spans="1:13">
      <c r="A268" s="72"/>
      <c r="K268" s="96"/>
      <c r="L268" s="96"/>
      <c r="M268" s="96"/>
    </row>
    <row r="269" spans="1:13">
      <c r="A269" s="72"/>
      <c r="K269" s="96"/>
      <c r="L269" s="96"/>
      <c r="M269" s="96"/>
    </row>
    <row r="270" spans="1:13">
      <c r="A270" s="72"/>
      <c r="K270" s="96"/>
      <c r="L270" s="96"/>
      <c r="M270" s="96"/>
    </row>
    <row r="271" spans="1:13">
      <c r="A271" s="72"/>
      <c r="K271" s="96"/>
      <c r="L271" s="96"/>
      <c r="M271" s="96"/>
    </row>
    <row r="272" spans="1:13">
      <c r="A272" s="72"/>
      <c r="K272" s="96"/>
      <c r="L272" s="96"/>
      <c r="M272" s="96"/>
    </row>
    <row r="273" spans="1:13">
      <c r="A273" s="72"/>
      <c r="K273" s="96"/>
      <c r="L273" s="96"/>
      <c r="M273" s="96"/>
    </row>
    <row r="274" spans="1:13">
      <c r="A274" s="72"/>
      <c r="K274" s="96"/>
      <c r="L274" s="96"/>
      <c r="M274" s="96"/>
    </row>
    <row r="275" spans="1:13">
      <c r="A275" s="72"/>
      <c r="K275" s="96"/>
      <c r="L275" s="96"/>
      <c r="M275" s="96"/>
    </row>
    <row r="276" spans="1:13">
      <c r="A276" s="72"/>
      <c r="K276" s="96"/>
      <c r="L276" s="96"/>
      <c r="M276" s="96"/>
    </row>
    <row r="277" spans="1:13">
      <c r="A277" s="72"/>
      <c r="K277" s="96"/>
      <c r="L277" s="96"/>
      <c r="M277" s="96"/>
    </row>
    <row r="278" spans="1:13">
      <c r="A278" s="72"/>
      <c r="K278" s="96"/>
      <c r="L278" s="96"/>
      <c r="M278" s="96"/>
    </row>
    <row r="279" spans="1:13">
      <c r="A279" s="72"/>
      <c r="K279" s="96"/>
      <c r="L279" s="96"/>
      <c r="M279" s="96"/>
    </row>
    <row r="280" spans="1:13">
      <c r="A280" s="72"/>
      <c r="K280" s="96"/>
      <c r="L280" s="96"/>
      <c r="M280" s="96"/>
    </row>
    <row r="281" spans="1:13">
      <c r="A281" s="72"/>
      <c r="K281" s="96"/>
      <c r="L281" s="96"/>
      <c r="M281" s="96"/>
    </row>
    <row r="282" spans="1:13">
      <c r="A282" s="72"/>
      <c r="K282" s="96"/>
      <c r="L282" s="96"/>
      <c r="M282" s="96"/>
    </row>
    <row r="283" spans="1:13">
      <c r="A283" s="72"/>
      <c r="K283" s="96"/>
      <c r="L283" s="96"/>
      <c r="M283" s="96"/>
    </row>
    <row r="284" spans="1:13">
      <c r="A284" s="72"/>
      <c r="K284" s="96"/>
      <c r="L284" s="96"/>
      <c r="M284" s="96"/>
    </row>
    <row r="285" spans="1:13">
      <c r="A285" s="72"/>
      <c r="K285" s="96"/>
      <c r="L285" s="96"/>
      <c r="M285" s="96"/>
    </row>
    <row r="286" spans="1:13">
      <c r="A286" s="72"/>
      <c r="K286" s="96"/>
      <c r="L286" s="96"/>
      <c r="M286" s="96"/>
    </row>
    <row r="287" spans="1:13">
      <c r="A287" s="72"/>
      <c r="K287" s="96"/>
      <c r="L287" s="96"/>
      <c r="M287" s="96"/>
    </row>
    <row r="288" spans="1:13">
      <c r="A288" s="72"/>
      <c r="K288" s="96"/>
      <c r="L288" s="96"/>
      <c r="M288" s="96"/>
    </row>
    <row r="289" spans="1:13">
      <c r="A289" s="72"/>
      <c r="K289" s="96"/>
      <c r="L289" s="96"/>
      <c r="M289" s="96"/>
    </row>
    <row r="290" spans="1:13">
      <c r="A290" s="72"/>
      <c r="K290" s="96"/>
      <c r="L290" s="96"/>
      <c r="M290" s="96"/>
    </row>
    <row r="291" spans="1:13">
      <c r="A291" s="72"/>
      <c r="K291" s="96"/>
      <c r="L291" s="96"/>
      <c r="M291" s="96"/>
    </row>
    <row r="292" spans="1:13">
      <c r="A292" s="72"/>
      <c r="K292" s="96"/>
      <c r="L292" s="96"/>
      <c r="M292" s="96"/>
    </row>
    <row r="293" spans="1:13">
      <c r="A293" s="72"/>
      <c r="K293" s="96"/>
      <c r="L293" s="96"/>
      <c r="M293" s="96"/>
    </row>
    <row r="294" spans="1:13">
      <c r="A294" s="72"/>
      <c r="K294" s="96"/>
      <c r="L294" s="96"/>
      <c r="M294" s="96"/>
    </row>
    <row r="295" spans="1:13">
      <c r="A295" s="72"/>
      <c r="K295" s="96"/>
      <c r="L295" s="96"/>
      <c r="M295" s="96"/>
    </row>
    <row r="296" spans="1:13">
      <c r="A296" s="72"/>
      <c r="K296" s="96"/>
      <c r="L296" s="96"/>
      <c r="M296" s="96"/>
    </row>
    <row r="297" spans="1:13">
      <c r="A297" s="72"/>
      <c r="K297" s="96"/>
      <c r="L297" s="96"/>
      <c r="M297" s="96"/>
    </row>
    <row r="298" spans="1:13">
      <c r="A298" s="72"/>
      <c r="K298" s="96"/>
      <c r="L298" s="96"/>
      <c r="M298" s="96"/>
    </row>
    <row r="299" spans="1:13">
      <c r="A299" s="72"/>
      <c r="K299" s="96"/>
      <c r="L299" s="96"/>
      <c r="M299" s="96"/>
    </row>
    <row r="300" spans="1:13">
      <c r="A300" s="72"/>
      <c r="K300" s="96"/>
      <c r="L300" s="96"/>
      <c r="M300" s="96"/>
    </row>
    <row r="301" spans="1:13">
      <c r="A301" s="72"/>
      <c r="K301" s="96"/>
      <c r="L301" s="96"/>
      <c r="M301" s="96"/>
    </row>
    <row r="302" spans="1:13">
      <c r="A302" s="72"/>
      <c r="K302" s="96"/>
      <c r="L302" s="96"/>
      <c r="M302" s="96"/>
    </row>
    <row r="303" spans="1:13">
      <c r="A303" s="72"/>
      <c r="K303" s="96"/>
      <c r="L303" s="96"/>
      <c r="M303" s="96"/>
    </row>
    <row r="304" spans="1:13">
      <c r="A304" s="72"/>
      <c r="K304" s="96"/>
      <c r="L304" s="96"/>
      <c r="M304" s="96"/>
    </row>
    <row r="305" spans="1:13">
      <c r="A305" s="72"/>
      <c r="K305" s="96"/>
      <c r="L305" s="96"/>
      <c r="M305" s="96"/>
    </row>
    <row r="306" spans="1:13">
      <c r="A306" s="72"/>
      <c r="K306" s="96"/>
      <c r="L306" s="96"/>
      <c r="M306" s="96"/>
    </row>
    <row r="307" spans="1:13">
      <c r="A307" s="72"/>
      <c r="K307" s="96"/>
      <c r="L307" s="96"/>
      <c r="M307" s="96"/>
    </row>
    <row r="308" spans="1:13">
      <c r="A308" s="72"/>
      <c r="K308" s="96"/>
      <c r="L308" s="96"/>
      <c r="M308" s="96"/>
    </row>
    <row r="309" spans="1:13">
      <c r="A309" s="72"/>
      <c r="K309" s="96"/>
      <c r="L309" s="96"/>
      <c r="M309" s="96"/>
    </row>
    <row r="310" spans="1:13">
      <c r="A310" s="72"/>
      <c r="K310" s="96"/>
      <c r="L310" s="96"/>
      <c r="M310" s="96"/>
    </row>
    <row r="311" spans="1:13">
      <c r="A311" s="72"/>
      <c r="K311" s="96"/>
      <c r="L311" s="96"/>
      <c r="M311" s="96"/>
    </row>
    <row r="312" spans="1:13">
      <c r="A312" s="72"/>
      <c r="K312" s="96"/>
      <c r="L312" s="96"/>
      <c r="M312" s="96"/>
    </row>
    <row r="313" spans="1:13">
      <c r="A313" s="72"/>
      <c r="K313" s="96"/>
      <c r="L313" s="96"/>
      <c r="M313" s="96"/>
    </row>
    <row r="314" spans="1:13">
      <c r="A314" s="72"/>
      <c r="K314" s="96"/>
      <c r="L314" s="96"/>
      <c r="M314" s="96"/>
    </row>
    <row r="315" spans="1:13">
      <c r="A315" s="72"/>
      <c r="K315" s="96"/>
      <c r="L315" s="96"/>
      <c r="M315" s="96"/>
    </row>
    <row r="316" spans="1:13">
      <c r="A316" s="72"/>
      <c r="K316" s="96"/>
      <c r="L316" s="96"/>
      <c r="M316" s="96"/>
    </row>
    <row r="317" spans="1:13">
      <c r="A317" s="72"/>
      <c r="K317" s="96"/>
      <c r="L317" s="96"/>
      <c r="M317" s="96"/>
    </row>
    <row r="318" spans="1:13">
      <c r="A318" s="72"/>
      <c r="K318" s="96"/>
      <c r="L318" s="96"/>
      <c r="M318" s="96"/>
    </row>
    <row r="319" spans="1:13">
      <c r="A319" s="72"/>
      <c r="K319" s="96"/>
      <c r="L319" s="96"/>
      <c r="M319" s="96"/>
    </row>
    <row r="320" spans="1:13">
      <c r="A320" s="72"/>
      <c r="K320" s="96"/>
      <c r="L320" s="96"/>
      <c r="M320" s="96"/>
    </row>
    <row r="321" spans="1:13">
      <c r="A321" s="72"/>
      <c r="K321" s="96"/>
      <c r="L321" s="96"/>
      <c r="M321" s="96"/>
    </row>
    <row r="322" spans="1:13">
      <c r="A322" s="72"/>
      <c r="K322" s="96"/>
      <c r="L322" s="96"/>
      <c r="M322" s="96"/>
    </row>
    <row r="323" spans="1:13">
      <c r="A323" s="72"/>
      <c r="K323" s="96"/>
      <c r="L323" s="96"/>
      <c r="M323" s="96"/>
    </row>
    <row r="324" spans="1:13">
      <c r="A324" s="72"/>
      <c r="K324" s="96"/>
      <c r="L324" s="96"/>
      <c r="M324" s="96"/>
    </row>
    <row r="325" spans="1:13">
      <c r="A325" s="72"/>
      <c r="K325" s="96"/>
      <c r="L325" s="96"/>
      <c r="M325" s="96"/>
    </row>
    <row r="326" spans="1:13">
      <c r="A326" s="72"/>
      <c r="K326" s="96"/>
      <c r="L326" s="96"/>
      <c r="M326" s="96"/>
    </row>
    <row r="327" spans="1:13">
      <c r="A327" s="72"/>
      <c r="K327" s="96"/>
      <c r="L327" s="96"/>
      <c r="M327" s="96"/>
    </row>
    <row r="328" spans="1:13">
      <c r="A328" s="72"/>
      <c r="K328" s="96"/>
      <c r="L328" s="96"/>
      <c r="M328" s="96"/>
    </row>
    <row r="329" spans="1:13">
      <c r="A329" s="72"/>
      <c r="K329" s="96"/>
      <c r="L329" s="96"/>
      <c r="M329" s="96"/>
    </row>
    <row r="330" spans="1:13">
      <c r="A330" s="72"/>
      <c r="K330" s="96"/>
      <c r="L330" s="96"/>
      <c r="M330" s="96"/>
    </row>
    <row r="331" spans="1:13">
      <c r="A331" s="72"/>
      <c r="K331" s="96"/>
      <c r="L331" s="96"/>
      <c r="M331" s="96"/>
    </row>
    <row r="332" spans="1:13">
      <c r="A332" s="72"/>
      <c r="K332" s="96"/>
      <c r="L332" s="96"/>
      <c r="M332" s="96"/>
    </row>
    <row r="333" spans="1:13">
      <c r="A333" s="72"/>
      <c r="K333" s="96"/>
      <c r="L333" s="96"/>
      <c r="M333" s="96"/>
    </row>
    <row r="334" spans="1:13">
      <c r="A334" s="72"/>
      <c r="K334" s="96"/>
      <c r="L334" s="96"/>
      <c r="M334" s="96"/>
    </row>
    <row r="335" spans="1:13">
      <c r="A335" s="72"/>
      <c r="K335" s="96"/>
      <c r="L335" s="96"/>
      <c r="M335" s="96"/>
    </row>
    <row r="336" spans="1:13">
      <c r="A336" s="72"/>
      <c r="K336" s="96"/>
      <c r="L336" s="96"/>
      <c r="M336" s="96"/>
    </row>
    <row r="337" spans="1:13">
      <c r="A337" s="72"/>
      <c r="K337" s="96"/>
      <c r="L337" s="96"/>
      <c r="M337" s="96"/>
    </row>
    <row r="338" spans="1:13">
      <c r="A338" s="72"/>
      <c r="K338" s="96"/>
      <c r="L338" s="96"/>
      <c r="M338" s="96"/>
    </row>
    <row r="339" spans="1:13">
      <c r="A339" s="72"/>
      <c r="K339" s="96"/>
      <c r="L339" s="96"/>
      <c r="M339" s="96"/>
    </row>
    <row r="340" spans="1:13">
      <c r="A340" s="72"/>
      <c r="K340" s="96"/>
      <c r="L340" s="96"/>
      <c r="M340" s="96"/>
    </row>
    <row r="341" spans="1:13">
      <c r="A341" s="72"/>
      <c r="K341" s="96"/>
      <c r="L341" s="96"/>
      <c r="M341" s="96"/>
    </row>
    <row r="342" spans="1:13">
      <c r="A342" s="72"/>
      <c r="K342" s="96"/>
      <c r="L342" s="96"/>
      <c r="M342" s="96"/>
    </row>
    <row r="343" spans="1:13">
      <c r="A343" s="72"/>
      <c r="K343" s="96"/>
      <c r="L343" s="96"/>
      <c r="M343" s="96"/>
    </row>
    <row r="344" spans="1:13">
      <c r="A344" s="72"/>
      <c r="K344" s="96"/>
      <c r="L344" s="96"/>
      <c r="M344" s="96"/>
    </row>
    <row r="345" spans="1:13">
      <c r="A345" s="72"/>
      <c r="K345" s="96"/>
      <c r="L345" s="96"/>
      <c r="M345" s="96"/>
    </row>
    <row r="346" spans="1:13">
      <c r="A346" s="72"/>
      <c r="K346" s="96"/>
      <c r="L346" s="96"/>
      <c r="M346" s="96"/>
    </row>
    <row r="347" spans="1:13">
      <c r="A347" s="72"/>
      <c r="K347" s="96"/>
      <c r="L347" s="96"/>
      <c r="M347" s="96"/>
    </row>
    <row r="348" spans="1:13">
      <c r="A348" s="72"/>
      <c r="K348" s="96"/>
      <c r="L348" s="96"/>
      <c r="M348" s="96"/>
    </row>
    <row r="349" spans="1:13">
      <c r="A349" s="72"/>
      <c r="K349" s="96"/>
      <c r="L349" s="96"/>
      <c r="M349" s="96"/>
    </row>
    <row r="350" spans="1:13">
      <c r="A350" s="72"/>
      <c r="K350" s="96"/>
      <c r="L350" s="96"/>
      <c r="M350" s="96"/>
    </row>
    <row r="351" spans="1:13">
      <c r="A351" s="72"/>
      <c r="K351" s="96"/>
      <c r="L351" s="96"/>
      <c r="M351" s="96"/>
    </row>
    <row r="352" spans="1:13">
      <c r="A352" s="72"/>
      <c r="K352" s="96"/>
      <c r="L352" s="96"/>
      <c r="M352" s="96"/>
    </row>
    <row r="353" spans="1:13">
      <c r="A353" s="72"/>
      <c r="K353" s="96"/>
      <c r="L353" s="96"/>
      <c r="M353" s="96"/>
    </row>
    <row r="354" spans="1:13">
      <c r="A354" s="72"/>
      <c r="K354" s="96"/>
      <c r="L354" s="96"/>
      <c r="M354" s="96"/>
    </row>
    <row r="355" spans="1:13">
      <c r="A355" s="72"/>
      <c r="K355" s="96"/>
      <c r="L355" s="96"/>
      <c r="M355" s="96"/>
    </row>
    <row r="356" spans="1:13">
      <c r="A356" s="72"/>
      <c r="K356" s="96"/>
      <c r="L356" s="96"/>
      <c r="M356" s="96"/>
    </row>
    <row r="357" spans="1:13">
      <c r="A357" s="72"/>
      <c r="K357" s="96"/>
      <c r="L357" s="96"/>
      <c r="M357" s="96"/>
    </row>
    <row r="358" spans="1:13">
      <c r="A358" s="72"/>
      <c r="K358" s="96"/>
      <c r="L358" s="96"/>
      <c r="M358" s="96"/>
    </row>
    <row r="359" spans="1:13">
      <c r="A359" s="72"/>
      <c r="K359" s="96"/>
      <c r="L359" s="96"/>
      <c r="M359" s="96"/>
    </row>
    <row r="360" spans="1:13">
      <c r="A360" s="72"/>
      <c r="K360" s="96"/>
      <c r="L360" s="96"/>
      <c r="M360" s="96"/>
    </row>
    <row r="361" spans="1:13">
      <c r="A361" s="72"/>
      <c r="K361" s="96"/>
      <c r="L361" s="96"/>
      <c r="M361" s="96"/>
    </row>
    <row r="362" spans="1:13">
      <c r="A362" s="72"/>
      <c r="K362" s="96"/>
      <c r="L362" s="96"/>
      <c r="M362" s="96"/>
    </row>
    <row r="363" spans="1:13">
      <c r="A363" s="72"/>
      <c r="K363" s="96"/>
      <c r="L363" s="96"/>
      <c r="M363" s="96"/>
    </row>
    <row r="364" spans="1:13">
      <c r="A364" s="72"/>
      <c r="K364" s="96"/>
      <c r="L364" s="96"/>
      <c r="M364" s="96"/>
    </row>
    <row r="365" spans="1:13">
      <c r="A365" s="72"/>
      <c r="K365" s="96"/>
      <c r="L365" s="96"/>
      <c r="M365" s="96"/>
    </row>
    <row r="366" spans="1:13">
      <c r="A366" s="72"/>
      <c r="K366" s="96"/>
      <c r="L366" s="96"/>
      <c r="M366" s="96"/>
    </row>
    <row r="367" spans="1:13">
      <c r="A367" s="72"/>
      <c r="K367" s="96"/>
      <c r="L367" s="96"/>
      <c r="M367" s="96"/>
    </row>
    <row r="368" spans="1:13">
      <c r="A368" s="72"/>
      <c r="K368" s="96"/>
      <c r="L368" s="96"/>
      <c r="M368" s="96"/>
    </row>
    <row r="369" spans="1:13">
      <c r="A369" s="72"/>
      <c r="K369" s="96"/>
      <c r="L369" s="96"/>
      <c r="M369" s="96"/>
    </row>
    <row r="370" spans="1:13">
      <c r="A370" s="72"/>
      <c r="K370" s="96"/>
      <c r="L370" s="96"/>
      <c r="M370" s="96"/>
    </row>
    <row r="371" spans="1:13">
      <c r="A371" s="72"/>
      <c r="K371" s="96"/>
      <c r="L371" s="96"/>
      <c r="M371" s="96"/>
    </row>
    <row r="372" spans="1:13">
      <c r="A372" s="72"/>
      <c r="K372" s="96"/>
      <c r="L372" s="96"/>
      <c r="M372" s="96"/>
    </row>
    <row r="373" spans="1:13">
      <c r="A373" s="72"/>
      <c r="K373" s="96"/>
      <c r="L373" s="96"/>
      <c r="M373" s="96"/>
    </row>
    <row r="374" spans="1:13">
      <c r="A374" s="72"/>
      <c r="K374" s="96"/>
      <c r="L374" s="96"/>
      <c r="M374" s="96"/>
    </row>
    <row r="375" spans="1:13">
      <c r="A375" s="72"/>
      <c r="K375" s="96"/>
      <c r="L375" s="96"/>
      <c r="M375" s="96"/>
    </row>
    <row r="376" spans="1:13">
      <c r="A376" s="72"/>
      <c r="K376" s="96"/>
      <c r="L376" s="96"/>
      <c r="M376" s="96"/>
    </row>
    <row r="377" spans="1:13">
      <c r="A377" s="72"/>
      <c r="K377" s="96"/>
      <c r="L377" s="96"/>
      <c r="M377" s="96"/>
    </row>
    <row r="378" spans="1:13">
      <c r="A378" s="72"/>
      <c r="K378" s="96"/>
      <c r="L378" s="96"/>
      <c r="M378" s="96"/>
    </row>
    <row r="379" spans="1:13">
      <c r="A379" s="72"/>
      <c r="K379" s="96"/>
      <c r="L379" s="96"/>
      <c r="M379" s="96"/>
    </row>
    <row r="380" spans="1:13">
      <c r="A380" s="72"/>
      <c r="K380" s="96"/>
      <c r="L380" s="96"/>
      <c r="M380" s="96"/>
    </row>
    <row r="381" spans="1:13">
      <c r="A381" s="72"/>
      <c r="K381" s="96"/>
      <c r="L381" s="96"/>
      <c r="M381" s="96"/>
    </row>
    <row r="382" spans="1:13">
      <c r="A382" s="72"/>
      <c r="K382" s="96"/>
      <c r="L382" s="96"/>
      <c r="M382" s="96"/>
    </row>
    <row r="383" spans="1:13">
      <c r="A383" s="72"/>
      <c r="K383" s="96"/>
      <c r="L383" s="96"/>
      <c r="M383" s="96"/>
    </row>
    <row r="384" spans="1:13">
      <c r="A384" s="72"/>
      <c r="K384" s="96"/>
      <c r="L384" s="96"/>
      <c r="M384" s="96"/>
    </row>
    <row r="385" spans="1:13">
      <c r="A385" s="72"/>
      <c r="K385" s="96"/>
      <c r="L385" s="96"/>
      <c r="M385" s="96"/>
    </row>
    <row r="386" spans="1:13">
      <c r="A386" s="72"/>
      <c r="K386" s="96"/>
      <c r="L386" s="96"/>
      <c r="M386" s="96"/>
    </row>
    <row r="387" spans="1:13">
      <c r="A387" s="72"/>
      <c r="K387" s="96"/>
      <c r="L387" s="96"/>
      <c r="M387" s="96"/>
    </row>
    <row r="388" spans="1:13">
      <c r="A388" s="72"/>
      <c r="K388" s="96"/>
      <c r="L388" s="96"/>
      <c r="M388" s="96"/>
    </row>
    <row r="389" spans="1:13">
      <c r="A389" s="72"/>
      <c r="K389" s="96"/>
      <c r="L389" s="96"/>
      <c r="M389" s="96"/>
    </row>
    <row r="390" spans="1:13">
      <c r="A390" s="72"/>
      <c r="K390" s="96"/>
      <c r="L390" s="96"/>
      <c r="M390" s="96"/>
    </row>
    <row r="391" spans="1:13">
      <c r="A391" s="72"/>
      <c r="K391" s="96"/>
      <c r="L391" s="96"/>
      <c r="M391" s="96"/>
    </row>
    <row r="392" spans="1:13">
      <c r="A392" s="72"/>
      <c r="K392" s="96"/>
      <c r="L392" s="96"/>
      <c r="M392" s="96"/>
    </row>
    <row r="393" spans="1:13">
      <c r="A393" s="72"/>
      <c r="K393" s="96"/>
      <c r="L393" s="96"/>
      <c r="M393" s="96"/>
    </row>
    <row r="394" spans="1:13">
      <c r="A394" s="72"/>
      <c r="K394" s="96"/>
      <c r="L394" s="96"/>
      <c r="M394" s="96"/>
    </row>
    <row r="395" spans="1:13">
      <c r="A395" s="72"/>
      <c r="K395" s="96"/>
      <c r="L395" s="96"/>
      <c r="M395" s="96"/>
    </row>
    <row r="396" spans="1:13">
      <c r="A396" s="72"/>
      <c r="K396" s="96"/>
      <c r="L396" s="96"/>
      <c r="M396" s="96"/>
    </row>
    <row r="397" spans="1:13">
      <c r="A397" s="72"/>
      <c r="K397" s="96"/>
      <c r="L397" s="96"/>
      <c r="M397" s="96"/>
    </row>
    <row r="398" spans="1:13">
      <c r="A398" s="72"/>
      <c r="K398" s="96"/>
      <c r="L398" s="96"/>
      <c r="M398" s="96"/>
    </row>
    <row r="399" spans="1:13">
      <c r="A399" s="72"/>
      <c r="K399" s="96"/>
      <c r="L399" s="96"/>
      <c r="M399" s="96"/>
    </row>
    <row r="400" spans="1:13">
      <c r="A400" s="72"/>
      <c r="K400" s="96"/>
      <c r="L400" s="96"/>
      <c r="M400" s="96"/>
    </row>
    <row r="401" spans="1:13">
      <c r="A401" s="72"/>
      <c r="K401" s="96"/>
      <c r="L401" s="96"/>
      <c r="M401" s="96"/>
    </row>
    <row r="402" spans="1:13">
      <c r="A402" s="72"/>
      <c r="K402" s="96"/>
      <c r="L402" s="96"/>
      <c r="M402" s="96"/>
    </row>
    <row r="403" spans="1:13">
      <c r="A403" s="72"/>
      <c r="K403" s="96"/>
      <c r="L403" s="96"/>
      <c r="M403" s="96"/>
    </row>
    <row r="404" spans="1:13">
      <c r="A404" s="72"/>
      <c r="K404" s="96"/>
      <c r="L404" s="96"/>
      <c r="M404" s="96"/>
    </row>
    <row r="405" spans="1:13">
      <c r="A405" s="72"/>
      <c r="K405" s="96"/>
      <c r="L405" s="96"/>
      <c r="M405" s="96"/>
    </row>
    <row r="406" spans="1:13">
      <c r="A406" s="72"/>
      <c r="K406" s="96"/>
      <c r="L406" s="96"/>
      <c r="M406" s="96"/>
    </row>
    <row r="407" spans="1:13">
      <c r="A407" s="72"/>
      <c r="K407" s="96"/>
      <c r="L407" s="96"/>
      <c r="M407" s="96"/>
    </row>
    <row r="408" spans="1:13">
      <c r="A408" s="72"/>
      <c r="K408" s="96"/>
      <c r="L408" s="96"/>
      <c r="M408" s="96"/>
    </row>
    <row r="409" spans="1:13">
      <c r="A409" s="72"/>
      <c r="K409" s="96"/>
      <c r="L409" s="96"/>
      <c r="M409" s="96"/>
    </row>
    <row r="410" spans="1:13">
      <c r="A410" s="72"/>
      <c r="K410" s="96"/>
      <c r="L410" s="96"/>
      <c r="M410" s="96"/>
    </row>
    <row r="411" spans="1:13">
      <c r="A411" s="72"/>
      <c r="K411" s="96"/>
      <c r="L411" s="96"/>
      <c r="M411" s="96"/>
    </row>
    <row r="412" spans="1:13">
      <c r="A412" s="72"/>
      <c r="K412" s="96"/>
      <c r="L412" s="96"/>
      <c r="M412" s="96"/>
    </row>
    <row r="413" spans="1:13">
      <c r="A413" s="72"/>
      <c r="K413" s="96"/>
      <c r="L413" s="96"/>
      <c r="M413" s="96"/>
    </row>
    <row r="414" spans="1:13">
      <c r="A414" s="72"/>
      <c r="K414" s="96"/>
      <c r="L414" s="96"/>
      <c r="M414" s="96"/>
    </row>
    <row r="415" spans="1:13">
      <c r="A415" s="72"/>
      <c r="K415" s="96"/>
      <c r="L415" s="96"/>
      <c r="M415" s="96"/>
    </row>
    <row r="416" spans="1:13">
      <c r="A416" s="72"/>
      <c r="K416" s="96"/>
      <c r="L416" s="96"/>
      <c r="M416" s="96"/>
    </row>
    <row r="417" spans="1:13">
      <c r="A417" s="72"/>
      <c r="K417" s="96"/>
      <c r="L417" s="96"/>
      <c r="M417" s="96"/>
    </row>
    <row r="418" spans="1:13">
      <c r="A418" s="72"/>
      <c r="K418" s="96"/>
      <c r="L418" s="96"/>
      <c r="M418" s="96"/>
    </row>
    <row r="419" spans="1:13">
      <c r="A419" s="72"/>
      <c r="K419" s="96"/>
      <c r="L419" s="96"/>
      <c r="M419" s="96"/>
    </row>
    <row r="420" spans="1:13">
      <c r="A420" s="72"/>
      <c r="K420" s="96"/>
      <c r="L420" s="96"/>
      <c r="M420" s="96"/>
    </row>
    <row r="421" spans="1:13">
      <c r="A421" s="72"/>
      <c r="K421" s="96"/>
      <c r="L421" s="96"/>
      <c r="M421" s="96"/>
    </row>
    <row r="422" spans="1:13">
      <c r="A422" s="72"/>
      <c r="K422" s="96"/>
      <c r="L422" s="96"/>
      <c r="M422" s="96"/>
    </row>
    <row r="423" spans="1:13">
      <c r="A423" s="72"/>
      <c r="K423" s="96"/>
      <c r="L423" s="96"/>
      <c r="M423" s="96"/>
    </row>
    <row r="424" spans="1:13">
      <c r="A424" s="72"/>
      <c r="K424" s="96"/>
      <c r="L424" s="96"/>
      <c r="M424" s="96"/>
    </row>
    <row r="425" spans="1:13">
      <c r="A425" s="72"/>
      <c r="K425" s="96"/>
      <c r="L425" s="96"/>
      <c r="M425" s="96"/>
    </row>
    <row r="426" spans="1:13">
      <c r="A426" s="72"/>
      <c r="K426" s="96"/>
      <c r="L426" s="96"/>
      <c r="M426" s="96"/>
    </row>
    <row r="427" spans="1:13">
      <c r="A427" s="72"/>
      <c r="K427" s="96"/>
      <c r="L427" s="96"/>
      <c r="M427" s="96"/>
    </row>
    <row r="428" spans="1:13">
      <c r="A428" s="72"/>
      <c r="K428" s="96"/>
      <c r="L428" s="96"/>
      <c r="M428" s="96"/>
    </row>
    <row r="429" spans="1:13">
      <c r="A429" s="72"/>
      <c r="K429" s="96"/>
      <c r="L429" s="96"/>
      <c r="M429" s="96"/>
    </row>
    <row r="430" spans="1:13">
      <c r="A430" s="72"/>
      <c r="K430" s="96"/>
      <c r="L430" s="96"/>
      <c r="M430" s="96"/>
    </row>
    <row r="431" spans="1:13">
      <c r="A431" s="72"/>
      <c r="K431" s="96"/>
      <c r="L431" s="96"/>
      <c r="M431" s="96"/>
    </row>
    <row r="432" spans="1:13">
      <c r="A432" s="72"/>
      <c r="K432" s="96"/>
      <c r="L432" s="96"/>
      <c r="M432" s="96"/>
    </row>
    <row r="433" spans="1:13">
      <c r="A433" s="72"/>
      <c r="K433" s="96"/>
      <c r="L433" s="96"/>
      <c r="M433" s="96"/>
    </row>
    <row r="434" spans="1:13">
      <c r="A434" s="72"/>
      <c r="K434" s="96"/>
      <c r="L434" s="96"/>
      <c r="M434" s="96"/>
    </row>
    <row r="435" spans="1:13">
      <c r="A435" s="72"/>
      <c r="K435" s="96"/>
      <c r="L435" s="96"/>
      <c r="M435" s="96"/>
    </row>
    <row r="436" spans="1:13">
      <c r="A436" s="72"/>
      <c r="K436" s="96"/>
      <c r="L436" s="96"/>
      <c r="M436" s="96"/>
    </row>
    <row r="437" spans="1:13">
      <c r="A437" s="72"/>
      <c r="K437" s="96"/>
      <c r="L437" s="96"/>
      <c r="M437" s="96"/>
    </row>
    <row r="438" spans="1:13">
      <c r="A438" s="72"/>
      <c r="K438" s="96"/>
      <c r="L438" s="96"/>
      <c r="M438" s="96"/>
    </row>
    <row r="439" spans="1:13">
      <c r="A439" s="72"/>
      <c r="K439" s="96"/>
      <c r="L439" s="96"/>
      <c r="M439" s="96"/>
    </row>
    <row r="440" spans="1:13">
      <c r="A440" s="72"/>
      <c r="K440" s="96"/>
      <c r="L440" s="96"/>
      <c r="M440" s="96"/>
    </row>
    <row r="441" spans="1:13">
      <c r="A441" s="72"/>
      <c r="K441" s="96"/>
      <c r="L441" s="96"/>
      <c r="M441" s="96"/>
    </row>
    <row r="442" spans="1:13">
      <c r="A442" s="72"/>
      <c r="K442" s="96"/>
      <c r="L442" s="96"/>
      <c r="M442" s="96"/>
    </row>
    <row r="443" spans="1:13">
      <c r="A443" s="72"/>
      <c r="K443" s="96"/>
      <c r="L443" s="96"/>
      <c r="M443" s="96"/>
    </row>
    <row r="444" spans="1:13">
      <c r="A444" s="72"/>
      <c r="K444" s="96"/>
      <c r="L444" s="96"/>
      <c r="M444" s="96"/>
    </row>
    <row r="445" spans="1:13">
      <c r="A445" s="72"/>
      <c r="K445" s="96"/>
      <c r="L445" s="96"/>
      <c r="M445" s="96"/>
    </row>
    <row r="446" spans="1:13">
      <c r="A446" s="72"/>
      <c r="K446" s="96"/>
      <c r="L446" s="96"/>
      <c r="M446" s="96"/>
    </row>
    <row r="447" spans="1:13">
      <c r="A447" s="72"/>
      <c r="K447" s="96"/>
      <c r="L447" s="96"/>
      <c r="M447" s="96"/>
    </row>
    <row r="448" spans="1:13">
      <c r="A448" s="72"/>
      <c r="K448" s="96"/>
      <c r="L448" s="96"/>
      <c r="M448" s="96"/>
    </row>
    <row r="449" spans="1:13">
      <c r="A449" s="72"/>
      <c r="K449" s="96"/>
      <c r="L449" s="96"/>
      <c r="M449" s="96"/>
    </row>
    <row r="450" spans="1:13">
      <c r="A450" s="72"/>
      <c r="K450" s="96"/>
      <c r="L450" s="96"/>
      <c r="M450" s="96"/>
    </row>
    <row r="451" spans="1:13">
      <c r="A451" s="72"/>
      <c r="K451" s="96"/>
      <c r="L451" s="96"/>
      <c r="M451" s="96"/>
    </row>
    <row r="452" spans="1:13">
      <c r="A452" s="72"/>
      <c r="K452" s="96"/>
      <c r="L452" s="96"/>
      <c r="M452" s="96"/>
    </row>
    <row r="453" spans="1:13">
      <c r="A453" s="72"/>
      <c r="K453" s="96"/>
      <c r="L453" s="96"/>
      <c r="M453" s="96"/>
    </row>
    <row r="454" spans="1:13">
      <c r="A454" s="72"/>
      <c r="K454" s="96"/>
      <c r="L454" s="96"/>
      <c r="M454" s="96"/>
    </row>
    <row r="455" spans="1:13">
      <c r="A455" s="72"/>
      <c r="K455" s="96"/>
      <c r="L455" s="96"/>
      <c r="M455" s="96"/>
    </row>
    <row r="456" spans="1:13">
      <c r="A456" s="72"/>
      <c r="K456" s="96"/>
      <c r="L456" s="96"/>
      <c r="M456" s="96"/>
    </row>
    <row r="457" spans="1:13">
      <c r="A457" s="72"/>
      <c r="K457" s="96"/>
      <c r="L457" s="96"/>
      <c r="M457" s="96"/>
    </row>
    <row r="458" spans="1:13">
      <c r="A458" s="72"/>
      <c r="K458" s="96"/>
      <c r="L458" s="96"/>
      <c r="M458" s="96"/>
    </row>
    <row r="459" spans="1:13">
      <c r="A459" s="72"/>
      <c r="K459" s="96"/>
      <c r="L459" s="96"/>
      <c r="M459" s="96"/>
    </row>
    <row r="460" spans="1:13">
      <c r="A460" s="72"/>
      <c r="K460" s="96"/>
      <c r="L460" s="96"/>
      <c r="M460" s="96"/>
    </row>
    <row r="461" spans="1:13">
      <c r="A461" s="72"/>
      <c r="K461" s="96"/>
      <c r="L461" s="96"/>
      <c r="M461" s="96"/>
    </row>
    <row r="462" spans="1:13">
      <c r="A462" s="72"/>
      <c r="K462" s="96"/>
      <c r="L462" s="96"/>
      <c r="M462" s="96"/>
    </row>
    <row r="463" spans="1:13">
      <c r="A463" s="72"/>
      <c r="K463" s="96"/>
      <c r="L463" s="96"/>
      <c r="M463" s="96"/>
    </row>
    <row r="464" spans="1:13">
      <c r="A464" s="72"/>
      <c r="K464" s="96"/>
      <c r="L464" s="96"/>
      <c r="M464" s="96"/>
    </row>
    <row r="465" spans="1:13">
      <c r="A465" s="72"/>
      <c r="K465" s="96"/>
      <c r="L465" s="96"/>
      <c r="M465" s="96"/>
    </row>
    <row r="466" spans="1:13">
      <c r="A466" s="72"/>
      <c r="K466" s="96"/>
      <c r="L466" s="96"/>
      <c r="M466" s="96"/>
    </row>
    <row r="467" spans="1:13">
      <c r="A467" s="72"/>
      <c r="K467" s="96"/>
      <c r="L467" s="96"/>
      <c r="M467" s="96"/>
    </row>
    <row r="468" spans="1:13">
      <c r="A468" s="72"/>
      <c r="K468" s="96"/>
      <c r="L468" s="96"/>
      <c r="M468" s="96"/>
    </row>
    <row r="469" spans="1:13">
      <c r="A469" s="72"/>
      <c r="K469" s="96"/>
      <c r="L469" s="96"/>
      <c r="M469" s="96"/>
    </row>
    <row r="470" spans="1:13">
      <c r="A470" s="72"/>
      <c r="K470" s="96"/>
      <c r="L470" s="96"/>
      <c r="M470" s="96"/>
    </row>
    <row r="471" spans="1:13">
      <c r="A471" s="72"/>
      <c r="K471" s="96"/>
      <c r="L471" s="96"/>
      <c r="M471" s="96"/>
    </row>
    <row r="472" spans="1:13">
      <c r="A472" s="72"/>
      <c r="K472" s="96"/>
      <c r="L472" s="96"/>
      <c r="M472" s="96"/>
    </row>
    <row r="473" spans="1:13">
      <c r="A473" s="72"/>
      <c r="K473" s="96"/>
      <c r="L473" s="96"/>
      <c r="M473" s="96"/>
    </row>
    <row r="474" spans="1:13">
      <c r="A474" s="72"/>
      <c r="K474" s="96"/>
      <c r="L474" s="96"/>
      <c r="M474" s="96"/>
    </row>
    <row r="475" spans="1:13">
      <c r="A475" s="72"/>
      <c r="K475" s="96"/>
      <c r="L475" s="96"/>
      <c r="M475" s="96"/>
    </row>
    <row r="476" spans="1:13">
      <c r="A476" s="72"/>
      <c r="K476" s="96"/>
      <c r="L476" s="96"/>
      <c r="M476" s="96"/>
    </row>
    <row r="477" spans="1:13">
      <c r="A477" s="72"/>
      <c r="K477" s="96"/>
      <c r="L477" s="96"/>
      <c r="M477" s="96"/>
    </row>
    <row r="478" spans="1:13">
      <c r="A478" s="72"/>
      <c r="K478" s="96"/>
      <c r="L478" s="96"/>
      <c r="M478" s="96"/>
    </row>
    <row r="479" spans="1:13">
      <c r="A479" s="72"/>
      <c r="K479" s="96"/>
      <c r="L479" s="96"/>
      <c r="M479" s="96"/>
    </row>
    <row r="480" spans="1:13">
      <c r="A480" s="72"/>
      <c r="K480" s="96"/>
      <c r="L480" s="96"/>
      <c r="M480" s="96"/>
    </row>
    <row r="481" spans="1:13">
      <c r="A481" s="72"/>
      <c r="K481" s="96"/>
      <c r="L481" s="96"/>
      <c r="M481" s="96"/>
    </row>
    <row r="482" spans="1:13">
      <c r="A482" s="72"/>
      <c r="K482" s="96"/>
      <c r="L482" s="96"/>
      <c r="M482" s="96"/>
    </row>
    <row r="483" spans="1:13">
      <c r="A483" s="72"/>
      <c r="K483" s="96"/>
      <c r="L483" s="96"/>
      <c r="M483" s="96"/>
    </row>
    <row r="484" spans="1:13">
      <c r="A484" s="72"/>
      <c r="K484" s="96"/>
      <c r="L484" s="96"/>
      <c r="M484" s="96"/>
    </row>
    <row r="485" spans="1:13">
      <c r="A485" s="72"/>
      <c r="K485" s="96"/>
      <c r="L485" s="96"/>
      <c r="M485" s="96"/>
    </row>
    <row r="486" spans="1:13">
      <c r="A486" s="72"/>
      <c r="K486" s="96"/>
      <c r="L486" s="96"/>
      <c r="M486" s="96"/>
    </row>
    <row r="487" spans="1:13">
      <c r="A487" s="72"/>
      <c r="K487" s="96"/>
      <c r="L487" s="96"/>
      <c r="M487" s="96"/>
    </row>
    <row r="488" spans="1:13">
      <c r="A488" s="72"/>
      <c r="K488" s="96"/>
      <c r="L488" s="96"/>
      <c r="M488" s="96"/>
    </row>
    <row r="489" spans="1:13">
      <c r="A489" s="72"/>
      <c r="K489" s="96"/>
      <c r="L489" s="96"/>
      <c r="M489" s="96"/>
    </row>
    <row r="490" spans="1:13">
      <c r="A490" s="72"/>
      <c r="K490" s="96"/>
      <c r="L490" s="96"/>
      <c r="M490" s="96"/>
    </row>
    <row r="491" spans="1:13">
      <c r="A491" s="72"/>
      <c r="K491" s="96"/>
      <c r="L491" s="96"/>
      <c r="M491" s="96"/>
    </row>
    <row r="492" spans="1:13">
      <c r="A492" s="72"/>
      <c r="K492" s="96"/>
      <c r="L492" s="96"/>
      <c r="M492" s="96"/>
    </row>
    <row r="493" spans="1:13">
      <c r="A493" s="72"/>
      <c r="K493" s="96"/>
      <c r="L493" s="96"/>
      <c r="M493" s="96"/>
    </row>
    <row r="494" spans="1:13">
      <c r="A494" s="72"/>
      <c r="K494" s="96"/>
      <c r="L494" s="96"/>
      <c r="M494" s="96"/>
    </row>
    <row r="495" spans="1:13">
      <c r="A495" s="72"/>
      <c r="K495" s="96"/>
      <c r="L495" s="96"/>
      <c r="M495" s="96"/>
    </row>
    <row r="496" spans="1:13">
      <c r="A496" s="72"/>
      <c r="K496" s="96"/>
      <c r="L496" s="96"/>
      <c r="M496" s="96"/>
    </row>
    <row r="497" spans="1:13">
      <c r="A497" s="72"/>
      <c r="K497" s="96"/>
      <c r="L497" s="96"/>
      <c r="M497" s="96"/>
    </row>
    <row r="498" spans="1:13">
      <c r="A498" s="72"/>
      <c r="K498" s="96"/>
      <c r="L498" s="96"/>
      <c r="M498" s="96"/>
    </row>
    <row r="499" spans="1:13">
      <c r="A499" s="72"/>
      <c r="K499" s="96"/>
      <c r="L499" s="96"/>
      <c r="M499" s="96"/>
    </row>
    <row r="500" spans="1:13">
      <c r="A500" s="72"/>
      <c r="K500" s="96"/>
      <c r="L500" s="96"/>
      <c r="M500" s="96"/>
    </row>
    <row r="501" spans="1:13">
      <c r="A501" s="72"/>
      <c r="K501" s="96"/>
      <c r="L501" s="96"/>
      <c r="M501" s="96"/>
    </row>
    <row r="502" spans="1:13">
      <c r="A502" s="72"/>
      <c r="K502" s="96"/>
      <c r="L502" s="96"/>
      <c r="M502" s="96"/>
    </row>
    <row r="503" spans="1:13">
      <c r="A503" s="72"/>
      <c r="K503" s="96"/>
      <c r="L503" s="96"/>
      <c r="M503" s="96"/>
    </row>
    <row r="504" spans="1:13">
      <c r="A504" s="72"/>
      <c r="K504" s="96"/>
      <c r="L504" s="96"/>
      <c r="M504" s="96"/>
    </row>
    <row r="505" spans="1:13">
      <c r="A505" s="72"/>
      <c r="K505" s="96"/>
      <c r="L505" s="96"/>
      <c r="M505" s="96"/>
    </row>
    <row r="506" spans="1:13">
      <c r="A506" s="72"/>
      <c r="K506" s="96"/>
      <c r="L506" s="96"/>
      <c r="M506" s="96"/>
    </row>
    <row r="507" spans="1:13">
      <c r="A507" s="72"/>
      <c r="K507" s="96"/>
      <c r="L507" s="96"/>
      <c r="M507" s="96"/>
    </row>
    <row r="508" spans="1:13">
      <c r="A508" s="72"/>
      <c r="K508" s="96"/>
      <c r="L508" s="96"/>
      <c r="M508" s="96"/>
    </row>
    <row r="509" spans="1:13">
      <c r="A509" s="72"/>
      <c r="K509" s="96"/>
      <c r="L509" s="96"/>
      <c r="M509" s="96"/>
    </row>
    <row r="510" spans="1:13">
      <c r="A510" s="72"/>
      <c r="K510" s="96"/>
      <c r="L510" s="96"/>
      <c r="M510" s="96"/>
    </row>
    <row r="511" spans="1:13">
      <c r="A511" s="72"/>
      <c r="K511" s="96"/>
      <c r="L511" s="96"/>
      <c r="M511" s="96"/>
    </row>
    <row r="512" spans="1:13">
      <c r="A512" s="72"/>
      <c r="K512" s="96"/>
      <c r="L512" s="96"/>
      <c r="M512" s="96"/>
    </row>
    <row r="513" spans="1:13">
      <c r="A513" s="72"/>
      <c r="K513" s="96"/>
      <c r="L513" s="96"/>
      <c r="M513" s="96"/>
    </row>
    <row r="514" spans="1:13">
      <c r="A514" s="72"/>
      <c r="K514" s="96"/>
      <c r="L514" s="96"/>
      <c r="M514" s="96"/>
    </row>
    <row r="515" spans="1:13">
      <c r="A515" s="72"/>
      <c r="K515" s="96"/>
      <c r="L515" s="96"/>
      <c r="M515" s="96"/>
    </row>
    <row r="516" spans="1:13">
      <c r="A516" s="72"/>
      <c r="K516" s="96"/>
      <c r="L516" s="96"/>
      <c r="M516" s="96"/>
    </row>
    <row r="517" spans="1:13">
      <c r="A517" s="72"/>
      <c r="K517" s="96"/>
      <c r="L517" s="96"/>
      <c r="M517" s="96"/>
    </row>
    <row r="518" spans="1:13">
      <c r="A518" s="72"/>
      <c r="K518" s="96"/>
      <c r="L518" s="96"/>
      <c r="M518" s="96"/>
    </row>
    <row r="519" spans="1:13">
      <c r="A519" s="72"/>
      <c r="K519" s="96"/>
      <c r="L519" s="96"/>
      <c r="M519" s="96"/>
    </row>
    <row r="520" spans="1:13">
      <c r="A520" s="72"/>
      <c r="K520" s="96"/>
      <c r="L520" s="96"/>
      <c r="M520" s="96"/>
    </row>
    <row r="521" spans="1:13">
      <c r="A521" s="72"/>
      <c r="K521" s="96"/>
      <c r="L521" s="96"/>
      <c r="M521" s="96"/>
    </row>
    <row r="522" spans="1:13">
      <c r="A522" s="72"/>
      <c r="K522" s="96"/>
      <c r="L522" s="96"/>
      <c r="M522" s="96"/>
    </row>
    <row r="523" spans="1:13">
      <c r="A523" s="72"/>
      <c r="K523" s="96"/>
      <c r="L523" s="96"/>
      <c r="M523" s="96"/>
    </row>
    <row r="524" spans="1:13">
      <c r="A524" s="72"/>
      <c r="K524" s="96"/>
      <c r="L524" s="96"/>
      <c r="M524" s="96"/>
    </row>
    <row r="525" spans="1:13">
      <c r="A525" s="72"/>
      <c r="K525" s="96"/>
      <c r="L525" s="96"/>
      <c r="M525" s="96"/>
    </row>
    <row r="526" spans="1:13">
      <c r="A526" s="72"/>
      <c r="K526" s="96"/>
      <c r="L526" s="96"/>
      <c r="M526" s="96"/>
    </row>
    <row r="527" spans="1:13">
      <c r="A527" s="72"/>
      <c r="K527" s="96"/>
      <c r="L527" s="96"/>
      <c r="M527" s="96"/>
    </row>
    <row r="528" spans="1:13">
      <c r="A528" s="72"/>
      <c r="K528" s="96"/>
      <c r="L528" s="96"/>
      <c r="M528" s="96"/>
    </row>
    <row r="529" spans="1:13">
      <c r="A529" s="72"/>
      <c r="K529" s="96"/>
      <c r="L529" s="96"/>
      <c r="M529" s="96"/>
    </row>
    <row r="530" spans="1:13">
      <c r="A530" s="72"/>
      <c r="K530" s="96"/>
      <c r="L530" s="96"/>
      <c r="M530" s="96"/>
    </row>
    <row r="531" spans="1:13">
      <c r="A531" s="72"/>
      <c r="K531" s="96"/>
      <c r="L531" s="96"/>
      <c r="M531" s="96"/>
    </row>
    <row r="532" spans="1:13">
      <c r="A532" s="72"/>
      <c r="K532" s="96"/>
      <c r="L532" s="96"/>
      <c r="M532" s="96"/>
    </row>
    <row r="533" spans="1:13">
      <c r="A533" s="72"/>
      <c r="K533" s="96"/>
      <c r="L533" s="96"/>
      <c r="M533" s="96"/>
    </row>
    <row r="534" spans="1:13">
      <c r="A534" s="72"/>
      <c r="K534" s="96"/>
      <c r="L534" s="96"/>
      <c r="M534" s="96"/>
    </row>
    <row r="535" spans="1:13">
      <c r="A535" s="72"/>
      <c r="K535" s="96"/>
      <c r="L535" s="96"/>
      <c r="M535" s="96"/>
    </row>
    <row r="536" spans="1:13">
      <c r="A536" s="72"/>
      <c r="K536" s="96"/>
      <c r="L536" s="96"/>
      <c r="M536" s="96"/>
    </row>
    <row r="537" spans="1:13">
      <c r="A537" s="72"/>
      <c r="K537" s="96"/>
      <c r="L537" s="96"/>
      <c r="M537" s="96"/>
    </row>
    <row r="538" spans="1:13">
      <c r="A538" s="72"/>
      <c r="K538" s="96"/>
      <c r="L538" s="96"/>
      <c r="M538" s="96"/>
    </row>
    <row r="539" spans="1:13">
      <c r="A539" s="72"/>
      <c r="K539" s="96"/>
      <c r="L539" s="96"/>
      <c r="M539" s="96"/>
    </row>
    <row r="540" spans="1:13">
      <c r="A540" s="72"/>
      <c r="K540" s="96"/>
      <c r="L540" s="96"/>
      <c r="M540" s="96"/>
    </row>
    <row r="541" spans="1:13">
      <c r="A541" s="72"/>
      <c r="K541" s="96"/>
      <c r="L541" s="96"/>
      <c r="M541" s="96"/>
    </row>
    <row r="542" spans="1:13">
      <c r="A542" s="72"/>
      <c r="K542" s="96"/>
      <c r="L542" s="96"/>
      <c r="M542" s="96"/>
    </row>
    <row r="543" spans="1:13">
      <c r="A543" s="72"/>
      <c r="K543" s="96"/>
      <c r="L543" s="96"/>
      <c r="M543" s="96"/>
    </row>
    <row r="544" spans="1:13">
      <c r="A544" s="72"/>
      <c r="K544" s="96"/>
      <c r="L544" s="96"/>
      <c r="M544" s="96"/>
    </row>
    <row r="545" spans="1:13">
      <c r="A545" s="72"/>
      <c r="K545" s="96"/>
      <c r="L545" s="96"/>
      <c r="M545" s="96"/>
    </row>
    <row r="546" spans="1:13">
      <c r="A546" s="72"/>
      <c r="K546" s="96"/>
      <c r="L546" s="96"/>
      <c r="M546" s="96"/>
    </row>
    <row r="547" spans="1:13">
      <c r="A547" s="72"/>
      <c r="K547" s="96"/>
      <c r="L547" s="96"/>
      <c r="M547" s="96"/>
    </row>
    <row r="548" spans="1:13">
      <c r="A548" s="72"/>
      <c r="K548" s="96"/>
      <c r="L548" s="96"/>
      <c r="M548" s="96"/>
    </row>
    <row r="549" spans="1:13">
      <c r="A549" s="72"/>
      <c r="K549" s="96"/>
      <c r="L549" s="96"/>
      <c r="M549" s="96"/>
    </row>
    <row r="550" spans="1:13">
      <c r="A550" s="72"/>
      <c r="K550" s="96"/>
      <c r="L550" s="96"/>
      <c r="M550" s="96"/>
    </row>
    <row r="551" spans="1:13">
      <c r="A551" s="72"/>
      <c r="K551" s="96"/>
      <c r="L551" s="96"/>
      <c r="M551" s="96"/>
    </row>
    <row r="552" spans="1:13">
      <c r="A552" s="72"/>
      <c r="K552" s="96"/>
      <c r="L552" s="96"/>
      <c r="M552" s="96"/>
    </row>
    <row r="553" spans="1:13">
      <c r="A553" s="72"/>
      <c r="K553" s="96"/>
      <c r="L553" s="96"/>
      <c r="M553" s="96"/>
    </row>
    <row r="554" spans="1:13">
      <c r="A554" s="72"/>
      <c r="K554" s="96"/>
      <c r="L554" s="96"/>
      <c r="M554" s="96"/>
    </row>
    <row r="555" spans="1:13">
      <c r="A555" s="72"/>
      <c r="K555" s="96"/>
      <c r="L555" s="96"/>
      <c r="M555" s="96"/>
    </row>
    <row r="556" spans="1:13">
      <c r="A556" s="72"/>
      <c r="K556" s="96"/>
      <c r="L556" s="96"/>
      <c r="M556" s="96"/>
    </row>
    <row r="557" spans="1:13">
      <c r="A557" s="72"/>
      <c r="K557" s="96"/>
      <c r="L557" s="96"/>
      <c r="M557" s="96"/>
    </row>
    <row r="558" spans="1:13">
      <c r="A558" s="72"/>
      <c r="K558" s="96"/>
      <c r="L558" s="96"/>
      <c r="M558" s="96"/>
    </row>
    <row r="559" spans="1:13">
      <c r="A559" s="72"/>
      <c r="K559" s="96"/>
      <c r="L559" s="96"/>
      <c r="M559" s="96"/>
    </row>
    <row r="560" spans="1:13">
      <c r="A560" s="72"/>
      <c r="K560" s="96"/>
      <c r="L560" s="96"/>
      <c r="M560" s="96"/>
    </row>
    <row r="561" spans="1:13">
      <c r="A561" s="72"/>
      <c r="K561" s="96"/>
      <c r="L561" s="96"/>
      <c r="M561" s="96"/>
    </row>
    <row r="562" spans="1:13">
      <c r="A562" s="72"/>
      <c r="K562" s="96"/>
      <c r="L562" s="96"/>
      <c r="M562" s="96"/>
    </row>
    <row r="563" spans="1:13">
      <c r="A563" s="72"/>
      <c r="K563" s="96"/>
      <c r="L563" s="96"/>
      <c r="M563" s="96"/>
    </row>
    <row r="564" spans="1:13">
      <c r="A564" s="72"/>
      <c r="K564" s="96"/>
      <c r="L564" s="96"/>
      <c r="M564" s="96"/>
    </row>
    <row r="565" spans="1:13">
      <c r="A565" s="72"/>
      <c r="K565" s="96"/>
      <c r="L565" s="96"/>
      <c r="M565" s="96"/>
    </row>
    <row r="566" spans="1:13">
      <c r="A566" s="72"/>
      <c r="K566" s="96"/>
      <c r="L566" s="96"/>
      <c r="M566" s="96"/>
    </row>
    <row r="567" spans="1:13">
      <c r="A567" s="72"/>
      <c r="K567" s="96"/>
      <c r="L567" s="96"/>
      <c r="M567" s="96"/>
    </row>
    <row r="568" spans="1:13">
      <c r="A568" s="72"/>
      <c r="K568" s="96"/>
      <c r="L568" s="96"/>
      <c r="M568" s="96"/>
    </row>
    <row r="569" spans="1:13">
      <c r="A569" s="72"/>
      <c r="K569" s="96"/>
      <c r="L569" s="96"/>
      <c r="M569" s="96"/>
    </row>
    <row r="570" spans="1:13">
      <c r="A570" s="72"/>
      <c r="K570" s="96"/>
      <c r="L570" s="96"/>
      <c r="M570" s="96"/>
    </row>
    <row r="571" spans="1:13">
      <c r="A571" s="72"/>
      <c r="K571" s="96"/>
      <c r="L571" s="96"/>
      <c r="M571" s="96"/>
    </row>
    <row r="572" spans="1:13">
      <c r="A572" s="72"/>
      <c r="K572" s="96"/>
      <c r="L572" s="96"/>
      <c r="M572" s="96"/>
    </row>
    <row r="573" spans="1:13">
      <c r="A573" s="72"/>
      <c r="K573" s="96"/>
      <c r="L573" s="96"/>
      <c r="M573" s="96"/>
    </row>
    <row r="574" spans="1:13">
      <c r="A574" s="72"/>
      <c r="K574" s="96"/>
      <c r="L574" s="96"/>
      <c r="M574" s="96"/>
    </row>
    <row r="575" spans="1:13">
      <c r="A575" s="72"/>
      <c r="K575" s="96"/>
      <c r="L575" s="96"/>
      <c r="M575" s="96"/>
    </row>
    <row r="576" spans="1:13">
      <c r="A576" s="72"/>
      <c r="K576" s="96"/>
      <c r="L576" s="96"/>
      <c r="M576" s="96"/>
    </row>
    <row r="577" spans="1:13">
      <c r="A577" s="72"/>
      <c r="K577" s="96"/>
      <c r="L577" s="96"/>
      <c r="M577" s="96"/>
    </row>
    <row r="578" spans="1:13">
      <c r="A578" s="72"/>
      <c r="K578" s="96"/>
      <c r="L578" s="96"/>
      <c r="M578" s="96"/>
    </row>
    <row r="579" spans="1:13">
      <c r="A579" s="72"/>
      <c r="K579" s="96"/>
      <c r="L579" s="96"/>
      <c r="M579" s="96"/>
    </row>
    <row r="580" spans="1:13">
      <c r="A580" s="72"/>
      <c r="K580" s="96"/>
      <c r="L580" s="96"/>
      <c r="M580" s="96"/>
    </row>
    <row r="581" spans="1:13">
      <c r="A581" s="72"/>
      <c r="K581" s="96"/>
      <c r="L581" s="96"/>
      <c r="M581" s="96"/>
    </row>
    <row r="582" spans="1:13">
      <c r="A582" s="72"/>
      <c r="K582" s="96"/>
      <c r="L582" s="96"/>
      <c r="M582" s="96"/>
    </row>
    <row r="583" spans="1:13">
      <c r="A583" s="72"/>
      <c r="K583" s="96"/>
      <c r="L583" s="96"/>
      <c r="M583" s="96"/>
    </row>
    <row r="584" spans="1:13">
      <c r="A584" s="72"/>
      <c r="K584" s="96"/>
      <c r="L584" s="96"/>
      <c r="M584" s="96"/>
    </row>
    <row r="585" spans="1:13">
      <c r="A585" s="72"/>
      <c r="K585" s="96"/>
      <c r="L585" s="96"/>
      <c r="M585" s="96"/>
    </row>
    <row r="586" spans="1:13">
      <c r="A586" s="72"/>
      <c r="K586" s="96"/>
      <c r="L586" s="96"/>
      <c r="M586" s="96"/>
    </row>
    <row r="587" spans="1:13">
      <c r="A587" s="72"/>
      <c r="K587" s="96"/>
      <c r="L587" s="96"/>
      <c r="M587" s="96"/>
    </row>
    <row r="588" spans="1:13">
      <c r="A588" s="72"/>
      <c r="K588" s="96"/>
      <c r="L588" s="96"/>
      <c r="M588" s="96"/>
    </row>
    <row r="589" spans="1:13">
      <c r="A589" s="72"/>
      <c r="K589" s="96"/>
      <c r="L589" s="96"/>
      <c r="M589" s="96"/>
    </row>
    <row r="590" spans="1:13">
      <c r="A590" s="72"/>
      <c r="K590" s="96"/>
      <c r="L590" s="96"/>
      <c r="M590" s="96"/>
    </row>
    <row r="591" spans="1:13">
      <c r="A591" s="72"/>
      <c r="K591" s="96"/>
      <c r="L591" s="96"/>
      <c r="M591" s="96"/>
    </row>
    <row r="592" spans="1:13">
      <c r="A592" s="72"/>
      <c r="K592" s="96"/>
      <c r="L592" s="96"/>
      <c r="M592" s="96"/>
    </row>
    <row r="593" spans="1:13">
      <c r="A593" s="72"/>
      <c r="K593" s="96"/>
      <c r="L593" s="96"/>
      <c r="M593" s="96"/>
    </row>
    <row r="594" spans="1:13">
      <c r="A594" s="72"/>
      <c r="K594" s="96"/>
      <c r="L594" s="96"/>
      <c r="M594" s="96"/>
    </row>
    <row r="595" spans="1:13">
      <c r="A595" s="72"/>
      <c r="K595" s="96"/>
      <c r="L595" s="96"/>
      <c r="M595" s="96"/>
    </row>
    <row r="596" spans="1:13">
      <c r="A596" s="72"/>
      <c r="K596" s="96"/>
      <c r="L596" s="96"/>
      <c r="M596" s="96"/>
    </row>
    <row r="597" spans="1:13">
      <c r="A597" s="72"/>
      <c r="K597" s="96"/>
      <c r="L597" s="96"/>
      <c r="M597" s="96"/>
    </row>
    <row r="598" spans="1:13">
      <c r="A598" s="72"/>
      <c r="K598" s="96"/>
      <c r="L598" s="96"/>
      <c r="M598" s="96"/>
    </row>
    <row r="599" spans="1:13">
      <c r="A599" s="72"/>
      <c r="K599" s="96"/>
      <c r="L599" s="96"/>
      <c r="M599" s="96"/>
    </row>
    <row r="600" spans="1:13">
      <c r="A600" s="72"/>
      <c r="K600" s="96"/>
      <c r="L600" s="96"/>
      <c r="M600" s="96"/>
    </row>
    <row r="601" spans="1:13">
      <c r="A601" s="72"/>
      <c r="K601" s="96"/>
      <c r="L601" s="96"/>
      <c r="M601" s="96"/>
    </row>
    <row r="602" spans="1:13">
      <c r="A602" s="72"/>
      <c r="K602" s="96"/>
      <c r="L602" s="96"/>
      <c r="M602" s="96"/>
    </row>
    <row r="603" spans="1:13">
      <c r="A603" s="72"/>
      <c r="K603" s="96"/>
      <c r="L603" s="96"/>
      <c r="M603" s="96"/>
    </row>
    <row r="604" spans="1:13">
      <c r="A604" s="72"/>
      <c r="K604" s="96"/>
      <c r="L604" s="96"/>
      <c r="M604" s="96"/>
    </row>
    <row r="605" spans="1:13">
      <c r="A605" s="72"/>
      <c r="K605" s="96"/>
      <c r="L605" s="96"/>
      <c r="M605" s="96"/>
    </row>
    <row r="606" spans="1:13">
      <c r="A606" s="72"/>
      <c r="K606" s="96"/>
      <c r="L606" s="96"/>
      <c r="M606" s="96"/>
    </row>
    <row r="607" spans="1:13">
      <c r="A607" s="72"/>
      <c r="K607" s="96"/>
      <c r="L607" s="96"/>
      <c r="M607" s="96"/>
    </row>
    <row r="608" spans="1:13">
      <c r="A608" s="72"/>
      <c r="K608" s="96"/>
      <c r="L608" s="96"/>
      <c r="M608" s="96"/>
    </row>
    <row r="609" spans="1:13">
      <c r="A609" s="72"/>
      <c r="K609" s="96"/>
      <c r="L609" s="96"/>
      <c r="M609" s="96"/>
    </row>
    <row r="610" spans="1:13">
      <c r="A610" s="72"/>
      <c r="K610" s="96"/>
      <c r="L610" s="96"/>
      <c r="M610" s="96"/>
    </row>
    <row r="611" spans="1:13">
      <c r="A611" s="72"/>
      <c r="K611" s="96"/>
      <c r="L611" s="96"/>
      <c r="M611" s="96"/>
    </row>
    <row r="612" spans="1:13">
      <c r="A612" s="72"/>
      <c r="K612" s="96"/>
      <c r="L612" s="96"/>
      <c r="M612" s="96"/>
    </row>
    <row r="613" spans="1:13">
      <c r="A613" s="72"/>
      <c r="K613" s="96"/>
      <c r="L613" s="96"/>
      <c r="M613" s="96"/>
    </row>
    <row r="614" spans="1:13">
      <c r="A614" s="72"/>
      <c r="K614" s="96"/>
      <c r="L614" s="96"/>
      <c r="M614" s="96"/>
    </row>
    <row r="615" spans="1:13">
      <c r="A615" s="72"/>
      <c r="K615" s="96"/>
      <c r="L615" s="96"/>
      <c r="M615" s="96"/>
    </row>
    <row r="616" spans="1:13">
      <c r="A616" s="72"/>
      <c r="K616" s="96"/>
      <c r="L616" s="96"/>
      <c r="M616" s="96"/>
    </row>
    <row r="617" spans="1:13">
      <c r="A617" s="72"/>
      <c r="K617" s="96"/>
      <c r="L617" s="96"/>
      <c r="M617" s="96"/>
    </row>
    <row r="618" spans="1:13">
      <c r="A618" s="72"/>
      <c r="K618" s="96"/>
      <c r="L618" s="96"/>
      <c r="M618" s="96"/>
    </row>
    <row r="619" spans="1:13">
      <c r="A619" s="72"/>
      <c r="K619" s="96"/>
      <c r="L619" s="96"/>
      <c r="M619" s="96"/>
    </row>
    <row r="620" spans="1:13">
      <c r="A620" s="72"/>
      <c r="K620" s="96"/>
      <c r="L620" s="96"/>
      <c r="M620" s="96"/>
    </row>
    <row r="621" spans="1:13">
      <c r="A621" s="72"/>
      <c r="K621" s="96"/>
      <c r="L621" s="96"/>
      <c r="M621" s="96"/>
    </row>
    <row r="622" spans="1:13">
      <c r="A622" s="72"/>
      <c r="K622" s="96"/>
      <c r="L622" s="96"/>
      <c r="M622" s="96"/>
    </row>
    <row r="623" spans="1:13">
      <c r="A623" s="72"/>
      <c r="K623" s="96"/>
      <c r="L623" s="96"/>
      <c r="M623" s="96"/>
    </row>
    <row r="624" spans="1:13">
      <c r="A624" s="72"/>
      <c r="K624" s="96"/>
      <c r="L624" s="96"/>
      <c r="M624" s="96"/>
    </row>
    <row r="625" spans="1:13">
      <c r="A625" s="72"/>
      <c r="K625" s="96"/>
      <c r="L625" s="96"/>
      <c r="M625" s="96"/>
    </row>
    <row r="626" spans="1:13">
      <c r="A626" s="72"/>
      <c r="K626" s="96"/>
      <c r="L626" s="96"/>
      <c r="M626" s="96"/>
    </row>
    <row r="627" spans="1:13">
      <c r="A627" s="72"/>
      <c r="K627" s="96"/>
      <c r="L627" s="96"/>
      <c r="M627" s="96"/>
    </row>
    <row r="628" spans="1:13">
      <c r="A628" s="72"/>
      <c r="K628" s="96"/>
      <c r="L628" s="96"/>
      <c r="M628" s="96"/>
    </row>
    <row r="629" spans="1:13">
      <c r="A629" s="72"/>
      <c r="K629" s="96"/>
      <c r="L629" s="96"/>
      <c r="M629" s="96"/>
    </row>
    <row r="630" spans="1:13">
      <c r="A630" s="72"/>
      <c r="K630" s="96"/>
      <c r="L630" s="96"/>
      <c r="M630" s="96"/>
    </row>
    <row r="631" spans="1:13">
      <c r="A631" s="72"/>
      <c r="K631" s="96"/>
      <c r="L631" s="96"/>
      <c r="M631" s="96"/>
    </row>
    <row r="632" spans="1:13">
      <c r="A632" s="72"/>
      <c r="K632" s="96"/>
      <c r="L632" s="96"/>
      <c r="M632" s="96"/>
    </row>
    <row r="633" spans="1:13">
      <c r="A633" s="72"/>
      <c r="K633" s="96"/>
      <c r="L633" s="96"/>
      <c r="M633" s="96"/>
    </row>
    <row r="634" spans="1:13">
      <c r="A634" s="72"/>
      <c r="K634" s="96"/>
      <c r="L634" s="96"/>
      <c r="M634" s="96"/>
    </row>
    <row r="635" spans="1:13">
      <c r="A635" s="72"/>
      <c r="K635" s="96"/>
      <c r="L635" s="96"/>
      <c r="M635" s="96"/>
    </row>
    <row r="636" spans="1:13">
      <c r="A636" s="72"/>
      <c r="K636" s="96"/>
      <c r="L636" s="96"/>
      <c r="M636" s="96"/>
    </row>
    <row r="637" spans="1:13">
      <c r="A637" s="72"/>
      <c r="K637" s="96"/>
      <c r="L637" s="96"/>
      <c r="M637" s="96"/>
    </row>
    <row r="638" spans="1:13">
      <c r="A638" s="72"/>
      <c r="K638" s="96"/>
      <c r="L638" s="96"/>
      <c r="M638" s="96"/>
    </row>
    <row r="639" spans="1:13">
      <c r="A639" s="72"/>
      <c r="K639" s="96"/>
      <c r="L639" s="96"/>
      <c r="M639" s="96"/>
    </row>
    <row r="640" spans="1:13">
      <c r="A640" s="72"/>
      <c r="K640" s="96"/>
      <c r="L640" s="96"/>
      <c r="M640" s="96"/>
    </row>
    <row r="641" spans="1:13">
      <c r="A641" s="72"/>
      <c r="K641" s="96"/>
      <c r="L641" s="96"/>
      <c r="M641" s="96"/>
    </row>
    <row r="642" spans="1:13">
      <c r="A642" s="72"/>
      <c r="K642" s="96"/>
      <c r="L642" s="96"/>
      <c r="M642" s="96"/>
    </row>
    <row r="643" spans="1:13">
      <c r="A643" s="72"/>
      <c r="K643" s="96"/>
      <c r="L643" s="96"/>
      <c r="M643" s="96"/>
    </row>
    <row r="644" spans="1:13">
      <c r="A644" s="72"/>
      <c r="K644" s="96"/>
      <c r="L644" s="96"/>
      <c r="M644" s="96"/>
    </row>
    <row r="645" spans="1:13">
      <c r="A645" s="72"/>
      <c r="K645" s="96"/>
      <c r="L645" s="96"/>
      <c r="M645" s="96"/>
    </row>
    <row r="646" spans="1:13">
      <c r="A646" s="72"/>
      <c r="K646" s="96"/>
      <c r="L646" s="96"/>
      <c r="M646" s="96"/>
    </row>
    <row r="647" spans="1:13">
      <c r="A647" s="72"/>
      <c r="K647" s="96"/>
      <c r="L647" s="96"/>
      <c r="M647" s="96"/>
    </row>
    <row r="648" spans="1:13">
      <c r="A648" s="72"/>
      <c r="K648" s="96"/>
      <c r="L648" s="96"/>
      <c r="M648" s="96"/>
    </row>
    <row r="649" spans="1:13">
      <c r="A649" s="72"/>
      <c r="K649" s="96"/>
      <c r="L649" s="96"/>
      <c r="M649" s="96"/>
    </row>
    <row r="650" spans="1:13">
      <c r="A650" s="72"/>
      <c r="K650" s="96"/>
      <c r="L650" s="96"/>
      <c r="M650" s="96"/>
    </row>
    <row r="651" spans="1:13">
      <c r="A651" s="72"/>
      <c r="K651" s="96"/>
      <c r="L651" s="96"/>
      <c r="M651" s="96"/>
    </row>
    <row r="652" spans="1:13">
      <c r="A652" s="72"/>
      <c r="K652" s="96"/>
      <c r="L652" s="96"/>
      <c r="M652" s="96"/>
    </row>
    <row r="653" spans="1:13">
      <c r="A653" s="72"/>
      <c r="K653" s="96"/>
      <c r="L653" s="96"/>
      <c r="M653" s="96"/>
    </row>
    <row r="654" spans="1:13">
      <c r="A654" s="72"/>
      <c r="K654" s="96"/>
      <c r="L654" s="96"/>
      <c r="M654" s="96"/>
    </row>
    <row r="655" spans="1:13">
      <c r="A655" s="72"/>
      <c r="K655" s="96"/>
      <c r="L655" s="96"/>
      <c r="M655" s="96"/>
    </row>
    <row r="656" spans="1:13">
      <c r="A656" s="72"/>
      <c r="K656" s="96"/>
      <c r="L656" s="96"/>
      <c r="M656" s="96"/>
    </row>
    <row r="657" spans="1:13">
      <c r="A657" s="72"/>
      <c r="K657" s="96"/>
      <c r="L657" s="96"/>
      <c r="M657" s="96"/>
    </row>
    <row r="658" spans="1:13">
      <c r="A658" s="72"/>
      <c r="K658" s="96"/>
      <c r="L658" s="96"/>
      <c r="M658" s="96"/>
    </row>
    <row r="659" spans="1:13">
      <c r="A659" s="72"/>
      <c r="K659" s="96"/>
      <c r="L659" s="96"/>
      <c r="M659" s="96"/>
    </row>
    <row r="660" spans="1:13">
      <c r="A660" s="72"/>
      <c r="K660" s="96"/>
      <c r="L660" s="96"/>
      <c r="M660" s="96"/>
    </row>
    <row r="661" spans="1:13">
      <c r="A661" s="72"/>
      <c r="K661" s="96"/>
      <c r="L661" s="96"/>
      <c r="M661" s="96"/>
    </row>
    <row r="662" spans="1:13">
      <c r="A662" s="72"/>
      <c r="K662" s="96"/>
      <c r="L662" s="96"/>
      <c r="M662" s="96"/>
    </row>
    <row r="663" spans="1:13">
      <c r="A663" s="72"/>
      <c r="K663" s="96"/>
      <c r="L663" s="96"/>
      <c r="M663" s="96"/>
    </row>
    <row r="664" spans="1:13">
      <c r="A664" s="72"/>
      <c r="K664" s="96"/>
      <c r="L664" s="96"/>
      <c r="M664" s="96"/>
    </row>
    <row r="665" spans="1:13">
      <c r="A665" s="72"/>
      <c r="K665" s="96"/>
      <c r="L665" s="96"/>
      <c r="M665" s="96"/>
    </row>
    <row r="666" spans="1:13">
      <c r="A666" s="72"/>
      <c r="K666" s="96"/>
      <c r="L666" s="96"/>
      <c r="M666" s="96"/>
    </row>
    <row r="667" spans="1:13">
      <c r="A667" s="72"/>
      <c r="K667" s="96"/>
      <c r="L667" s="96"/>
      <c r="M667" s="96"/>
    </row>
    <row r="668" spans="1:13">
      <c r="A668" s="72"/>
      <c r="K668" s="96"/>
      <c r="L668" s="96"/>
      <c r="M668" s="96"/>
    </row>
    <row r="669" spans="1:13">
      <c r="A669" s="72"/>
      <c r="K669" s="96"/>
      <c r="L669" s="96"/>
      <c r="M669" s="96"/>
    </row>
    <row r="670" spans="1:13">
      <c r="A670" s="72"/>
      <c r="K670" s="96"/>
      <c r="L670" s="96"/>
      <c r="M670" s="96"/>
    </row>
    <row r="671" spans="1:13">
      <c r="A671" s="72"/>
      <c r="K671" s="96"/>
      <c r="L671" s="96"/>
      <c r="M671" s="96"/>
    </row>
    <row r="672" spans="1:13">
      <c r="A672" s="72"/>
      <c r="K672" s="96"/>
      <c r="L672" s="96"/>
      <c r="M672" s="96"/>
    </row>
    <row r="673" spans="1:13">
      <c r="A673" s="72"/>
      <c r="K673" s="96"/>
      <c r="L673" s="96"/>
      <c r="M673" s="96"/>
    </row>
    <row r="674" spans="1:13">
      <c r="A674" s="72"/>
      <c r="K674" s="96"/>
      <c r="L674" s="96"/>
      <c r="M674" s="96"/>
    </row>
    <row r="675" spans="1:13">
      <c r="A675" s="72"/>
      <c r="K675" s="96"/>
      <c r="L675" s="96"/>
      <c r="M675" s="96"/>
    </row>
    <row r="676" spans="1:13">
      <c r="A676" s="72"/>
      <c r="K676" s="96"/>
      <c r="L676" s="96"/>
      <c r="M676" s="96"/>
    </row>
    <row r="677" spans="1:13">
      <c r="A677" s="72"/>
      <c r="K677" s="96"/>
      <c r="L677" s="96"/>
      <c r="M677" s="96"/>
    </row>
    <row r="678" spans="1:13">
      <c r="A678" s="72"/>
      <c r="K678" s="96"/>
      <c r="L678" s="96"/>
      <c r="M678" s="96"/>
    </row>
    <row r="679" spans="1:13">
      <c r="A679" s="72"/>
      <c r="K679" s="96"/>
      <c r="L679" s="96"/>
      <c r="M679" s="96"/>
    </row>
    <row r="680" spans="1:13">
      <c r="A680" s="72"/>
      <c r="K680" s="96"/>
      <c r="L680" s="96"/>
      <c r="M680" s="96"/>
    </row>
    <row r="681" spans="1:13">
      <c r="A681" s="72"/>
      <c r="K681" s="96"/>
      <c r="L681" s="96"/>
      <c r="M681" s="96"/>
    </row>
    <row r="682" spans="1:13">
      <c r="A682" s="72"/>
      <c r="K682" s="96"/>
      <c r="L682" s="96"/>
      <c r="M682" s="96"/>
    </row>
    <row r="683" spans="1:13">
      <c r="A683" s="72"/>
      <c r="K683" s="96"/>
      <c r="L683" s="96"/>
      <c r="M683" s="96"/>
    </row>
    <row r="684" spans="1:13">
      <c r="A684" s="72"/>
      <c r="K684" s="96"/>
      <c r="L684" s="96"/>
      <c r="M684" s="96"/>
    </row>
    <row r="685" spans="1:13">
      <c r="A685" s="72"/>
      <c r="K685" s="96"/>
      <c r="L685" s="96"/>
      <c r="M685" s="96"/>
    </row>
    <row r="686" spans="1:13">
      <c r="A686" s="72"/>
      <c r="K686" s="96"/>
      <c r="L686" s="96"/>
      <c r="M686" s="96"/>
    </row>
    <row r="687" spans="1:13">
      <c r="A687" s="72"/>
      <c r="K687" s="96"/>
      <c r="L687" s="96"/>
      <c r="M687" s="96"/>
    </row>
    <row r="688" spans="1:13">
      <c r="A688" s="72"/>
      <c r="K688" s="96"/>
      <c r="L688" s="96"/>
      <c r="M688" s="96"/>
    </row>
    <row r="689" spans="1:13">
      <c r="A689" s="72"/>
      <c r="K689" s="96"/>
      <c r="L689" s="96"/>
      <c r="M689" s="96"/>
    </row>
    <row r="690" spans="1:13">
      <c r="A690" s="72"/>
      <c r="K690" s="96"/>
      <c r="L690" s="96"/>
      <c r="M690" s="96"/>
    </row>
    <row r="691" spans="1:13">
      <c r="A691" s="72"/>
      <c r="K691" s="96"/>
      <c r="L691" s="96"/>
      <c r="M691" s="96"/>
    </row>
    <row r="692" spans="1:13">
      <c r="A692" s="72"/>
      <c r="K692" s="96"/>
      <c r="L692" s="96"/>
      <c r="M692" s="96"/>
    </row>
    <row r="693" spans="1:13">
      <c r="A693" s="72"/>
      <c r="K693" s="96"/>
      <c r="L693" s="96"/>
      <c r="M693" s="96"/>
    </row>
    <row r="694" spans="1:13">
      <c r="A694" s="72"/>
      <c r="K694" s="96"/>
      <c r="L694" s="96"/>
      <c r="M694" s="96"/>
    </row>
    <row r="695" spans="1:13">
      <c r="A695" s="72"/>
      <c r="K695" s="96"/>
      <c r="L695" s="96"/>
      <c r="M695" s="96"/>
    </row>
    <row r="696" spans="1:13">
      <c r="A696" s="72"/>
      <c r="K696" s="96"/>
      <c r="L696" s="96"/>
      <c r="M696" s="96"/>
    </row>
    <row r="697" spans="1:13">
      <c r="A697" s="72"/>
      <c r="K697" s="96"/>
      <c r="L697" s="96"/>
      <c r="M697" s="96"/>
    </row>
    <row r="698" spans="1:13">
      <c r="A698" s="72"/>
      <c r="K698" s="96"/>
      <c r="L698" s="96"/>
      <c r="M698" s="96"/>
    </row>
    <row r="699" spans="1:13">
      <c r="A699" s="72"/>
      <c r="K699" s="96"/>
      <c r="L699" s="96"/>
      <c r="M699" s="96"/>
    </row>
    <row r="700" spans="1:13">
      <c r="A700" s="72"/>
      <c r="K700" s="96"/>
      <c r="L700" s="96"/>
      <c r="M700" s="96"/>
    </row>
    <row r="701" spans="1:13">
      <c r="A701" s="72"/>
      <c r="K701" s="96"/>
      <c r="L701" s="96"/>
      <c r="M701" s="96"/>
    </row>
    <row r="702" spans="1:13">
      <c r="A702" s="72"/>
      <c r="K702" s="96"/>
      <c r="L702" s="96"/>
      <c r="M702" s="96"/>
    </row>
    <row r="703" spans="1:13">
      <c r="A703" s="72"/>
      <c r="K703" s="96"/>
      <c r="L703" s="96"/>
      <c r="M703" s="96"/>
    </row>
    <row r="704" spans="1:13">
      <c r="A704" s="72"/>
      <c r="K704" s="96"/>
      <c r="L704" s="96"/>
      <c r="M704" s="96"/>
    </row>
    <row r="705" spans="1:13">
      <c r="A705" s="72"/>
      <c r="K705" s="96"/>
      <c r="L705" s="96"/>
      <c r="M705" s="96"/>
    </row>
    <row r="706" spans="1:13">
      <c r="A706" s="72"/>
      <c r="K706" s="96"/>
      <c r="L706" s="96"/>
      <c r="M706" s="96"/>
    </row>
    <row r="707" spans="1:13">
      <c r="A707" s="72"/>
      <c r="K707" s="96"/>
      <c r="L707" s="96"/>
      <c r="M707" s="96"/>
    </row>
    <row r="708" spans="1:13">
      <c r="A708" s="72"/>
      <c r="K708" s="96"/>
      <c r="L708" s="96"/>
      <c r="M708" s="96"/>
    </row>
    <row r="709" spans="1:13">
      <c r="A709" s="72"/>
      <c r="K709" s="96"/>
      <c r="L709" s="96"/>
      <c r="M709" s="96"/>
    </row>
    <row r="710" spans="1:13">
      <c r="A710" s="72"/>
      <c r="K710" s="96"/>
      <c r="L710" s="96"/>
      <c r="M710" s="96"/>
    </row>
    <row r="711" spans="1:13">
      <c r="A711" s="72"/>
      <c r="K711" s="96"/>
      <c r="L711" s="96"/>
      <c r="M711" s="96"/>
    </row>
    <row r="712" spans="1:13">
      <c r="A712" s="72"/>
      <c r="K712" s="96"/>
      <c r="L712" s="96"/>
      <c r="M712" s="96"/>
    </row>
    <row r="713" spans="1:13">
      <c r="A713" s="72"/>
      <c r="K713" s="96"/>
      <c r="L713" s="96"/>
      <c r="M713" s="96"/>
    </row>
    <row r="714" spans="1:13">
      <c r="A714" s="72"/>
      <c r="K714" s="96"/>
      <c r="L714" s="96"/>
      <c r="M714" s="96"/>
    </row>
    <row r="715" spans="1:13">
      <c r="A715" s="72"/>
      <c r="K715" s="96"/>
      <c r="L715" s="96"/>
      <c r="M715" s="96"/>
    </row>
    <row r="716" spans="1:13">
      <c r="A716" s="72"/>
      <c r="K716" s="96"/>
      <c r="L716" s="96"/>
      <c r="M716" s="96"/>
    </row>
    <row r="717" spans="1:13">
      <c r="A717" s="72"/>
      <c r="K717" s="96"/>
      <c r="L717" s="96"/>
      <c r="M717" s="96"/>
    </row>
    <row r="718" spans="1:13">
      <c r="A718" s="72"/>
      <c r="K718" s="96"/>
      <c r="L718" s="96"/>
      <c r="M718" s="96"/>
    </row>
    <row r="719" spans="1:13">
      <c r="A719" s="72"/>
      <c r="K719" s="96"/>
      <c r="L719" s="96"/>
      <c r="M719" s="96"/>
    </row>
    <row r="720" spans="1:13">
      <c r="A720" s="72"/>
      <c r="K720" s="96"/>
      <c r="L720" s="96"/>
      <c r="M720" s="96"/>
    </row>
    <row r="721" spans="1:13">
      <c r="A721" s="72"/>
      <c r="K721" s="96"/>
      <c r="L721" s="96"/>
      <c r="M721" s="96"/>
    </row>
    <row r="722" spans="1:13">
      <c r="A722" s="72"/>
      <c r="K722" s="96"/>
      <c r="L722" s="96"/>
      <c r="M722" s="96"/>
    </row>
    <row r="723" spans="1:13">
      <c r="A723" s="72"/>
      <c r="K723" s="96"/>
      <c r="L723" s="96"/>
      <c r="M723" s="96"/>
    </row>
    <row r="724" spans="1:13">
      <c r="A724" s="72"/>
      <c r="K724" s="96"/>
      <c r="L724" s="96"/>
      <c r="M724" s="96"/>
    </row>
    <row r="725" spans="1:13">
      <c r="A725" s="72"/>
      <c r="K725" s="96"/>
      <c r="L725" s="96"/>
      <c r="M725" s="96"/>
    </row>
    <row r="726" spans="1:13">
      <c r="A726" s="72"/>
      <c r="K726" s="96"/>
      <c r="L726" s="96"/>
      <c r="M726" s="96"/>
    </row>
    <row r="727" spans="1:13">
      <c r="A727" s="72"/>
      <c r="K727" s="96"/>
      <c r="L727" s="96"/>
      <c r="M727" s="96"/>
    </row>
    <row r="728" spans="1:13">
      <c r="A728" s="72"/>
      <c r="K728" s="96"/>
      <c r="L728" s="96"/>
      <c r="M728" s="96"/>
    </row>
    <row r="729" spans="1:13">
      <c r="A729" s="72"/>
      <c r="K729" s="96"/>
      <c r="L729" s="96"/>
      <c r="M729" s="96"/>
    </row>
    <row r="730" spans="1:13">
      <c r="A730" s="72"/>
      <c r="K730" s="96"/>
      <c r="L730" s="96"/>
      <c r="M730" s="96"/>
    </row>
    <row r="731" spans="1:13">
      <c r="A731" s="72"/>
      <c r="K731" s="96"/>
      <c r="L731" s="96"/>
      <c r="M731" s="96"/>
    </row>
    <row r="732" spans="1:13">
      <c r="A732" s="72"/>
      <c r="K732" s="96"/>
      <c r="L732" s="96"/>
      <c r="M732" s="96"/>
    </row>
    <row r="733" spans="1:13">
      <c r="A733" s="72"/>
      <c r="K733" s="96"/>
      <c r="L733" s="96"/>
      <c r="M733" s="96"/>
    </row>
    <row r="734" spans="1:13">
      <c r="A734" s="72"/>
      <c r="K734" s="96"/>
      <c r="L734" s="96"/>
      <c r="M734" s="96"/>
    </row>
    <row r="735" spans="1:13">
      <c r="A735" s="72"/>
      <c r="K735" s="96"/>
      <c r="L735" s="96"/>
      <c r="M735" s="96"/>
    </row>
    <row r="736" spans="1:13">
      <c r="A736" s="72"/>
      <c r="K736" s="96"/>
      <c r="L736" s="96"/>
      <c r="M736" s="96"/>
    </row>
  </sheetData>
  <customSheetViews>
    <customSheetView guid="{ACF06C40-177A-4CED-8E17-2347D4DD1C3A}" showGridLines="0" hiddenRows="1">
      <selection activeCell="G20" sqref="G2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pageSetUpPr fitToPage="1"/>
  </sheetPr>
  <dimension ref="A1:P1837"/>
  <sheetViews>
    <sheetView showGridLines="0" tabSelected="1" workbookViewId="0">
      <selection activeCell="D4" sqref="D4"/>
    </sheetView>
  </sheetViews>
  <sheetFormatPr defaultColWidth="9.42578125" defaultRowHeight="12.75"/>
  <cols>
    <col min="1" max="1" width="10.42578125" style="54" bestFit="1" customWidth="1"/>
    <col min="2" max="3" width="10.5703125" style="54" customWidth="1"/>
    <col min="4" max="4" width="13.5703125" style="54" customWidth="1"/>
    <col min="5" max="5" width="10.5703125" style="54" customWidth="1"/>
    <col min="6" max="10" width="9.42578125" style="58" customWidth="1"/>
    <col min="11" max="11" width="10" style="58" customWidth="1"/>
    <col min="12" max="26" width="9.42578125" style="58" customWidth="1"/>
    <col min="27" max="16384" width="9.42578125" style="58"/>
  </cols>
  <sheetData>
    <row r="1" spans="1:16">
      <c r="A1" s="99" t="s">
        <v>84</v>
      </c>
      <c r="B1" s="291" t="str">
        <f>IF(Content!$E$1=1,B2,B3)</f>
        <v xml:space="preserve">Коррахунки банків </v>
      </c>
      <c r="C1" s="291" t="str">
        <f>IF(Content!$E$1=1,C2,C3)</f>
        <v xml:space="preserve">Депозитні сертифікати </v>
      </c>
      <c r="D1" s="291" t="str">
        <f>IF(Content!$E$1=1,D2,D3)</f>
        <v>Кошти уряду</v>
      </c>
      <c r="E1" s="291" t="str">
        <f>IF(Content!$E$1=1,E2,E3)</f>
        <v>Рефінансування (стандартні інструменти)</v>
      </c>
      <c r="F1" s="291" t="str">
        <f>IF(Content!$E$1=1,F2,F3)</f>
        <v>Окремі показники ліквідності банківської системи, млрд грн</v>
      </c>
    </row>
    <row r="2" spans="1:16" s="108" customFormat="1" hidden="1">
      <c r="A2" s="107"/>
      <c r="B2" s="108" t="s">
        <v>884</v>
      </c>
      <c r="C2" s="108" t="s">
        <v>885</v>
      </c>
      <c r="D2" s="108" t="s">
        <v>886</v>
      </c>
      <c r="E2" s="108" t="s">
        <v>887</v>
      </c>
      <c r="F2" s="108" t="s">
        <v>888</v>
      </c>
    </row>
    <row r="3" spans="1:16" s="108" customFormat="1" hidden="1">
      <c r="A3" s="107"/>
      <c r="B3" s="108" t="s">
        <v>889</v>
      </c>
      <c r="C3" s="108" t="s">
        <v>890</v>
      </c>
      <c r="D3" s="108" t="s">
        <v>891</v>
      </c>
      <c r="E3" s="108" t="s">
        <v>892</v>
      </c>
      <c r="F3" s="108" t="s">
        <v>1376</v>
      </c>
    </row>
    <row r="4" spans="1:16">
      <c r="A4" s="353">
        <v>42738</v>
      </c>
      <c r="B4" s="59">
        <v>40.5</v>
      </c>
      <c r="C4" s="59">
        <v>68</v>
      </c>
      <c r="D4" s="169" t="str">
        <f>IF([26]Content!$E$1=1,D5,D6)</f>
        <v>немає дозволу</v>
      </c>
      <c r="E4" s="59">
        <v>-1.6</v>
      </c>
      <c r="L4" s="269"/>
      <c r="M4" s="269"/>
      <c r="N4" s="269"/>
      <c r="O4" s="269"/>
      <c r="P4" s="269"/>
    </row>
    <row r="5" spans="1:16">
      <c r="A5" s="353">
        <v>42739</v>
      </c>
      <c r="B5" s="59">
        <v>42.2</v>
      </c>
      <c r="C5" s="59">
        <v>68.5</v>
      </c>
      <c r="D5" s="118" t="s">
        <v>340</v>
      </c>
      <c r="E5" s="59">
        <v>-1.5</v>
      </c>
      <c r="L5" s="269"/>
      <c r="M5" s="269"/>
      <c r="N5" s="269"/>
      <c r="O5" s="269"/>
      <c r="P5" s="269"/>
    </row>
    <row r="6" spans="1:16">
      <c r="A6" s="353">
        <v>42740</v>
      </c>
      <c r="B6" s="59">
        <v>39.200000000000003</v>
      </c>
      <c r="C6" s="59">
        <v>73.599999999999994</v>
      </c>
      <c r="D6" s="118" t="s">
        <v>341</v>
      </c>
      <c r="E6" s="59">
        <v>-1.5</v>
      </c>
      <c r="L6" s="269"/>
      <c r="M6" s="269"/>
      <c r="N6" s="269"/>
      <c r="O6" s="269"/>
      <c r="P6" s="269"/>
    </row>
    <row r="7" spans="1:16">
      <c r="A7" s="353">
        <v>42741</v>
      </c>
      <c r="B7" s="59">
        <v>38.700000000000003</v>
      </c>
      <c r="C7" s="59">
        <v>70.7</v>
      </c>
      <c r="D7" s="59"/>
      <c r="E7" s="59">
        <v>-1.5</v>
      </c>
      <c r="L7" s="269"/>
      <c r="M7" s="269"/>
      <c r="N7" s="269"/>
      <c r="O7" s="269"/>
      <c r="P7" s="269"/>
    </row>
    <row r="8" spans="1:16">
      <c r="A8" s="353">
        <v>42745</v>
      </c>
      <c r="B8" s="59">
        <v>49.5</v>
      </c>
      <c r="C8" s="59">
        <v>58.7</v>
      </c>
      <c r="D8" s="59"/>
      <c r="E8" s="59">
        <v>-1.5</v>
      </c>
      <c r="L8" s="269"/>
      <c r="M8" s="269"/>
      <c r="N8" s="269"/>
      <c r="O8" s="269"/>
      <c r="P8" s="269"/>
    </row>
    <row r="9" spans="1:16">
      <c r="A9" s="353">
        <v>42746</v>
      </c>
      <c r="B9" s="59">
        <v>51.9</v>
      </c>
      <c r="C9" s="59">
        <v>56.2</v>
      </c>
      <c r="D9" s="59"/>
      <c r="E9" s="59">
        <v>-1.4</v>
      </c>
      <c r="L9" s="269"/>
      <c r="M9" s="269"/>
      <c r="N9" s="269"/>
      <c r="O9" s="269"/>
      <c r="P9" s="269"/>
    </row>
    <row r="10" spans="1:16">
      <c r="A10" s="353">
        <v>42747</v>
      </c>
      <c r="B10" s="59">
        <v>47.8</v>
      </c>
      <c r="C10" s="59">
        <v>60</v>
      </c>
      <c r="D10" s="59"/>
      <c r="E10" s="59">
        <v>-1.4</v>
      </c>
      <c r="L10" s="269"/>
      <c r="M10" s="269"/>
      <c r="N10" s="269"/>
      <c r="O10" s="269"/>
      <c r="P10" s="269"/>
    </row>
    <row r="11" spans="1:16">
      <c r="A11" s="353">
        <v>42748</v>
      </c>
      <c r="B11" s="59">
        <v>47.3</v>
      </c>
      <c r="C11" s="59">
        <v>55.9</v>
      </c>
      <c r="D11" s="59"/>
      <c r="E11" s="59">
        <v>-1.4</v>
      </c>
      <c r="L11" s="269"/>
      <c r="M11" s="269"/>
      <c r="N11" s="269"/>
      <c r="O11" s="269"/>
      <c r="P11" s="269"/>
    </row>
    <row r="12" spans="1:16">
      <c r="A12" s="353">
        <v>42751</v>
      </c>
      <c r="B12" s="59">
        <v>47.1</v>
      </c>
      <c r="C12" s="59">
        <v>57.2</v>
      </c>
      <c r="D12" s="59"/>
      <c r="E12" s="59">
        <v>-1.4</v>
      </c>
      <c r="L12" s="269"/>
      <c r="M12" s="269"/>
      <c r="N12" s="269"/>
      <c r="O12" s="269"/>
      <c r="P12" s="269"/>
    </row>
    <row r="13" spans="1:16">
      <c r="A13" s="353">
        <v>42752</v>
      </c>
      <c r="B13" s="59">
        <v>45.9</v>
      </c>
      <c r="C13" s="59">
        <v>59.2</v>
      </c>
      <c r="D13" s="59"/>
      <c r="E13" s="59">
        <v>-1.4</v>
      </c>
      <c r="L13" s="269"/>
      <c r="M13" s="269"/>
      <c r="N13" s="269"/>
      <c r="O13" s="269"/>
      <c r="P13" s="269"/>
    </row>
    <row r="14" spans="1:16">
      <c r="A14" s="353">
        <v>42753</v>
      </c>
      <c r="B14" s="59">
        <v>48.3</v>
      </c>
      <c r="C14" s="59">
        <v>57.4</v>
      </c>
      <c r="D14" s="59"/>
      <c r="E14" s="59">
        <v>-1.2</v>
      </c>
      <c r="L14" s="269"/>
      <c r="M14" s="269"/>
      <c r="N14" s="269"/>
      <c r="O14" s="269"/>
      <c r="P14" s="269"/>
    </row>
    <row r="15" spans="1:16">
      <c r="A15" s="353">
        <v>42754</v>
      </c>
      <c r="B15" s="59">
        <v>51.7</v>
      </c>
      <c r="C15" s="59">
        <v>55.6</v>
      </c>
      <c r="D15" s="59"/>
      <c r="E15" s="59">
        <v>-1.2</v>
      </c>
      <c r="L15" s="269"/>
      <c r="M15" s="269"/>
      <c r="N15" s="269"/>
      <c r="O15" s="269"/>
      <c r="P15" s="269"/>
    </row>
    <row r="16" spans="1:16">
      <c r="A16" s="353">
        <v>42755</v>
      </c>
      <c r="B16" s="59">
        <v>54.7</v>
      </c>
      <c r="C16" s="59">
        <v>52.1</v>
      </c>
      <c r="D16" s="59"/>
      <c r="E16" s="59">
        <v>-1.2</v>
      </c>
      <c r="L16" s="269"/>
      <c r="M16" s="269"/>
      <c r="N16" s="269"/>
      <c r="O16" s="269"/>
      <c r="P16" s="269"/>
    </row>
    <row r="17" spans="1:16">
      <c r="A17" s="353">
        <v>42758</v>
      </c>
      <c r="B17" s="59">
        <v>51.4</v>
      </c>
      <c r="C17" s="59">
        <v>56.1</v>
      </c>
      <c r="D17" s="59"/>
      <c r="E17" s="59">
        <v>-1.2</v>
      </c>
      <c r="L17" s="269"/>
      <c r="M17" s="269"/>
      <c r="N17" s="269"/>
      <c r="O17" s="269"/>
      <c r="P17" s="269"/>
    </row>
    <row r="18" spans="1:16">
      <c r="A18" s="353">
        <v>42759</v>
      </c>
      <c r="B18" s="59">
        <v>51.3</v>
      </c>
      <c r="C18" s="59">
        <v>57.4</v>
      </c>
      <c r="D18" s="59"/>
      <c r="E18" s="59">
        <v>-1.2</v>
      </c>
      <c r="L18" s="269"/>
      <c r="M18" s="269"/>
      <c r="N18" s="269"/>
      <c r="O18" s="269"/>
      <c r="P18" s="269"/>
    </row>
    <row r="19" spans="1:16">
      <c r="A19" s="353">
        <v>42760</v>
      </c>
      <c r="B19" s="59">
        <v>49.2</v>
      </c>
      <c r="C19" s="59">
        <v>58.8</v>
      </c>
      <c r="D19" s="59"/>
      <c r="E19" s="59">
        <v>-0.9</v>
      </c>
      <c r="F19" s="58" t="str">
        <f>IF(Content!$E$1=1,F20,F21)</f>
        <v>Джерело: розрахунки НБУ.</v>
      </c>
      <c r="L19" s="269"/>
      <c r="M19" s="269"/>
      <c r="N19" s="269"/>
      <c r="O19" s="269"/>
      <c r="P19" s="269"/>
    </row>
    <row r="20" spans="1:16">
      <c r="A20" s="353">
        <v>42761</v>
      </c>
      <c r="B20" s="59">
        <v>50.6</v>
      </c>
      <c r="C20" s="59">
        <v>56.6</v>
      </c>
      <c r="D20" s="59"/>
      <c r="E20" s="59">
        <v>-0.9</v>
      </c>
      <c r="F20" s="108" t="s">
        <v>52</v>
      </c>
      <c r="L20" s="269"/>
      <c r="M20" s="269"/>
      <c r="N20" s="269"/>
      <c r="O20" s="269"/>
      <c r="P20" s="269"/>
    </row>
    <row r="21" spans="1:16">
      <c r="A21" s="353">
        <v>42762</v>
      </c>
      <c r="B21" s="59">
        <v>46.3</v>
      </c>
      <c r="C21" s="59">
        <v>58.5</v>
      </c>
      <c r="D21" s="59"/>
      <c r="E21" s="59">
        <v>-0.9</v>
      </c>
      <c r="F21" s="108" t="s">
        <v>53</v>
      </c>
      <c r="L21" s="269"/>
      <c r="M21" s="269"/>
      <c r="N21" s="269"/>
      <c r="O21" s="269"/>
      <c r="P21" s="269"/>
    </row>
    <row r="22" spans="1:16">
      <c r="A22" s="353">
        <v>42765</v>
      </c>
      <c r="B22" s="59">
        <v>45.6</v>
      </c>
      <c r="C22" s="59">
        <v>58.8</v>
      </c>
      <c r="D22" s="59"/>
      <c r="E22" s="59">
        <v>-0.9</v>
      </c>
      <c r="L22" s="269"/>
      <c r="M22" s="269"/>
      <c r="N22" s="269"/>
      <c r="O22" s="269"/>
      <c r="P22" s="269"/>
    </row>
    <row r="23" spans="1:16">
      <c r="A23" s="353">
        <v>42766</v>
      </c>
      <c r="B23" s="59">
        <v>45.3</v>
      </c>
      <c r="C23" s="59">
        <v>60.7</v>
      </c>
      <c r="D23" s="59"/>
      <c r="E23" s="59">
        <v>-0.9</v>
      </c>
      <c r="L23" s="269"/>
      <c r="M23" s="269"/>
      <c r="N23" s="269"/>
      <c r="O23" s="269"/>
      <c r="P23" s="269"/>
    </row>
    <row r="24" spans="1:16">
      <c r="A24" s="353">
        <v>42767</v>
      </c>
      <c r="B24" s="59">
        <v>45.9</v>
      </c>
      <c r="C24" s="59">
        <v>61.9</v>
      </c>
      <c r="D24" s="59"/>
      <c r="E24" s="59">
        <v>-0.7</v>
      </c>
    </row>
    <row r="25" spans="1:16">
      <c r="A25" s="353">
        <v>42768</v>
      </c>
      <c r="B25" s="59">
        <v>46.9</v>
      </c>
      <c r="C25" s="59">
        <v>65.400000000000006</v>
      </c>
      <c r="D25" s="59"/>
      <c r="E25" s="59">
        <v>-0.7</v>
      </c>
    </row>
    <row r="26" spans="1:16">
      <c r="A26" s="353">
        <v>42769</v>
      </c>
      <c r="B26" s="59">
        <v>42.7</v>
      </c>
      <c r="C26" s="59">
        <v>68.5</v>
      </c>
      <c r="D26" s="59"/>
      <c r="E26" s="59">
        <v>-0.8</v>
      </c>
    </row>
    <row r="27" spans="1:16">
      <c r="A27" s="353">
        <v>42772</v>
      </c>
      <c r="B27" s="59">
        <v>38.799999999999997</v>
      </c>
      <c r="C27" s="59">
        <v>72.5</v>
      </c>
      <c r="D27" s="59"/>
      <c r="E27" s="59">
        <v>-0.7</v>
      </c>
    </row>
    <row r="28" spans="1:16">
      <c r="A28" s="353">
        <v>42773</v>
      </c>
      <c r="B28" s="59">
        <v>41.1</v>
      </c>
      <c r="C28" s="59">
        <v>67.5</v>
      </c>
      <c r="D28" s="59"/>
      <c r="E28" s="59">
        <v>-0.7</v>
      </c>
    </row>
    <row r="29" spans="1:16">
      <c r="A29" s="353">
        <v>42774</v>
      </c>
      <c r="B29" s="59">
        <v>40.6</v>
      </c>
      <c r="C29" s="59">
        <v>68.900000000000006</v>
      </c>
      <c r="D29" s="59"/>
      <c r="E29" s="59">
        <v>-0.7</v>
      </c>
    </row>
    <row r="30" spans="1:16">
      <c r="A30" s="353">
        <v>42775</v>
      </c>
      <c r="B30" s="59">
        <v>36.700000000000003</v>
      </c>
      <c r="C30" s="59">
        <v>72.8</v>
      </c>
      <c r="D30" s="59"/>
      <c r="E30" s="59">
        <v>-0.7</v>
      </c>
    </row>
    <row r="31" spans="1:16">
      <c r="A31" s="353">
        <v>42776</v>
      </c>
      <c r="B31" s="59">
        <v>47.1</v>
      </c>
      <c r="C31" s="59">
        <v>61.8</v>
      </c>
      <c r="D31" s="59"/>
      <c r="E31" s="59">
        <v>-0.7</v>
      </c>
    </row>
    <row r="32" spans="1:16">
      <c r="A32" s="353">
        <v>42779</v>
      </c>
      <c r="B32" s="59">
        <v>48.8</v>
      </c>
      <c r="C32" s="59">
        <v>60.3</v>
      </c>
      <c r="D32" s="59"/>
      <c r="E32" s="59">
        <v>-0.7</v>
      </c>
    </row>
    <row r="33" spans="1:5">
      <c r="A33" s="353">
        <v>42780</v>
      </c>
      <c r="B33" s="59">
        <v>49.7</v>
      </c>
      <c r="C33" s="59">
        <v>58.7</v>
      </c>
      <c r="D33" s="59"/>
      <c r="E33" s="59">
        <v>-0.7</v>
      </c>
    </row>
    <row r="34" spans="1:5">
      <c r="A34" s="353">
        <v>42781</v>
      </c>
      <c r="B34" s="59">
        <v>48.9</v>
      </c>
      <c r="C34" s="59">
        <v>56.3</v>
      </c>
      <c r="D34" s="59"/>
      <c r="E34" s="59">
        <v>-0.6</v>
      </c>
    </row>
    <row r="35" spans="1:5">
      <c r="A35" s="353">
        <v>42782</v>
      </c>
      <c r="B35" s="59">
        <v>48.6</v>
      </c>
      <c r="C35" s="59">
        <v>52.3</v>
      </c>
      <c r="D35" s="59"/>
      <c r="E35" s="59">
        <v>-0.6</v>
      </c>
    </row>
    <row r="36" spans="1:5">
      <c r="A36" s="353">
        <v>42783</v>
      </c>
      <c r="B36" s="59">
        <v>45.5</v>
      </c>
      <c r="C36" s="59">
        <v>49.7</v>
      </c>
      <c r="D36" s="59"/>
      <c r="E36" s="59">
        <v>-0.6</v>
      </c>
    </row>
    <row r="37" spans="1:5">
      <c r="A37" s="353">
        <v>42786</v>
      </c>
      <c r="B37" s="59">
        <v>48.8</v>
      </c>
      <c r="C37" s="59">
        <v>48</v>
      </c>
      <c r="D37" s="59"/>
      <c r="E37" s="59">
        <v>-0.6</v>
      </c>
    </row>
    <row r="38" spans="1:5">
      <c r="A38" s="353">
        <v>42787</v>
      </c>
      <c r="B38" s="59">
        <v>48</v>
      </c>
      <c r="C38" s="59">
        <v>48.2</v>
      </c>
      <c r="D38" s="59"/>
      <c r="E38" s="59">
        <v>-0.6</v>
      </c>
    </row>
    <row r="39" spans="1:5">
      <c r="A39" s="353">
        <v>42788</v>
      </c>
      <c r="B39" s="59">
        <v>47.9</v>
      </c>
      <c r="C39" s="59">
        <v>48</v>
      </c>
      <c r="D39" s="59"/>
      <c r="E39" s="59">
        <v>-0.7</v>
      </c>
    </row>
    <row r="40" spans="1:5">
      <c r="A40" s="353">
        <v>42789</v>
      </c>
      <c r="B40" s="59">
        <v>48.8</v>
      </c>
      <c r="C40" s="59">
        <v>47.6</v>
      </c>
      <c r="D40" s="59"/>
      <c r="E40" s="59">
        <v>-0.6</v>
      </c>
    </row>
    <row r="41" spans="1:5">
      <c r="A41" s="353">
        <v>42790</v>
      </c>
      <c r="B41" s="59">
        <v>51</v>
      </c>
      <c r="C41" s="59">
        <v>47.2</v>
      </c>
      <c r="D41" s="59"/>
      <c r="E41" s="59">
        <v>-0.6</v>
      </c>
    </row>
    <row r="42" spans="1:5">
      <c r="A42" s="353">
        <v>42793</v>
      </c>
      <c r="B42" s="59">
        <v>54.4</v>
      </c>
      <c r="C42" s="59">
        <v>52.8</v>
      </c>
      <c r="D42" s="59"/>
      <c r="E42" s="59">
        <v>-0.6</v>
      </c>
    </row>
    <row r="43" spans="1:5">
      <c r="A43" s="353">
        <v>42794</v>
      </c>
      <c r="B43" s="59">
        <v>48.7</v>
      </c>
      <c r="C43" s="59">
        <v>58.2</v>
      </c>
      <c r="D43" s="59"/>
      <c r="E43" s="59">
        <v>-0.8</v>
      </c>
    </row>
    <row r="44" spans="1:5">
      <c r="A44" s="353">
        <v>42795</v>
      </c>
      <c r="B44" s="59">
        <v>40</v>
      </c>
      <c r="C44" s="59">
        <v>62.6</v>
      </c>
      <c r="D44" s="59"/>
      <c r="E44" s="59">
        <v>-0.7</v>
      </c>
    </row>
    <row r="45" spans="1:5">
      <c r="A45" s="353">
        <v>42796</v>
      </c>
      <c r="B45" s="59">
        <v>42.9</v>
      </c>
      <c r="C45" s="59">
        <v>59.9</v>
      </c>
      <c r="D45" s="59"/>
      <c r="E45" s="59">
        <v>-0.5</v>
      </c>
    </row>
    <row r="46" spans="1:5">
      <c r="A46" s="353">
        <v>42797</v>
      </c>
      <c r="B46" s="59">
        <v>40</v>
      </c>
      <c r="C46" s="59">
        <v>63.7</v>
      </c>
      <c r="D46" s="59"/>
      <c r="E46" s="59">
        <v>-0.5</v>
      </c>
    </row>
    <row r="47" spans="1:5">
      <c r="A47" s="353">
        <v>42800</v>
      </c>
      <c r="B47" s="59">
        <v>38.9</v>
      </c>
      <c r="C47" s="59">
        <v>63.9</v>
      </c>
      <c r="D47" s="59"/>
      <c r="E47" s="59">
        <v>-0.5</v>
      </c>
    </row>
    <row r="48" spans="1:5">
      <c r="A48" s="353">
        <v>42801</v>
      </c>
      <c r="B48" s="59">
        <v>37.9</v>
      </c>
      <c r="C48" s="59">
        <v>63.3</v>
      </c>
      <c r="D48" s="59"/>
      <c r="E48" s="59">
        <v>-0.5</v>
      </c>
    </row>
    <row r="49" spans="1:5">
      <c r="A49" s="353">
        <v>42803</v>
      </c>
      <c r="B49" s="59">
        <v>35</v>
      </c>
      <c r="C49" s="59">
        <v>66.900000000000006</v>
      </c>
      <c r="D49" s="59"/>
      <c r="E49" s="59">
        <v>-0.5</v>
      </c>
    </row>
    <row r="50" spans="1:5">
      <c r="A50" s="353">
        <v>42804</v>
      </c>
      <c r="B50" s="59">
        <v>41.2</v>
      </c>
      <c r="C50" s="59">
        <v>61.1</v>
      </c>
      <c r="D50" s="59"/>
      <c r="E50" s="59">
        <v>-0.5</v>
      </c>
    </row>
    <row r="51" spans="1:5">
      <c r="A51" s="353">
        <v>42807</v>
      </c>
      <c r="B51" s="59">
        <v>45.4</v>
      </c>
      <c r="C51" s="59">
        <v>56.7</v>
      </c>
      <c r="D51" s="59"/>
      <c r="E51" s="59">
        <v>-0.5</v>
      </c>
    </row>
    <row r="52" spans="1:5">
      <c r="A52" s="353">
        <v>42808</v>
      </c>
      <c r="B52" s="59">
        <v>47.9</v>
      </c>
      <c r="C52" s="59">
        <v>53.9</v>
      </c>
      <c r="D52" s="59"/>
      <c r="E52" s="59">
        <v>-0.6</v>
      </c>
    </row>
    <row r="53" spans="1:5">
      <c r="A53" s="353">
        <v>42809</v>
      </c>
      <c r="B53" s="59">
        <v>52.8</v>
      </c>
      <c r="C53" s="59">
        <v>50</v>
      </c>
      <c r="D53" s="59"/>
      <c r="E53" s="59">
        <v>-0.5</v>
      </c>
    </row>
    <row r="54" spans="1:5">
      <c r="A54" s="353">
        <v>42810</v>
      </c>
      <c r="B54" s="59">
        <v>49.6</v>
      </c>
      <c r="C54" s="59">
        <v>53.8</v>
      </c>
      <c r="D54" s="59"/>
      <c r="E54" s="59">
        <v>-0.5</v>
      </c>
    </row>
    <row r="55" spans="1:5">
      <c r="A55" s="353">
        <v>42811</v>
      </c>
      <c r="B55" s="59">
        <v>51.5</v>
      </c>
      <c r="C55" s="59">
        <v>52.1</v>
      </c>
      <c r="D55" s="59"/>
      <c r="E55" s="59">
        <v>-0.5</v>
      </c>
    </row>
    <row r="56" spans="1:5">
      <c r="A56" s="353">
        <v>42814</v>
      </c>
      <c r="B56" s="59">
        <v>50.2</v>
      </c>
      <c r="C56" s="59">
        <v>53.4</v>
      </c>
      <c r="D56" s="59"/>
      <c r="E56" s="59">
        <v>-0.5</v>
      </c>
    </row>
    <row r="57" spans="1:5">
      <c r="A57" s="353">
        <v>42815</v>
      </c>
      <c r="B57" s="59">
        <v>50.2</v>
      </c>
      <c r="C57" s="59">
        <v>53.4</v>
      </c>
      <c r="D57" s="59"/>
      <c r="E57" s="59">
        <v>-0.5</v>
      </c>
    </row>
    <row r="58" spans="1:5">
      <c r="A58" s="353">
        <v>42816</v>
      </c>
      <c r="B58" s="59">
        <v>45.7</v>
      </c>
      <c r="C58" s="59">
        <v>57.6</v>
      </c>
      <c r="D58" s="59"/>
      <c r="E58" s="59">
        <v>-0.3</v>
      </c>
    </row>
    <row r="59" spans="1:5">
      <c r="A59" s="353">
        <v>42817</v>
      </c>
      <c r="B59" s="59">
        <v>46.2</v>
      </c>
      <c r="C59" s="59">
        <v>56.6</v>
      </c>
      <c r="D59" s="59"/>
      <c r="E59" s="59">
        <v>-0.3</v>
      </c>
    </row>
    <row r="60" spans="1:5">
      <c r="A60" s="353">
        <v>42818</v>
      </c>
      <c r="B60" s="59">
        <v>44.9</v>
      </c>
      <c r="C60" s="59">
        <v>59.1</v>
      </c>
      <c r="D60" s="59"/>
      <c r="E60" s="59">
        <v>-0.3</v>
      </c>
    </row>
    <row r="61" spans="1:5">
      <c r="A61" s="353">
        <v>42821</v>
      </c>
      <c r="B61" s="59">
        <v>43.7</v>
      </c>
      <c r="C61" s="59">
        <v>60.4</v>
      </c>
      <c r="D61" s="59"/>
      <c r="E61" s="59">
        <v>-0.4</v>
      </c>
    </row>
    <row r="62" spans="1:5">
      <c r="A62" s="353">
        <v>42822</v>
      </c>
      <c r="B62" s="59">
        <v>43.7</v>
      </c>
      <c r="C62" s="59">
        <v>60</v>
      </c>
      <c r="D62" s="59"/>
      <c r="E62" s="59">
        <v>-0.4</v>
      </c>
    </row>
    <row r="63" spans="1:5">
      <c r="A63" s="353">
        <v>42823</v>
      </c>
      <c r="B63" s="59">
        <v>42.4</v>
      </c>
      <c r="C63" s="59">
        <v>60.1</v>
      </c>
      <c r="D63" s="59"/>
      <c r="E63" s="59">
        <v>-0.3</v>
      </c>
    </row>
    <row r="64" spans="1:5">
      <c r="A64" s="353">
        <v>42824</v>
      </c>
      <c r="B64" s="59">
        <v>42.4</v>
      </c>
      <c r="C64" s="59">
        <v>61.2</v>
      </c>
      <c r="D64" s="59"/>
      <c r="E64" s="59">
        <v>-0.3</v>
      </c>
    </row>
    <row r="65" spans="1:5">
      <c r="A65" s="353">
        <v>42825</v>
      </c>
      <c r="B65" s="59">
        <v>45.4</v>
      </c>
      <c r="C65" s="59">
        <v>65.3</v>
      </c>
      <c r="D65" s="59"/>
      <c r="E65" s="59">
        <v>-0.3</v>
      </c>
    </row>
    <row r="66" spans="1:5">
      <c r="A66" s="353">
        <v>42828</v>
      </c>
      <c r="B66" s="59">
        <v>44.8</v>
      </c>
      <c r="C66" s="59">
        <v>65.2</v>
      </c>
      <c r="D66" s="59"/>
      <c r="E66" s="59">
        <v>-0.3</v>
      </c>
    </row>
    <row r="67" spans="1:5">
      <c r="A67" s="353">
        <v>42829</v>
      </c>
      <c r="B67" s="59">
        <v>41.9</v>
      </c>
      <c r="C67" s="59">
        <v>65.3</v>
      </c>
      <c r="D67" s="59"/>
      <c r="E67" s="59">
        <v>-0.3</v>
      </c>
    </row>
    <row r="68" spans="1:5">
      <c r="A68" s="353">
        <v>42830</v>
      </c>
      <c r="B68" s="59">
        <v>40.700000000000003</v>
      </c>
      <c r="C68" s="59">
        <v>66.599999999999994</v>
      </c>
      <c r="D68" s="59"/>
      <c r="E68" s="59">
        <v>-0.3</v>
      </c>
    </row>
    <row r="69" spans="1:5">
      <c r="A69" s="353">
        <v>42831</v>
      </c>
      <c r="B69" s="59">
        <v>40.700000000000003</v>
      </c>
      <c r="C69" s="59">
        <v>65.7</v>
      </c>
      <c r="D69" s="59"/>
      <c r="E69" s="59">
        <v>-0.3</v>
      </c>
    </row>
    <row r="70" spans="1:5">
      <c r="A70" s="353">
        <v>42832</v>
      </c>
      <c r="B70" s="59">
        <v>39.9</v>
      </c>
      <c r="C70" s="59">
        <v>64.400000000000006</v>
      </c>
      <c r="D70" s="59"/>
      <c r="E70" s="59">
        <v>-0.3</v>
      </c>
    </row>
    <row r="71" spans="1:5">
      <c r="A71" s="353">
        <v>42835</v>
      </c>
      <c r="B71" s="59">
        <v>43.2</v>
      </c>
      <c r="C71" s="59">
        <v>61</v>
      </c>
      <c r="D71" s="59"/>
      <c r="E71" s="59">
        <v>-0.3</v>
      </c>
    </row>
    <row r="72" spans="1:5">
      <c r="A72" s="353">
        <v>42836</v>
      </c>
      <c r="B72" s="59">
        <v>43.2</v>
      </c>
      <c r="C72" s="59">
        <v>60.2</v>
      </c>
      <c r="D72" s="59"/>
      <c r="E72" s="59">
        <v>-0.3</v>
      </c>
    </row>
    <row r="73" spans="1:5">
      <c r="A73" s="353">
        <v>42837</v>
      </c>
      <c r="B73" s="59">
        <v>41.2</v>
      </c>
      <c r="C73" s="59">
        <v>61.8</v>
      </c>
      <c r="D73" s="59"/>
      <c r="E73" s="59">
        <v>-0.3</v>
      </c>
    </row>
    <row r="74" spans="1:5">
      <c r="A74" s="353">
        <v>42838</v>
      </c>
      <c r="B74" s="59">
        <v>44.7</v>
      </c>
      <c r="C74" s="59">
        <v>58.1</v>
      </c>
      <c r="D74" s="59"/>
      <c r="E74" s="59">
        <v>-0.3</v>
      </c>
    </row>
    <row r="75" spans="1:5">
      <c r="A75" s="353">
        <v>42839</v>
      </c>
      <c r="B75" s="59">
        <v>47.6</v>
      </c>
      <c r="C75" s="59">
        <v>55.4</v>
      </c>
      <c r="D75" s="59"/>
      <c r="E75" s="59">
        <v>-0.3</v>
      </c>
    </row>
    <row r="76" spans="1:5">
      <c r="A76" s="353">
        <v>42843</v>
      </c>
      <c r="B76" s="59">
        <v>50.5</v>
      </c>
      <c r="C76" s="59">
        <v>52.8</v>
      </c>
      <c r="D76" s="59"/>
      <c r="E76" s="59">
        <v>-0.3</v>
      </c>
    </row>
    <row r="77" spans="1:5">
      <c r="A77" s="353">
        <v>42844</v>
      </c>
      <c r="B77" s="59">
        <v>51.8</v>
      </c>
      <c r="C77" s="59">
        <v>54.8</v>
      </c>
      <c r="D77" s="59"/>
      <c r="E77" s="59">
        <v>-0.3</v>
      </c>
    </row>
    <row r="78" spans="1:5">
      <c r="A78" s="353">
        <v>42845</v>
      </c>
      <c r="B78" s="59">
        <v>50.9</v>
      </c>
      <c r="C78" s="59">
        <v>56</v>
      </c>
      <c r="D78" s="59"/>
      <c r="E78" s="59">
        <v>-0.3</v>
      </c>
    </row>
    <row r="79" spans="1:5">
      <c r="A79" s="353">
        <v>42846</v>
      </c>
      <c r="B79" s="59">
        <v>49.5</v>
      </c>
      <c r="C79" s="59">
        <v>57.4</v>
      </c>
      <c r="D79" s="59"/>
      <c r="E79" s="59">
        <v>0</v>
      </c>
    </row>
    <row r="80" spans="1:5">
      <c r="A80" s="353">
        <v>42849</v>
      </c>
      <c r="B80" s="59">
        <v>48.7</v>
      </c>
      <c r="C80" s="59">
        <v>59.9</v>
      </c>
      <c r="D80" s="59"/>
      <c r="E80" s="59">
        <v>0</v>
      </c>
    </row>
    <row r="81" spans="1:5">
      <c r="A81" s="353">
        <v>42850</v>
      </c>
      <c r="B81" s="59">
        <v>49.7</v>
      </c>
      <c r="C81" s="59">
        <v>58.6</v>
      </c>
      <c r="D81" s="59"/>
      <c r="E81" s="59">
        <v>0</v>
      </c>
    </row>
    <row r="82" spans="1:5">
      <c r="A82" s="353">
        <v>42851</v>
      </c>
      <c r="B82" s="59">
        <v>51.8</v>
      </c>
      <c r="C82" s="59">
        <v>65.599999999999994</v>
      </c>
      <c r="D82" s="59"/>
      <c r="E82" s="59">
        <v>0</v>
      </c>
    </row>
    <row r="83" spans="1:5">
      <c r="A83" s="353">
        <v>42852</v>
      </c>
      <c r="B83" s="59">
        <v>45.1</v>
      </c>
      <c r="C83" s="59">
        <v>69.599999999999994</v>
      </c>
      <c r="D83" s="59"/>
      <c r="E83" s="59">
        <v>0</v>
      </c>
    </row>
    <row r="84" spans="1:5">
      <c r="A84" s="353">
        <v>42853</v>
      </c>
      <c r="B84" s="59">
        <v>46.8</v>
      </c>
      <c r="C84" s="59">
        <v>63.8</v>
      </c>
      <c r="D84" s="59"/>
      <c r="E84" s="59">
        <v>0</v>
      </c>
    </row>
    <row r="85" spans="1:5">
      <c r="A85" s="353">
        <v>42858</v>
      </c>
      <c r="B85" s="59">
        <v>43.3</v>
      </c>
      <c r="C85" s="59">
        <v>67.2</v>
      </c>
      <c r="D85" s="59"/>
      <c r="E85" s="59">
        <v>0</v>
      </c>
    </row>
    <row r="86" spans="1:5">
      <c r="A86" s="353">
        <v>42859</v>
      </c>
      <c r="B86" s="59">
        <v>43.5</v>
      </c>
      <c r="C86" s="59">
        <v>68</v>
      </c>
      <c r="D86" s="59"/>
      <c r="E86" s="59">
        <v>0</v>
      </c>
    </row>
    <row r="87" spans="1:5">
      <c r="A87" s="353">
        <v>42860</v>
      </c>
      <c r="B87" s="59">
        <v>45.5</v>
      </c>
      <c r="C87" s="59">
        <v>64.599999999999994</v>
      </c>
      <c r="D87" s="59"/>
      <c r="E87" s="59">
        <v>0</v>
      </c>
    </row>
    <row r="88" spans="1:5">
      <c r="A88" s="353">
        <v>42865</v>
      </c>
      <c r="B88" s="59">
        <v>52.3</v>
      </c>
      <c r="C88" s="59">
        <v>59.7</v>
      </c>
      <c r="D88" s="59"/>
      <c r="E88" s="59">
        <v>0</v>
      </c>
    </row>
    <row r="89" spans="1:5">
      <c r="A89" s="353">
        <v>42866</v>
      </c>
      <c r="B89" s="59">
        <v>52.7</v>
      </c>
      <c r="C89" s="59">
        <v>62.9</v>
      </c>
      <c r="D89" s="59"/>
      <c r="E89" s="59">
        <v>0</v>
      </c>
    </row>
    <row r="90" spans="1:5">
      <c r="A90" s="353">
        <v>42867</v>
      </c>
      <c r="B90" s="59">
        <v>49.7</v>
      </c>
      <c r="C90" s="59">
        <v>64.8</v>
      </c>
      <c r="D90" s="59"/>
      <c r="E90" s="59">
        <v>0</v>
      </c>
    </row>
    <row r="91" spans="1:5">
      <c r="A91" s="353">
        <v>42868</v>
      </c>
      <c r="B91" s="59">
        <v>49</v>
      </c>
      <c r="C91" s="59">
        <v>67.599999999999994</v>
      </c>
      <c r="D91" s="59"/>
      <c r="E91" s="59">
        <v>0</v>
      </c>
    </row>
    <row r="92" spans="1:5">
      <c r="A92" s="353">
        <v>42870</v>
      </c>
      <c r="B92" s="59">
        <v>46.4</v>
      </c>
      <c r="C92" s="59">
        <v>70.3</v>
      </c>
      <c r="D92" s="59"/>
      <c r="E92" s="59">
        <v>0</v>
      </c>
    </row>
    <row r="93" spans="1:5">
      <c r="A93" s="353">
        <v>42871</v>
      </c>
      <c r="B93" s="59">
        <v>43.1</v>
      </c>
      <c r="C93" s="59">
        <v>72.2</v>
      </c>
      <c r="D93" s="59"/>
      <c r="E93" s="59">
        <v>0</v>
      </c>
    </row>
    <row r="94" spans="1:5">
      <c r="A94" s="353">
        <v>42872</v>
      </c>
      <c r="B94" s="59">
        <v>47.9</v>
      </c>
      <c r="C94" s="59">
        <v>67.2</v>
      </c>
      <c r="D94" s="59"/>
      <c r="E94" s="59">
        <v>0</v>
      </c>
    </row>
    <row r="95" spans="1:5">
      <c r="A95" s="353">
        <v>42873</v>
      </c>
      <c r="B95" s="59">
        <v>46.9</v>
      </c>
      <c r="C95" s="59">
        <v>63.8</v>
      </c>
      <c r="D95" s="59"/>
      <c r="E95" s="59">
        <v>0</v>
      </c>
    </row>
    <row r="96" spans="1:5">
      <c r="A96" s="353">
        <v>42874</v>
      </c>
      <c r="B96" s="59">
        <v>43.2</v>
      </c>
      <c r="C96" s="59">
        <v>58.7</v>
      </c>
      <c r="D96" s="59"/>
      <c r="E96" s="59">
        <v>0</v>
      </c>
    </row>
    <row r="97" spans="1:5">
      <c r="A97" s="353">
        <v>42877</v>
      </c>
      <c r="B97" s="59">
        <v>44.2</v>
      </c>
      <c r="C97" s="59">
        <v>59</v>
      </c>
      <c r="D97" s="59"/>
      <c r="E97" s="59">
        <v>-0.5</v>
      </c>
    </row>
    <row r="98" spans="1:5">
      <c r="A98" s="353">
        <v>42878</v>
      </c>
      <c r="B98" s="59">
        <v>43.9</v>
      </c>
      <c r="C98" s="59">
        <v>59.5</v>
      </c>
      <c r="D98" s="59"/>
      <c r="E98" s="59">
        <v>-0.4</v>
      </c>
    </row>
    <row r="99" spans="1:5">
      <c r="A99" s="353">
        <v>42879</v>
      </c>
      <c r="B99" s="59">
        <v>45.9</v>
      </c>
      <c r="C99" s="59">
        <v>65.599999999999994</v>
      </c>
      <c r="D99" s="59"/>
      <c r="E99" s="59">
        <v>-0.3</v>
      </c>
    </row>
    <row r="100" spans="1:5">
      <c r="A100" s="353">
        <v>42880</v>
      </c>
      <c r="B100" s="59">
        <v>50.1</v>
      </c>
      <c r="C100" s="59">
        <v>61</v>
      </c>
      <c r="D100" s="59"/>
      <c r="E100" s="59">
        <v>0</v>
      </c>
    </row>
    <row r="101" spans="1:5">
      <c r="A101" s="353">
        <v>42881</v>
      </c>
      <c r="B101" s="59">
        <v>50.7</v>
      </c>
      <c r="C101" s="59">
        <v>59.6</v>
      </c>
      <c r="D101" s="59"/>
      <c r="E101" s="59">
        <v>0</v>
      </c>
    </row>
    <row r="102" spans="1:5">
      <c r="A102" s="353">
        <v>42884</v>
      </c>
      <c r="B102" s="59">
        <v>48</v>
      </c>
      <c r="C102" s="59">
        <v>59.3</v>
      </c>
      <c r="D102" s="59"/>
      <c r="E102" s="59">
        <v>0</v>
      </c>
    </row>
    <row r="103" spans="1:5">
      <c r="A103" s="353">
        <v>42885</v>
      </c>
      <c r="B103" s="59">
        <v>46.6</v>
      </c>
      <c r="C103" s="59">
        <v>60.3</v>
      </c>
      <c r="D103" s="59"/>
      <c r="E103" s="59">
        <v>0</v>
      </c>
    </row>
    <row r="104" spans="1:5">
      <c r="A104" s="353">
        <v>42886</v>
      </c>
      <c r="B104" s="59">
        <v>45.3</v>
      </c>
      <c r="C104" s="59">
        <v>63.2</v>
      </c>
      <c r="D104" s="59"/>
      <c r="E104" s="59">
        <v>-0.1</v>
      </c>
    </row>
    <row r="105" spans="1:5">
      <c r="A105" s="353">
        <v>42887</v>
      </c>
      <c r="B105" s="59">
        <v>45.2</v>
      </c>
      <c r="C105" s="59">
        <v>64.099999999999994</v>
      </c>
      <c r="D105" s="59"/>
      <c r="E105" s="59">
        <v>-0.1</v>
      </c>
    </row>
    <row r="106" spans="1:5">
      <c r="A106" s="353">
        <v>42888</v>
      </c>
      <c r="B106" s="59">
        <v>43.7</v>
      </c>
      <c r="C106" s="59">
        <v>65</v>
      </c>
      <c r="D106" s="59"/>
      <c r="E106" s="59">
        <v>-0.1</v>
      </c>
    </row>
    <row r="107" spans="1:5">
      <c r="A107" s="353">
        <v>42892</v>
      </c>
      <c r="B107" s="59">
        <v>43.7</v>
      </c>
      <c r="C107" s="59">
        <v>67.099999999999994</v>
      </c>
      <c r="D107" s="59"/>
      <c r="E107" s="59">
        <v>-0.1</v>
      </c>
    </row>
    <row r="108" spans="1:5">
      <c r="A108" s="353">
        <v>42893</v>
      </c>
      <c r="B108" s="59">
        <v>42.3</v>
      </c>
      <c r="C108" s="59">
        <v>68.400000000000006</v>
      </c>
      <c r="D108" s="59"/>
      <c r="E108" s="59">
        <v>-0.1</v>
      </c>
    </row>
    <row r="109" spans="1:5">
      <c r="A109" s="353">
        <v>42894</v>
      </c>
      <c r="B109" s="59">
        <v>39.6</v>
      </c>
      <c r="C109" s="59">
        <v>72.599999999999994</v>
      </c>
      <c r="D109" s="59"/>
      <c r="E109" s="59">
        <v>-0.1</v>
      </c>
    </row>
    <row r="110" spans="1:5">
      <c r="A110" s="353">
        <v>42895</v>
      </c>
      <c r="B110" s="59">
        <v>39.9</v>
      </c>
      <c r="C110" s="59">
        <v>73.099999999999994</v>
      </c>
      <c r="D110" s="59"/>
      <c r="E110" s="59">
        <v>-0.1</v>
      </c>
    </row>
    <row r="111" spans="1:5">
      <c r="A111" s="353">
        <v>42898</v>
      </c>
      <c r="B111" s="59">
        <v>45</v>
      </c>
      <c r="C111" s="59">
        <v>69.900000000000006</v>
      </c>
      <c r="D111" s="59"/>
      <c r="E111" s="59">
        <v>-0.1</v>
      </c>
    </row>
    <row r="112" spans="1:5">
      <c r="A112" s="353">
        <v>42899</v>
      </c>
      <c r="B112" s="59">
        <v>46</v>
      </c>
      <c r="C112" s="59">
        <v>69.3</v>
      </c>
      <c r="D112" s="59"/>
      <c r="E112" s="59">
        <v>-0.1</v>
      </c>
    </row>
    <row r="113" spans="1:5">
      <c r="A113" s="353">
        <v>42900</v>
      </c>
      <c r="B113" s="59">
        <v>48.8</v>
      </c>
      <c r="C113" s="59">
        <v>66.2</v>
      </c>
      <c r="D113" s="59"/>
      <c r="E113" s="59">
        <v>-0.1</v>
      </c>
    </row>
    <row r="114" spans="1:5">
      <c r="A114" s="353">
        <v>42901</v>
      </c>
      <c r="B114" s="59">
        <v>49</v>
      </c>
      <c r="C114" s="59">
        <v>68.2</v>
      </c>
      <c r="D114" s="59"/>
      <c r="E114" s="59">
        <v>-0.1</v>
      </c>
    </row>
    <row r="115" spans="1:5">
      <c r="A115" s="353">
        <v>42902</v>
      </c>
      <c r="B115" s="59">
        <v>51.1</v>
      </c>
      <c r="C115" s="59">
        <v>66</v>
      </c>
      <c r="D115" s="59"/>
      <c r="E115" s="59">
        <v>-0.1</v>
      </c>
    </row>
    <row r="116" spans="1:5">
      <c r="A116" s="353">
        <v>42905</v>
      </c>
      <c r="B116" s="59">
        <v>47.2</v>
      </c>
      <c r="C116" s="59">
        <v>66.8</v>
      </c>
      <c r="D116" s="59"/>
      <c r="E116" s="59">
        <v>-0.1</v>
      </c>
    </row>
    <row r="117" spans="1:5">
      <c r="A117" s="353">
        <v>42906</v>
      </c>
      <c r="B117" s="59">
        <v>45.7</v>
      </c>
      <c r="C117" s="59">
        <v>64.900000000000006</v>
      </c>
      <c r="D117" s="59"/>
      <c r="E117" s="59">
        <v>-0.1</v>
      </c>
    </row>
    <row r="118" spans="1:5">
      <c r="A118" s="353">
        <v>42907</v>
      </c>
      <c r="B118" s="59">
        <v>46.9</v>
      </c>
      <c r="C118" s="59">
        <v>60.7</v>
      </c>
      <c r="D118" s="59"/>
      <c r="E118" s="59">
        <v>-0.1</v>
      </c>
    </row>
    <row r="119" spans="1:5">
      <c r="A119" s="353">
        <v>42908</v>
      </c>
      <c r="B119" s="59">
        <v>49.4</v>
      </c>
      <c r="C119" s="59">
        <v>58.5</v>
      </c>
      <c r="D119" s="59"/>
      <c r="E119" s="59">
        <v>-0.1</v>
      </c>
    </row>
    <row r="120" spans="1:5">
      <c r="A120" s="353">
        <v>42909</v>
      </c>
      <c r="B120" s="59">
        <v>53.8</v>
      </c>
      <c r="C120" s="59">
        <v>57.2</v>
      </c>
      <c r="D120" s="59"/>
      <c r="E120" s="59">
        <v>-0.1</v>
      </c>
    </row>
    <row r="121" spans="1:5">
      <c r="A121" s="353">
        <v>42912</v>
      </c>
      <c r="B121" s="59">
        <v>48.5</v>
      </c>
      <c r="C121" s="59">
        <v>57.8</v>
      </c>
      <c r="D121" s="59"/>
      <c r="E121" s="59">
        <v>-0.1</v>
      </c>
    </row>
    <row r="122" spans="1:5">
      <c r="A122" s="353">
        <v>42913</v>
      </c>
      <c r="B122" s="59">
        <v>51</v>
      </c>
      <c r="C122" s="59">
        <v>52.9</v>
      </c>
      <c r="D122" s="59"/>
      <c r="E122" s="59">
        <v>-0.2</v>
      </c>
    </row>
    <row r="123" spans="1:5">
      <c r="A123" s="353">
        <v>42915</v>
      </c>
      <c r="B123" s="59">
        <v>53.6</v>
      </c>
      <c r="C123" s="59">
        <v>51.9</v>
      </c>
      <c r="D123" s="59"/>
      <c r="E123" s="59">
        <v>-0.1</v>
      </c>
    </row>
    <row r="124" spans="1:5">
      <c r="A124" s="353">
        <v>42916</v>
      </c>
      <c r="B124" s="59">
        <v>50.7</v>
      </c>
      <c r="C124" s="59">
        <v>53.5</v>
      </c>
      <c r="D124" s="59"/>
      <c r="E124" s="59">
        <v>-0.2</v>
      </c>
    </row>
    <row r="125" spans="1:5">
      <c r="A125" s="353">
        <v>42919</v>
      </c>
      <c r="B125" s="59">
        <v>44.1</v>
      </c>
      <c r="C125" s="59">
        <v>59.2</v>
      </c>
      <c r="D125" s="59"/>
      <c r="E125" s="59">
        <v>-0.1</v>
      </c>
    </row>
    <row r="126" spans="1:5">
      <c r="A126" s="353">
        <v>42920</v>
      </c>
      <c r="B126" s="59">
        <v>38.9</v>
      </c>
      <c r="C126" s="59">
        <v>64.5</v>
      </c>
      <c r="D126" s="59"/>
      <c r="E126" s="59">
        <v>-0.1</v>
      </c>
    </row>
    <row r="127" spans="1:5">
      <c r="A127" s="353">
        <v>42921</v>
      </c>
      <c r="B127" s="59">
        <v>38</v>
      </c>
      <c r="C127" s="59">
        <v>65.7</v>
      </c>
      <c r="D127" s="59"/>
      <c r="E127" s="59">
        <v>-0.1</v>
      </c>
    </row>
    <row r="128" spans="1:5">
      <c r="A128" s="353">
        <v>42922</v>
      </c>
      <c r="B128" s="59">
        <v>40.1</v>
      </c>
      <c r="C128" s="59">
        <v>61.8</v>
      </c>
      <c r="D128" s="59"/>
      <c r="E128" s="59">
        <v>-0.1</v>
      </c>
    </row>
    <row r="129" spans="1:5">
      <c r="A129" s="353">
        <v>42923</v>
      </c>
      <c r="B129" s="59">
        <v>43</v>
      </c>
      <c r="C129" s="59">
        <v>57</v>
      </c>
      <c r="D129" s="59"/>
      <c r="E129" s="59">
        <v>-0.1</v>
      </c>
    </row>
    <row r="130" spans="1:5">
      <c r="A130" s="353">
        <v>42926</v>
      </c>
      <c r="B130" s="59">
        <v>46.9</v>
      </c>
      <c r="C130" s="59">
        <v>53.6</v>
      </c>
      <c r="D130" s="59"/>
      <c r="E130" s="59">
        <v>-0.1</v>
      </c>
    </row>
    <row r="131" spans="1:5">
      <c r="A131" s="353">
        <v>42927</v>
      </c>
      <c r="B131" s="59">
        <v>45.7</v>
      </c>
      <c r="C131" s="59">
        <v>53.8</v>
      </c>
      <c r="D131" s="59"/>
      <c r="E131" s="59">
        <v>-0.1</v>
      </c>
    </row>
    <row r="132" spans="1:5">
      <c r="A132" s="353">
        <v>42928</v>
      </c>
      <c r="B132" s="59">
        <v>43.1</v>
      </c>
      <c r="C132" s="59">
        <v>55.1</v>
      </c>
      <c r="D132" s="59"/>
      <c r="E132" s="59">
        <v>-0.1</v>
      </c>
    </row>
    <row r="133" spans="1:5">
      <c r="A133" s="353">
        <v>42929</v>
      </c>
      <c r="B133" s="59">
        <v>43</v>
      </c>
      <c r="C133" s="59">
        <v>55.3</v>
      </c>
      <c r="D133" s="59"/>
      <c r="E133" s="59">
        <v>-0.1</v>
      </c>
    </row>
    <row r="134" spans="1:5">
      <c r="A134" s="353">
        <v>42930</v>
      </c>
      <c r="B134" s="59">
        <v>44.7</v>
      </c>
      <c r="C134" s="59">
        <v>54.2</v>
      </c>
      <c r="D134" s="59"/>
      <c r="E134" s="59">
        <v>-0.1</v>
      </c>
    </row>
    <row r="135" spans="1:5">
      <c r="A135" s="353">
        <v>42933</v>
      </c>
      <c r="B135" s="59">
        <v>46.7</v>
      </c>
      <c r="C135" s="59">
        <v>52.8</v>
      </c>
      <c r="D135" s="59"/>
      <c r="E135" s="59">
        <v>-0.1</v>
      </c>
    </row>
    <row r="136" spans="1:5">
      <c r="A136" s="353">
        <v>42934</v>
      </c>
      <c r="B136" s="59">
        <v>50.4</v>
      </c>
      <c r="C136" s="59">
        <v>49.2</v>
      </c>
      <c r="D136" s="59"/>
      <c r="E136" s="59">
        <v>-0.1</v>
      </c>
    </row>
    <row r="137" spans="1:5">
      <c r="A137" s="353">
        <v>42935</v>
      </c>
      <c r="B137" s="59">
        <v>51.6</v>
      </c>
      <c r="C137" s="59">
        <v>47.8</v>
      </c>
      <c r="D137" s="59"/>
      <c r="E137" s="59">
        <v>-0.1</v>
      </c>
    </row>
    <row r="138" spans="1:5">
      <c r="A138" s="353">
        <v>42936</v>
      </c>
      <c r="B138" s="59">
        <v>46.9</v>
      </c>
      <c r="C138" s="59">
        <v>50.3</v>
      </c>
      <c r="D138" s="59"/>
      <c r="E138" s="59">
        <v>-0.1</v>
      </c>
    </row>
    <row r="139" spans="1:5">
      <c r="A139" s="353">
        <v>42937</v>
      </c>
      <c r="B139" s="59">
        <v>47.7</v>
      </c>
      <c r="C139" s="59">
        <v>49</v>
      </c>
      <c r="D139" s="59"/>
      <c r="E139" s="59">
        <v>-0.1</v>
      </c>
    </row>
    <row r="140" spans="1:5">
      <c r="A140" s="353">
        <v>42940</v>
      </c>
      <c r="B140" s="59">
        <v>49.5</v>
      </c>
      <c r="C140" s="59">
        <v>50.6</v>
      </c>
      <c r="D140" s="59"/>
      <c r="E140" s="59">
        <v>-0.1</v>
      </c>
    </row>
    <row r="141" spans="1:5">
      <c r="A141" s="353">
        <v>42941</v>
      </c>
      <c r="B141" s="59">
        <v>51.8</v>
      </c>
      <c r="C141" s="59">
        <v>53.7</v>
      </c>
      <c r="D141" s="59"/>
      <c r="E141" s="59">
        <v>-0.1</v>
      </c>
    </row>
    <row r="142" spans="1:5">
      <c r="A142" s="353">
        <v>42942</v>
      </c>
      <c r="B142" s="59">
        <v>47.1</v>
      </c>
      <c r="C142" s="59">
        <v>57.2</v>
      </c>
      <c r="D142" s="59"/>
      <c r="E142" s="59">
        <v>-0.1</v>
      </c>
    </row>
    <row r="143" spans="1:5">
      <c r="A143" s="353">
        <v>42943</v>
      </c>
      <c r="B143" s="59">
        <v>44.7</v>
      </c>
      <c r="C143" s="59">
        <v>55.8</v>
      </c>
      <c r="D143" s="59"/>
      <c r="E143" s="59">
        <v>-0.1</v>
      </c>
    </row>
    <row r="144" spans="1:5">
      <c r="A144" s="353">
        <v>42944</v>
      </c>
      <c r="B144" s="59">
        <v>43.9</v>
      </c>
      <c r="C144" s="59">
        <v>55.5</v>
      </c>
      <c r="D144" s="59"/>
      <c r="E144" s="59">
        <v>-0.1</v>
      </c>
    </row>
    <row r="145" spans="1:5">
      <c r="A145" s="353">
        <v>42947</v>
      </c>
      <c r="B145" s="59">
        <v>44.8</v>
      </c>
      <c r="C145" s="59">
        <v>54.1</v>
      </c>
      <c r="D145" s="59"/>
      <c r="E145" s="59">
        <v>-0.1</v>
      </c>
    </row>
    <row r="146" spans="1:5">
      <c r="A146" s="353">
        <v>42948</v>
      </c>
      <c r="B146" s="59">
        <v>45.2</v>
      </c>
      <c r="C146" s="59">
        <v>52.1</v>
      </c>
      <c r="D146" s="59"/>
      <c r="E146" s="59">
        <v>-0.1</v>
      </c>
    </row>
    <row r="147" spans="1:5">
      <c r="A147" s="353">
        <v>42949</v>
      </c>
      <c r="B147" s="59">
        <v>48.9</v>
      </c>
      <c r="C147" s="59">
        <v>48</v>
      </c>
      <c r="D147" s="59"/>
      <c r="E147" s="59">
        <v>-0.1</v>
      </c>
    </row>
    <row r="148" spans="1:5">
      <c r="A148" s="353">
        <v>42950</v>
      </c>
      <c r="B148" s="59">
        <v>50.5</v>
      </c>
      <c r="C148" s="59">
        <v>46.1</v>
      </c>
      <c r="D148" s="59"/>
      <c r="E148" s="59">
        <v>-0.1</v>
      </c>
    </row>
    <row r="149" spans="1:5">
      <c r="A149" s="353">
        <v>42951</v>
      </c>
      <c r="B149" s="59">
        <v>46.1</v>
      </c>
      <c r="C149" s="59">
        <v>49.3</v>
      </c>
      <c r="D149" s="59"/>
      <c r="E149" s="59">
        <v>-0.1</v>
      </c>
    </row>
    <row r="150" spans="1:5">
      <c r="A150" s="353">
        <v>42954</v>
      </c>
      <c r="B150" s="59">
        <v>45.3</v>
      </c>
      <c r="C150" s="59">
        <v>48.3</v>
      </c>
      <c r="D150" s="59"/>
      <c r="E150" s="59">
        <v>-0.1</v>
      </c>
    </row>
    <row r="151" spans="1:5">
      <c r="A151" s="353">
        <v>42955</v>
      </c>
      <c r="B151" s="59">
        <v>44.6</v>
      </c>
      <c r="C151" s="59">
        <v>48</v>
      </c>
      <c r="D151" s="59"/>
      <c r="E151" s="59">
        <v>-0.1</v>
      </c>
    </row>
    <row r="152" spans="1:5">
      <c r="A152" s="353">
        <v>42956</v>
      </c>
      <c r="B152" s="59">
        <v>42.7</v>
      </c>
      <c r="C152" s="59">
        <v>51.3</v>
      </c>
      <c r="D152" s="59"/>
      <c r="E152" s="59">
        <v>-0.1</v>
      </c>
    </row>
    <row r="153" spans="1:5">
      <c r="A153" s="353">
        <v>42957</v>
      </c>
      <c r="B153" s="59">
        <v>48.7</v>
      </c>
      <c r="C153" s="59">
        <v>47</v>
      </c>
      <c r="D153" s="59"/>
      <c r="E153" s="59">
        <v>-0.1</v>
      </c>
    </row>
    <row r="154" spans="1:5">
      <c r="A154" s="353">
        <v>42958</v>
      </c>
      <c r="B154" s="59">
        <v>47.7</v>
      </c>
      <c r="C154" s="59">
        <v>46.8</v>
      </c>
      <c r="D154" s="59"/>
      <c r="E154" s="59">
        <v>-0.1</v>
      </c>
    </row>
    <row r="155" spans="1:5">
      <c r="A155" s="353">
        <v>42961</v>
      </c>
      <c r="B155" s="59">
        <v>46.6</v>
      </c>
      <c r="C155" s="59">
        <v>48.2</v>
      </c>
      <c r="D155" s="59"/>
      <c r="E155" s="59">
        <v>-0.1</v>
      </c>
    </row>
    <row r="156" spans="1:5">
      <c r="A156" s="353">
        <v>42962</v>
      </c>
      <c r="B156" s="59">
        <v>48.4</v>
      </c>
      <c r="C156" s="59">
        <v>46.2</v>
      </c>
      <c r="D156" s="59"/>
      <c r="E156" s="59">
        <v>-0.1</v>
      </c>
    </row>
    <row r="157" spans="1:5">
      <c r="A157" s="353">
        <v>42963</v>
      </c>
      <c r="B157" s="59">
        <v>48.9</v>
      </c>
      <c r="C157" s="59">
        <v>43.2</v>
      </c>
      <c r="D157" s="59"/>
      <c r="E157" s="59">
        <v>0</v>
      </c>
    </row>
    <row r="158" spans="1:5">
      <c r="A158" s="353">
        <v>42964</v>
      </c>
      <c r="B158" s="59">
        <v>42.4</v>
      </c>
      <c r="C158" s="59">
        <v>44.9</v>
      </c>
      <c r="D158" s="59"/>
      <c r="E158" s="59">
        <v>0</v>
      </c>
    </row>
    <row r="159" spans="1:5">
      <c r="A159" s="353">
        <v>42965</v>
      </c>
      <c r="B159" s="59">
        <v>40.4</v>
      </c>
      <c r="C159" s="59">
        <v>39.1</v>
      </c>
      <c r="D159" s="59"/>
      <c r="E159" s="59">
        <v>0</v>
      </c>
    </row>
    <row r="160" spans="1:5">
      <c r="A160" s="353">
        <v>42966</v>
      </c>
      <c r="B160" s="59">
        <v>41.2</v>
      </c>
      <c r="C160" s="59">
        <v>40</v>
      </c>
      <c r="D160" s="59"/>
      <c r="E160" s="59">
        <v>0</v>
      </c>
    </row>
    <row r="161" spans="1:5">
      <c r="A161" s="353">
        <v>42968</v>
      </c>
      <c r="B161" s="59">
        <v>44.1</v>
      </c>
      <c r="C161" s="59">
        <v>38</v>
      </c>
      <c r="D161" s="59"/>
      <c r="E161" s="59">
        <v>0</v>
      </c>
    </row>
    <row r="162" spans="1:5">
      <c r="A162" s="353">
        <v>42969</v>
      </c>
      <c r="B162" s="59">
        <v>48.1</v>
      </c>
      <c r="C162" s="59">
        <v>36.700000000000003</v>
      </c>
      <c r="D162" s="59"/>
      <c r="E162" s="59">
        <v>0</v>
      </c>
    </row>
    <row r="163" spans="1:5">
      <c r="A163" s="353">
        <v>42970</v>
      </c>
      <c r="B163" s="59">
        <v>51.2</v>
      </c>
      <c r="C163" s="59">
        <v>32.200000000000003</v>
      </c>
      <c r="D163" s="59"/>
      <c r="E163" s="59">
        <v>0</v>
      </c>
    </row>
    <row r="164" spans="1:5">
      <c r="A164" s="353">
        <v>42975</v>
      </c>
      <c r="B164" s="59">
        <v>48.4</v>
      </c>
      <c r="C164" s="59">
        <v>33.6</v>
      </c>
      <c r="D164" s="59"/>
      <c r="E164" s="59">
        <v>0</v>
      </c>
    </row>
    <row r="165" spans="1:5">
      <c r="A165" s="353">
        <v>42976</v>
      </c>
      <c r="B165" s="59">
        <v>46.8</v>
      </c>
      <c r="C165" s="59">
        <v>33.5</v>
      </c>
      <c r="D165" s="59"/>
      <c r="E165" s="59">
        <v>0</v>
      </c>
    </row>
    <row r="166" spans="1:5">
      <c r="A166" s="353">
        <v>42977</v>
      </c>
      <c r="B166" s="59">
        <v>47.5</v>
      </c>
      <c r="C166" s="59">
        <v>34.1</v>
      </c>
      <c r="D166" s="59"/>
      <c r="E166" s="59">
        <v>0</v>
      </c>
    </row>
    <row r="167" spans="1:5">
      <c r="A167" s="353">
        <v>42978</v>
      </c>
      <c r="B167" s="59">
        <v>45.3</v>
      </c>
      <c r="C167" s="59">
        <v>36.1</v>
      </c>
      <c r="D167" s="59"/>
      <c r="E167" s="59">
        <v>0</v>
      </c>
    </row>
    <row r="168" spans="1:5">
      <c r="A168" s="353">
        <v>42979</v>
      </c>
      <c r="B168" s="59">
        <v>44.5</v>
      </c>
      <c r="C168" s="59">
        <v>36.1</v>
      </c>
      <c r="D168" s="59"/>
      <c r="E168" s="59">
        <v>0</v>
      </c>
    </row>
    <row r="169" spans="1:5">
      <c r="A169" s="353">
        <v>42982</v>
      </c>
      <c r="B169" s="59">
        <v>45.4</v>
      </c>
      <c r="C169" s="59">
        <v>35</v>
      </c>
      <c r="D169" s="59"/>
      <c r="E169" s="59">
        <v>0</v>
      </c>
    </row>
    <row r="170" spans="1:5">
      <c r="A170" s="353">
        <v>42983</v>
      </c>
      <c r="B170" s="59">
        <v>50</v>
      </c>
      <c r="C170" s="59">
        <v>33.5</v>
      </c>
      <c r="D170" s="59"/>
      <c r="E170" s="59">
        <v>0</v>
      </c>
    </row>
    <row r="171" spans="1:5">
      <c r="A171" s="353">
        <v>42984</v>
      </c>
      <c r="B171" s="59">
        <v>50</v>
      </c>
      <c r="C171" s="59">
        <v>32.1</v>
      </c>
      <c r="D171" s="59"/>
      <c r="E171" s="59">
        <v>0</v>
      </c>
    </row>
    <row r="172" spans="1:5">
      <c r="A172" s="353">
        <v>42985</v>
      </c>
      <c r="B172" s="59">
        <v>46.5</v>
      </c>
      <c r="C172" s="59">
        <v>32.799999999999997</v>
      </c>
      <c r="D172" s="59"/>
      <c r="E172" s="59">
        <v>0</v>
      </c>
    </row>
    <row r="173" spans="1:5">
      <c r="A173" s="353">
        <v>42986</v>
      </c>
      <c r="B173" s="59">
        <v>42.6</v>
      </c>
      <c r="C173" s="59">
        <v>36.5</v>
      </c>
      <c r="D173" s="59"/>
      <c r="E173" s="59">
        <v>0</v>
      </c>
    </row>
    <row r="174" spans="1:5">
      <c r="A174" s="353">
        <v>42989</v>
      </c>
      <c r="B174" s="59">
        <v>47.2</v>
      </c>
      <c r="C174" s="59">
        <v>30</v>
      </c>
      <c r="D174" s="59"/>
      <c r="E174" s="59">
        <v>0</v>
      </c>
    </row>
    <row r="175" spans="1:5">
      <c r="A175" s="353">
        <v>42990</v>
      </c>
      <c r="B175" s="59">
        <v>46.9</v>
      </c>
      <c r="C175" s="59">
        <v>29.8</v>
      </c>
      <c r="D175" s="59"/>
      <c r="E175" s="59">
        <v>0</v>
      </c>
    </row>
    <row r="176" spans="1:5">
      <c r="A176" s="353">
        <v>42991</v>
      </c>
      <c r="B176" s="59">
        <v>48.6</v>
      </c>
      <c r="C176" s="59">
        <v>27.2</v>
      </c>
      <c r="D176" s="59"/>
      <c r="E176" s="59">
        <v>0</v>
      </c>
    </row>
    <row r="177" spans="1:5">
      <c r="A177" s="353">
        <v>42992</v>
      </c>
      <c r="B177" s="59">
        <v>50.2</v>
      </c>
      <c r="C177" s="59">
        <v>24.6</v>
      </c>
      <c r="D177" s="59"/>
      <c r="E177" s="59">
        <v>0</v>
      </c>
    </row>
    <row r="178" spans="1:5">
      <c r="A178" s="353">
        <v>42993</v>
      </c>
      <c r="B178" s="59">
        <v>52.2</v>
      </c>
      <c r="C178" s="59">
        <v>25.1</v>
      </c>
      <c r="D178" s="59"/>
      <c r="E178" s="59">
        <v>0</v>
      </c>
    </row>
    <row r="179" spans="1:5">
      <c r="A179" s="353">
        <v>42996</v>
      </c>
      <c r="B179" s="59">
        <v>51.1</v>
      </c>
      <c r="C179" s="59">
        <v>26.5</v>
      </c>
      <c r="D179" s="59"/>
      <c r="E179" s="59">
        <v>0</v>
      </c>
    </row>
    <row r="180" spans="1:5">
      <c r="A180" s="353">
        <v>42997</v>
      </c>
      <c r="B180" s="59">
        <v>54.4</v>
      </c>
      <c r="C180" s="59">
        <v>28.1</v>
      </c>
      <c r="D180" s="59"/>
      <c r="E180" s="59">
        <v>0</v>
      </c>
    </row>
    <row r="181" spans="1:5">
      <c r="A181" s="353">
        <v>42998</v>
      </c>
      <c r="B181" s="59">
        <v>53.4</v>
      </c>
      <c r="C181" s="59">
        <v>28.3</v>
      </c>
      <c r="D181" s="59"/>
      <c r="E181" s="59">
        <v>0</v>
      </c>
    </row>
    <row r="182" spans="1:5">
      <c r="A182" s="353">
        <v>42999</v>
      </c>
      <c r="B182" s="59">
        <v>48.8</v>
      </c>
      <c r="C182" s="59">
        <v>32.6</v>
      </c>
      <c r="D182" s="59"/>
      <c r="E182" s="59">
        <v>0</v>
      </c>
    </row>
    <row r="183" spans="1:5">
      <c r="A183" s="353">
        <v>43000</v>
      </c>
      <c r="B183" s="59">
        <v>49.1</v>
      </c>
      <c r="C183" s="59">
        <v>34.700000000000003</v>
      </c>
      <c r="D183" s="59"/>
      <c r="E183" s="59">
        <v>0</v>
      </c>
    </row>
    <row r="184" spans="1:5">
      <c r="A184" s="353">
        <v>43003</v>
      </c>
      <c r="B184" s="59">
        <v>46.1</v>
      </c>
      <c r="C184" s="59">
        <v>38.200000000000003</v>
      </c>
      <c r="D184" s="59"/>
      <c r="E184" s="59">
        <v>0</v>
      </c>
    </row>
    <row r="185" spans="1:5">
      <c r="A185" s="353">
        <v>43004</v>
      </c>
      <c r="B185" s="59">
        <v>45.5</v>
      </c>
      <c r="C185" s="59">
        <v>37.700000000000003</v>
      </c>
      <c r="D185" s="59"/>
      <c r="E185" s="59">
        <v>0</v>
      </c>
    </row>
    <row r="186" spans="1:5">
      <c r="A186" s="353">
        <v>43005</v>
      </c>
      <c r="B186" s="59">
        <v>45.5</v>
      </c>
      <c r="C186" s="59">
        <v>38</v>
      </c>
      <c r="D186" s="59"/>
      <c r="E186" s="59">
        <v>0</v>
      </c>
    </row>
    <row r="187" spans="1:5">
      <c r="A187" s="353">
        <v>43006</v>
      </c>
      <c r="B187" s="59">
        <v>42.3</v>
      </c>
      <c r="C187" s="59">
        <v>39</v>
      </c>
      <c r="D187" s="59"/>
      <c r="E187" s="59">
        <v>0</v>
      </c>
    </row>
    <row r="188" spans="1:5">
      <c r="A188" s="353">
        <v>43007</v>
      </c>
      <c r="B188" s="59">
        <v>43.4</v>
      </c>
      <c r="C188" s="59">
        <v>36.799999999999997</v>
      </c>
      <c r="D188" s="59"/>
      <c r="E188" s="59">
        <v>0</v>
      </c>
    </row>
    <row r="189" spans="1:5">
      <c r="A189" s="353">
        <v>43010</v>
      </c>
      <c r="B189" s="59">
        <v>42.2</v>
      </c>
      <c r="C189" s="59">
        <v>36.1</v>
      </c>
      <c r="D189" s="59"/>
      <c r="E189" s="59">
        <v>0</v>
      </c>
    </row>
    <row r="190" spans="1:5">
      <c r="A190" s="353">
        <v>43011</v>
      </c>
      <c r="B190" s="59">
        <v>43.1</v>
      </c>
      <c r="C190" s="59">
        <v>34.200000000000003</v>
      </c>
      <c r="D190" s="59"/>
      <c r="E190" s="59">
        <v>0</v>
      </c>
    </row>
    <row r="191" spans="1:5">
      <c r="A191" s="353">
        <v>43012</v>
      </c>
      <c r="B191" s="59">
        <v>41.4</v>
      </c>
      <c r="C191" s="59">
        <v>35.5</v>
      </c>
      <c r="D191" s="59"/>
      <c r="E191" s="59">
        <v>0</v>
      </c>
    </row>
    <row r="192" spans="1:5">
      <c r="A192" s="353">
        <v>43013</v>
      </c>
      <c r="B192" s="59">
        <v>44.1</v>
      </c>
      <c r="C192" s="59">
        <v>32</v>
      </c>
      <c r="D192" s="59"/>
      <c r="E192" s="59">
        <v>0</v>
      </c>
    </row>
    <row r="193" spans="1:5">
      <c r="A193" s="353">
        <v>43014</v>
      </c>
      <c r="B193" s="59">
        <v>42.4</v>
      </c>
      <c r="C193" s="59">
        <v>30.5</v>
      </c>
      <c r="D193" s="59"/>
      <c r="E193" s="59">
        <v>0</v>
      </c>
    </row>
    <row r="194" spans="1:5">
      <c r="A194" s="353">
        <v>43017</v>
      </c>
      <c r="B194" s="59">
        <v>39.9</v>
      </c>
      <c r="C194" s="59">
        <v>35</v>
      </c>
      <c r="D194" s="59"/>
      <c r="E194" s="59">
        <v>-0.3</v>
      </c>
    </row>
    <row r="195" spans="1:5">
      <c r="A195" s="353">
        <v>43018</v>
      </c>
      <c r="B195" s="59">
        <v>51.2</v>
      </c>
      <c r="C195" s="59">
        <v>25.9</v>
      </c>
      <c r="D195" s="59"/>
      <c r="E195" s="59">
        <v>0</v>
      </c>
    </row>
    <row r="196" spans="1:5">
      <c r="A196" s="353">
        <v>43019</v>
      </c>
      <c r="B196" s="59">
        <v>49.5</v>
      </c>
      <c r="C196" s="59">
        <v>26.5</v>
      </c>
      <c r="D196" s="59"/>
      <c r="E196" s="59">
        <v>0</v>
      </c>
    </row>
    <row r="197" spans="1:5">
      <c r="A197" s="353">
        <v>43020</v>
      </c>
      <c r="B197" s="59">
        <v>48.6</v>
      </c>
      <c r="C197" s="59">
        <v>25.6</v>
      </c>
      <c r="D197" s="59"/>
      <c r="E197" s="59">
        <v>0</v>
      </c>
    </row>
    <row r="198" spans="1:5">
      <c r="A198" s="353">
        <v>43021</v>
      </c>
      <c r="B198" s="59">
        <v>50.6</v>
      </c>
      <c r="C198" s="59">
        <v>25.3</v>
      </c>
      <c r="D198" s="59"/>
      <c r="E198" s="59">
        <v>0</v>
      </c>
    </row>
    <row r="199" spans="1:5">
      <c r="A199" s="353">
        <v>43025</v>
      </c>
      <c r="B199" s="59">
        <v>53.1</v>
      </c>
      <c r="C199" s="59">
        <v>23.3</v>
      </c>
      <c r="D199" s="59"/>
      <c r="E199" s="59">
        <v>0</v>
      </c>
    </row>
    <row r="200" spans="1:5">
      <c r="A200" s="353">
        <v>43026</v>
      </c>
      <c r="B200" s="59">
        <v>51.7</v>
      </c>
      <c r="C200" s="59">
        <v>24.7</v>
      </c>
      <c r="D200" s="59"/>
      <c r="E200" s="59">
        <v>0</v>
      </c>
    </row>
    <row r="201" spans="1:5">
      <c r="A201" s="353">
        <v>43027</v>
      </c>
      <c r="B201" s="59">
        <v>51.3</v>
      </c>
      <c r="C201" s="59">
        <v>23.9</v>
      </c>
      <c r="D201" s="59"/>
      <c r="E201" s="59">
        <v>0</v>
      </c>
    </row>
    <row r="202" spans="1:5">
      <c r="A202" s="353">
        <v>43028</v>
      </c>
      <c r="B202" s="59">
        <v>51.5</v>
      </c>
      <c r="C202" s="59">
        <v>24</v>
      </c>
      <c r="D202" s="59"/>
      <c r="E202" s="59">
        <v>0</v>
      </c>
    </row>
    <row r="203" spans="1:5">
      <c r="A203" s="353">
        <v>43031</v>
      </c>
      <c r="B203" s="59">
        <v>53.4</v>
      </c>
      <c r="C203" s="59">
        <v>24.6</v>
      </c>
      <c r="D203" s="59"/>
      <c r="E203" s="59">
        <v>0</v>
      </c>
    </row>
    <row r="204" spans="1:5">
      <c r="A204" s="353">
        <v>43032</v>
      </c>
      <c r="B204" s="59">
        <v>52.9</v>
      </c>
      <c r="C204" s="59">
        <v>30.1</v>
      </c>
      <c r="D204" s="59"/>
      <c r="E204" s="59">
        <v>0</v>
      </c>
    </row>
    <row r="205" spans="1:5">
      <c r="A205" s="353">
        <v>43033</v>
      </c>
      <c r="B205" s="59">
        <v>52.4</v>
      </c>
      <c r="C205" s="59">
        <v>33</v>
      </c>
      <c r="D205" s="59"/>
      <c r="E205" s="59">
        <v>0</v>
      </c>
    </row>
    <row r="206" spans="1:5">
      <c r="A206" s="353">
        <v>43034</v>
      </c>
      <c r="B206" s="59">
        <v>55.2</v>
      </c>
      <c r="C206" s="59">
        <v>27.9</v>
      </c>
      <c r="D206" s="59"/>
      <c r="E206" s="59">
        <v>0</v>
      </c>
    </row>
    <row r="207" spans="1:5">
      <c r="A207" s="353">
        <v>43035</v>
      </c>
      <c r="B207" s="59">
        <v>43.5</v>
      </c>
      <c r="C207" s="59">
        <v>33.9</v>
      </c>
      <c r="D207" s="59"/>
      <c r="E207" s="59">
        <v>0</v>
      </c>
    </row>
    <row r="208" spans="1:5">
      <c r="A208" s="353">
        <v>43038</v>
      </c>
      <c r="B208" s="59">
        <v>45.3</v>
      </c>
      <c r="C208" s="59">
        <v>32.700000000000003</v>
      </c>
      <c r="D208" s="59"/>
      <c r="E208" s="59">
        <v>0</v>
      </c>
    </row>
    <row r="209" spans="1:5">
      <c r="A209" s="353">
        <v>43039</v>
      </c>
      <c r="B209" s="59">
        <v>43.7</v>
      </c>
      <c r="C209" s="59">
        <v>35.700000000000003</v>
      </c>
      <c r="D209" s="59"/>
      <c r="E209" s="59">
        <v>0</v>
      </c>
    </row>
    <row r="210" spans="1:5">
      <c r="A210" s="353">
        <v>43040</v>
      </c>
      <c r="B210" s="59">
        <v>40.299999999999997</v>
      </c>
      <c r="C210" s="59">
        <v>37</v>
      </c>
      <c r="D210" s="59"/>
      <c r="E210" s="59">
        <v>0</v>
      </c>
    </row>
    <row r="211" spans="1:5">
      <c r="A211" s="353">
        <v>43041</v>
      </c>
      <c r="B211" s="59">
        <v>42.1</v>
      </c>
      <c r="C211" s="59">
        <v>35.4</v>
      </c>
      <c r="D211" s="59"/>
      <c r="E211" s="59">
        <v>0</v>
      </c>
    </row>
    <row r="212" spans="1:5">
      <c r="A212" s="353">
        <v>43042</v>
      </c>
      <c r="B212" s="59">
        <v>41.8</v>
      </c>
      <c r="C212" s="59">
        <v>34.1</v>
      </c>
      <c r="D212" s="59"/>
      <c r="E212" s="59">
        <v>0</v>
      </c>
    </row>
    <row r="213" spans="1:5">
      <c r="A213" s="353">
        <v>43045</v>
      </c>
      <c r="B213" s="59">
        <v>41.6</v>
      </c>
      <c r="C213" s="59">
        <v>35.6</v>
      </c>
      <c r="D213" s="59"/>
      <c r="E213" s="59">
        <v>0</v>
      </c>
    </row>
    <row r="214" spans="1:5">
      <c r="A214" s="353">
        <v>43046</v>
      </c>
      <c r="B214" s="59">
        <v>42</v>
      </c>
      <c r="C214" s="59">
        <v>32.799999999999997</v>
      </c>
      <c r="D214" s="59"/>
      <c r="E214" s="59">
        <v>0</v>
      </c>
    </row>
    <row r="215" spans="1:5">
      <c r="A215" s="353">
        <v>43047</v>
      </c>
      <c r="B215" s="59">
        <v>38.200000000000003</v>
      </c>
      <c r="C215" s="59">
        <v>37.5</v>
      </c>
      <c r="D215" s="59"/>
      <c r="E215" s="59">
        <v>0</v>
      </c>
    </row>
    <row r="216" spans="1:5">
      <c r="A216" s="353">
        <v>43048</v>
      </c>
      <c r="B216" s="59">
        <v>36.799999999999997</v>
      </c>
      <c r="C216" s="59">
        <v>38.5</v>
      </c>
      <c r="D216" s="59"/>
      <c r="E216" s="59">
        <v>0</v>
      </c>
    </row>
    <row r="217" spans="1:5">
      <c r="A217" s="353">
        <v>43049</v>
      </c>
      <c r="B217" s="59">
        <v>46.6</v>
      </c>
      <c r="C217" s="59">
        <v>29</v>
      </c>
      <c r="D217" s="59"/>
      <c r="E217" s="59">
        <v>0</v>
      </c>
    </row>
    <row r="218" spans="1:5">
      <c r="A218" s="353">
        <v>43052</v>
      </c>
      <c r="B218" s="59">
        <v>47.5</v>
      </c>
      <c r="C218" s="59">
        <v>28</v>
      </c>
      <c r="D218" s="59"/>
      <c r="E218" s="59">
        <v>0</v>
      </c>
    </row>
    <row r="219" spans="1:5">
      <c r="A219" s="353">
        <v>43053</v>
      </c>
      <c r="B219" s="59">
        <v>47.7</v>
      </c>
      <c r="C219" s="59">
        <v>25.7</v>
      </c>
      <c r="D219" s="59"/>
      <c r="E219" s="59">
        <v>0</v>
      </c>
    </row>
    <row r="220" spans="1:5">
      <c r="A220" s="353">
        <v>43054</v>
      </c>
      <c r="B220" s="59">
        <v>50.7</v>
      </c>
      <c r="C220" s="59">
        <v>25.9</v>
      </c>
      <c r="D220" s="59"/>
      <c r="E220" s="59">
        <v>-3</v>
      </c>
    </row>
    <row r="221" spans="1:5">
      <c r="A221" s="353">
        <v>43055</v>
      </c>
      <c r="B221" s="59">
        <v>52.7</v>
      </c>
      <c r="C221" s="59">
        <v>21.4</v>
      </c>
      <c r="D221" s="59"/>
      <c r="E221" s="59">
        <v>-3</v>
      </c>
    </row>
    <row r="222" spans="1:5">
      <c r="A222" s="353">
        <v>43056</v>
      </c>
      <c r="B222" s="59">
        <v>47.1</v>
      </c>
      <c r="C222" s="59">
        <v>20.8</v>
      </c>
      <c r="D222" s="59"/>
      <c r="E222" s="59">
        <v>-3</v>
      </c>
    </row>
    <row r="223" spans="1:5">
      <c r="A223" s="353">
        <v>43059</v>
      </c>
      <c r="B223" s="59">
        <v>48.7</v>
      </c>
      <c r="C223" s="59">
        <v>21</v>
      </c>
      <c r="D223" s="59"/>
      <c r="E223" s="59">
        <v>-3</v>
      </c>
    </row>
    <row r="224" spans="1:5">
      <c r="A224" s="353">
        <v>43060</v>
      </c>
      <c r="B224" s="59">
        <v>58.7</v>
      </c>
      <c r="C224" s="59">
        <v>20.9</v>
      </c>
      <c r="D224" s="59"/>
      <c r="E224" s="59">
        <v>-3</v>
      </c>
    </row>
    <row r="225" spans="1:5">
      <c r="A225" s="353">
        <v>43061</v>
      </c>
      <c r="B225" s="59">
        <v>57.7</v>
      </c>
      <c r="C225" s="59">
        <v>21.5</v>
      </c>
      <c r="D225" s="59"/>
      <c r="E225" s="59">
        <v>-3</v>
      </c>
    </row>
    <row r="226" spans="1:5">
      <c r="A226" s="353">
        <v>43062</v>
      </c>
      <c r="B226" s="59">
        <v>55.4</v>
      </c>
      <c r="C226" s="59">
        <v>24.1</v>
      </c>
      <c r="D226" s="59"/>
      <c r="E226" s="59">
        <v>-3</v>
      </c>
    </row>
    <row r="227" spans="1:5">
      <c r="A227" s="353">
        <v>43063</v>
      </c>
      <c r="B227" s="59">
        <v>54.8</v>
      </c>
      <c r="C227" s="59">
        <v>26.3</v>
      </c>
      <c r="D227" s="59"/>
      <c r="E227" s="59">
        <v>-3</v>
      </c>
    </row>
    <row r="228" spans="1:5">
      <c r="A228" s="353">
        <v>43066</v>
      </c>
      <c r="B228" s="59">
        <v>49.6</v>
      </c>
      <c r="C228" s="59">
        <v>30.7</v>
      </c>
      <c r="D228" s="59"/>
      <c r="E228" s="59">
        <v>-3</v>
      </c>
    </row>
    <row r="229" spans="1:5">
      <c r="A229" s="353">
        <v>43067</v>
      </c>
      <c r="B229" s="59">
        <v>47.2</v>
      </c>
      <c r="C229" s="59">
        <v>32.9</v>
      </c>
      <c r="D229" s="59"/>
      <c r="E229" s="59">
        <v>-3</v>
      </c>
    </row>
    <row r="230" spans="1:5">
      <c r="A230" s="353">
        <v>43068</v>
      </c>
      <c r="B230" s="59">
        <v>46.5</v>
      </c>
      <c r="C230" s="59">
        <v>33.1</v>
      </c>
      <c r="D230" s="59"/>
      <c r="E230" s="59">
        <v>-3</v>
      </c>
    </row>
    <row r="231" spans="1:5">
      <c r="A231" s="353">
        <v>43069</v>
      </c>
      <c r="B231" s="59">
        <v>43.2</v>
      </c>
      <c r="C231" s="59">
        <v>35.799999999999997</v>
      </c>
      <c r="D231" s="59"/>
      <c r="E231" s="59">
        <v>-3</v>
      </c>
    </row>
    <row r="232" spans="1:5">
      <c r="A232" s="353">
        <v>43070</v>
      </c>
      <c r="B232" s="59">
        <v>41.5</v>
      </c>
      <c r="C232" s="59">
        <v>36.1</v>
      </c>
      <c r="D232" s="59"/>
      <c r="E232" s="59">
        <v>-3</v>
      </c>
    </row>
    <row r="233" spans="1:5">
      <c r="A233" s="353">
        <v>43073</v>
      </c>
      <c r="B233" s="59">
        <v>42.8</v>
      </c>
      <c r="C233" s="59">
        <v>33</v>
      </c>
      <c r="D233" s="59"/>
      <c r="E233" s="59">
        <v>-3</v>
      </c>
    </row>
    <row r="234" spans="1:5">
      <c r="A234" s="353">
        <v>43074</v>
      </c>
      <c r="B234" s="59">
        <v>45.9</v>
      </c>
      <c r="C234" s="59">
        <v>31.8</v>
      </c>
      <c r="D234" s="59"/>
      <c r="E234" s="59">
        <v>-3</v>
      </c>
    </row>
    <row r="235" spans="1:5">
      <c r="A235" s="353">
        <v>43075</v>
      </c>
      <c r="B235" s="59">
        <v>43.2</v>
      </c>
      <c r="C235" s="59">
        <v>34.200000000000003</v>
      </c>
      <c r="D235" s="59"/>
      <c r="E235" s="59">
        <v>-3</v>
      </c>
    </row>
    <row r="236" spans="1:5">
      <c r="A236" s="353">
        <v>43076</v>
      </c>
      <c r="B236" s="59">
        <v>42.7</v>
      </c>
      <c r="C236" s="59">
        <v>32.700000000000003</v>
      </c>
      <c r="D236" s="59"/>
      <c r="E236" s="59">
        <v>-3</v>
      </c>
    </row>
    <row r="237" spans="1:5">
      <c r="A237" s="353">
        <v>43077</v>
      </c>
      <c r="B237" s="59">
        <v>40.1</v>
      </c>
      <c r="C237" s="59">
        <v>37.799999999999997</v>
      </c>
      <c r="D237" s="59"/>
      <c r="E237" s="59">
        <v>-3</v>
      </c>
    </row>
    <row r="238" spans="1:5">
      <c r="A238" s="353">
        <v>43080</v>
      </c>
      <c r="B238" s="59">
        <v>54.1</v>
      </c>
      <c r="C238" s="59">
        <v>24.9</v>
      </c>
      <c r="D238" s="59"/>
      <c r="E238" s="59">
        <v>-3</v>
      </c>
    </row>
    <row r="239" spans="1:5">
      <c r="A239" s="353">
        <v>43081</v>
      </c>
      <c r="B239" s="59">
        <v>59.5</v>
      </c>
      <c r="C239" s="59">
        <v>20.3</v>
      </c>
      <c r="D239" s="59"/>
      <c r="E239" s="59">
        <v>-3</v>
      </c>
    </row>
    <row r="240" spans="1:5">
      <c r="A240" s="353">
        <v>43082</v>
      </c>
      <c r="B240" s="59">
        <v>64.2</v>
      </c>
      <c r="C240" s="59">
        <v>19.7</v>
      </c>
      <c r="D240" s="59"/>
      <c r="E240" s="59">
        <v>-10.4</v>
      </c>
    </row>
    <row r="241" spans="1:5">
      <c r="A241" s="353">
        <v>43083</v>
      </c>
      <c r="B241" s="59">
        <v>69.900000000000006</v>
      </c>
      <c r="C241" s="59">
        <v>14.6</v>
      </c>
      <c r="D241" s="59"/>
      <c r="E241" s="59">
        <v>-10.4</v>
      </c>
    </row>
    <row r="242" spans="1:5">
      <c r="A242" s="353">
        <v>43084</v>
      </c>
      <c r="B242" s="59">
        <v>53.8</v>
      </c>
      <c r="C242" s="59">
        <v>28.5</v>
      </c>
      <c r="D242" s="59"/>
      <c r="E242" s="59">
        <v>-8.6</v>
      </c>
    </row>
    <row r="243" spans="1:5">
      <c r="A243" s="353">
        <v>43087</v>
      </c>
      <c r="B243" s="59">
        <v>52</v>
      </c>
      <c r="C243" s="59">
        <v>30.1</v>
      </c>
      <c r="D243" s="59"/>
      <c r="E243" s="59">
        <v>-9.1</v>
      </c>
    </row>
    <row r="244" spans="1:5">
      <c r="A244" s="353">
        <v>43088</v>
      </c>
      <c r="B244" s="59">
        <v>52.8</v>
      </c>
      <c r="C244" s="59">
        <v>31.1</v>
      </c>
      <c r="D244" s="59"/>
      <c r="E244" s="59">
        <v>-10.4</v>
      </c>
    </row>
    <row r="245" spans="1:5">
      <c r="A245" s="353">
        <v>43089</v>
      </c>
      <c r="B245" s="59">
        <v>50.4</v>
      </c>
      <c r="C245" s="59">
        <v>30.6</v>
      </c>
      <c r="D245" s="59"/>
      <c r="E245" s="59">
        <v>-11.9</v>
      </c>
    </row>
    <row r="246" spans="1:5">
      <c r="A246" s="353">
        <v>43090</v>
      </c>
      <c r="B246" s="59">
        <v>50</v>
      </c>
      <c r="C246" s="59">
        <v>34.799999999999997</v>
      </c>
      <c r="D246" s="59"/>
      <c r="E246" s="59">
        <v>-11.9</v>
      </c>
    </row>
    <row r="247" spans="1:5">
      <c r="A247" s="353">
        <v>43091</v>
      </c>
      <c r="B247" s="59">
        <v>55.8</v>
      </c>
      <c r="C247" s="59">
        <v>38.200000000000003</v>
      </c>
      <c r="D247" s="59"/>
      <c r="E247" s="59">
        <v>-11.1</v>
      </c>
    </row>
    <row r="248" spans="1:5">
      <c r="A248" s="353">
        <v>43095</v>
      </c>
      <c r="B248" s="59">
        <v>53.7</v>
      </c>
      <c r="C248" s="59">
        <v>46.3</v>
      </c>
      <c r="D248" s="59"/>
      <c r="E248" s="59">
        <v>-9.6</v>
      </c>
    </row>
    <row r="249" spans="1:5">
      <c r="A249" s="353">
        <v>43096</v>
      </c>
      <c r="B249" s="59">
        <v>50.7</v>
      </c>
      <c r="C249" s="59">
        <v>51.9</v>
      </c>
      <c r="D249" s="59"/>
      <c r="E249" s="59">
        <v>-7.1</v>
      </c>
    </row>
    <row r="250" spans="1:5">
      <c r="A250" s="353">
        <v>43097</v>
      </c>
      <c r="B250" s="59">
        <v>48</v>
      </c>
      <c r="C250" s="59">
        <v>58.1</v>
      </c>
      <c r="D250" s="59"/>
      <c r="E250" s="59">
        <v>-7.1</v>
      </c>
    </row>
    <row r="251" spans="1:5">
      <c r="A251" s="353">
        <v>43098</v>
      </c>
      <c r="B251" s="59">
        <v>37.5</v>
      </c>
      <c r="C251" s="59">
        <v>67</v>
      </c>
      <c r="D251" s="59"/>
      <c r="E251" s="59">
        <v>-7.1</v>
      </c>
    </row>
    <row r="252" spans="1:5">
      <c r="A252" s="353">
        <v>43102</v>
      </c>
      <c r="B252" s="59">
        <v>37.5</v>
      </c>
      <c r="C252" s="59">
        <v>67</v>
      </c>
      <c r="D252" s="59"/>
      <c r="E252" s="59">
        <v>-7.1</v>
      </c>
    </row>
    <row r="253" spans="1:5">
      <c r="A253" s="353">
        <v>43103</v>
      </c>
      <c r="B253" s="59">
        <v>39</v>
      </c>
      <c r="C253" s="59">
        <v>68.599999999999994</v>
      </c>
      <c r="D253" s="59"/>
      <c r="E253" s="59">
        <v>-7.4</v>
      </c>
    </row>
    <row r="254" spans="1:5">
      <c r="A254" s="353">
        <v>43104</v>
      </c>
      <c r="B254" s="59">
        <v>37</v>
      </c>
      <c r="C254" s="59">
        <v>70</v>
      </c>
      <c r="D254" s="59"/>
      <c r="E254" s="59">
        <v>-7.9</v>
      </c>
    </row>
    <row r="255" spans="1:5">
      <c r="A255" s="353">
        <v>43105</v>
      </c>
      <c r="B255" s="59">
        <v>33.700000000000003</v>
      </c>
      <c r="C255" s="59">
        <v>66.400000000000006</v>
      </c>
      <c r="D255" s="59"/>
      <c r="E255" s="59">
        <v>-8.1</v>
      </c>
    </row>
    <row r="256" spans="1:5">
      <c r="A256" s="353">
        <v>43109</v>
      </c>
      <c r="B256" s="59">
        <v>34.6</v>
      </c>
      <c r="C256" s="59">
        <v>64.099999999999994</v>
      </c>
      <c r="D256" s="59"/>
      <c r="E256" s="59">
        <v>-8.4</v>
      </c>
    </row>
    <row r="257" spans="1:5">
      <c r="A257" s="353">
        <v>43110</v>
      </c>
      <c r="B257" s="59">
        <v>53.5</v>
      </c>
      <c r="C257" s="59">
        <v>49.4</v>
      </c>
      <c r="D257" s="59"/>
      <c r="E257" s="59">
        <v>-10.7</v>
      </c>
    </row>
    <row r="258" spans="1:5">
      <c r="A258" s="353">
        <v>43111</v>
      </c>
      <c r="B258" s="59">
        <v>52.5</v>
      </c>
      <c r="C258" s="59">
        <v>47.1</v>
      </c>
      <c r="D258" s="59"/>
      <c r="E258" s="59">
        <v>-10</v>
      </c>
    </row>
    <row r="259" spans="1:5">
      <c r="A259" s="353">
        <v>43112</v>
      </c>
      <c r="B259" s="59">
        <v>51.3</v>
      </c>
      <c r="C259" s="59">
        <v>46.9</v>
      </c>
      <c r="D259" s="59"/>
      <c r="E259" s="59">
        <v>-9.8000000000000007</v>
      </c>
    </row>
    <row r="260" spans="1:5">
      <c r="A260" s="353">
        <v>43115</v>
      </c>
      <c r="B260" s="59">
        <v>52.4</v>
      </c>
      <c r="C260" s="59">
        <v>45.9</v>
      </c>
      <c r="D260" s="59"/>
      <c r="E260" s="59">
        <v>-10.4</v>
      </c>
    </row>
    <row r="261" spans="1:5">
      <c r="A261" s="353">
        <v>43116</v>
      </c>
      <c r="B261" s="59">
        <v>49.7</v>
      </c>
      <c r="C261" s="59">
        <v>49.2</v>
      </c>
      <c r="D261" s="59"/>
      <c r="E261" s="59">
        <v>-10.4</v>
      </c>
    </row>
    <row r="262" spans="1:5">
      <c r="A262" s="353">
        <v>43117</v>
      </c>
      <c r="B262" s="59">
        <v>48.7</v>
      </c>
      <c r="C262" s="59">
        <v>49.2</v>
      </c>
      <c r="D262" s="59"/>
      <c r="E262" s="59">
        <v>-9.6999999999999993</v>
      </c>
    </row>
    <row r="263" spans="1:5">
      <c r="A263" s="353">
        <v>43118</v>
      </c>
      <c r="B263" s="59">
        <v>54.8</v>
      </c>
      <c r="C263" s="59">
        <v>44.3</v>
      </c>
      <c r="D263" s="59"/>
      <c r="E263" s="59">
        <v>-9.6999999999999993</v>
      </c>
    </row>
    <row r="264" spans="1:5">
      <c r="A264" s="353">
        <v>43119</v>
      </c>
      <c r="B264" s="59">
        <v>54.2</v>
      </c>
      <c r="C264" s="59">
        <v>43.3</v>
      </c>
      <c r="D264" s="59"/>
      <c r="E264" s="59">
        <v>-8.6999999999999993</v>
      </c>
    </row>
    <row r="265" spans="1:5">
      <c r="A265" s="353">
        <v>43122</v>
      </c>
      <c r="B265" s="59">
        <v>53.3</v>
      </c>
      <c r="C265" s="59">
        <v>45.1</v>
      </c>
      <c r="D265" s="59"/>
      <c r="E265" s="59">
        <v>-8.6999999999999993</v>
      </c>
    </row>
    <row r="266" spans="1:5">
      <c r="A266" s="353">
        <v>43123</v>
      </c>
      <c r="B266" s="59">
        <v>55.5</v>
      </c>
      <c r="C266" s="59">
        <v>45.2</v>
      </c>
      <c r="D266" s="59"/>
      <c r="E266" s="59">
        <v>-8.6999999999999993</v>
      </c>
    </row>
    <row r="267" spans="1:5">
      <c r="A267" s="353">
        <v>43124</v>
      </c>
      <c r="B267" s="59">
        <v>56.6</v>
      </c>
      <c r="C267" s="59">
        <v>45.7</v>
      </c>
      <c r="D267" s="59"/>
      <c r="E267" s="59">
        <v>-7.2</v>
      </c>
    </row>
    <row r="268" spans="1:5">
      <c r="A268" s="353">
        <v>43125</v>
      </c>
      <c r="B268" s="59">
        <v>71.5</v>
      </c>
      <c r="C268" s="59">
        <v>31.4</v>
      </c>
      <c r="D268" s="59"/>
      <c r="E268" s="59">
        <v>-8.4</v>
      </c>
    </row>
    <row r="269" spans="1:5">
      <c r="A269" s="353">
        <v>43126</v>
      </c>
      <c r="B269" s="59">
        <v>46.5</v>
      </c>
      <c r="C269" s="59">
        <v>52.3</v>
      </c>
      <c r="D269" s="59"/>
      <c r="E269" s="59">
        <v>-4.9000000000000004</v>
      </c>
    </row>
    <row r="270" spans="1:5">
      <c r="A270" s="353">
        <v>43129</v>
      </c>
      <c r="B270" s="59">
        <v>45.6</v>
      </c>
      <c r="C270" s="59">
        <v>50.5</v>
      </c>
      <c r="D270" s="59"/>
      <c r="E270" s="59">
        <v>-4.9000000000000004</v>
      </c>
    </row>
    <row r="271" spans="1:5">
      <c r="A271" s="353">
        <v>43130</v>
      </c>
      <c r="B271" s="59">
        <v>44.2</v>
      </c>
      <c r="C271" s="59">
        <v>52.6</v>
      </c>
      <c r="D271" s="59"/>
      <c r="E271" s="59">
        <v>-6.2</v>
      </c>
    </row>
    <row r="272" spans="1:5">
      <c r="A272" s="353">
        <v>43131</v>
      </c>
      <c r="B272" s="59">
        <v>45.8</v>
      </c>
      <c r="C272" s="59">
        <v>52.1</v>
      </c>
      <c r="D272" s="59"/>
      <c r="E272" s="59">
        <v>-6.5</v>
      </c>
    </row>
    <row r="273" spans="1:5">
      <c r="A273" s="353">
        <v>43132</v>
      </c>
      <c r="B273" s="59">
        <v>46.3</v>
      </c>
      <c r="C273" s="59">
        <v>51.6</v>
      </c>
      <c r="D273" s="59"/>
      <c r="E273" s="59">
        <v>-6.1</v>
      </c>
    </row>
    <row r="274" spans="1:5">
      <c r="A274" s="353">
        <v>43133</v>
      </c>
      <c r="B274" s="59">
        <v>41.2</v>
      </c>
      <c r="C274" s="59">
        <v>55</v>
      </c>
      <c r="D274" s="59"/>
      <c r="E274" s="59">
        <v>-5.2</v>
      </c>
    </row>
    <row r="275" spans="1:5">
      <c r="A275" s="353">
        <v>43136</v>
      </c>
      <c r="B275" s="59">
        <v>49.3</v>
      </c>
      <c r="C275" s="59">
        <v>50</v>
      </c>
      <c r="D275" s="59"/>
      <c r="E275" s="59">
        <v>-6.2</v>
      </c>
    </row>
    <row r="276" spans="1:5">
      <c r="A276" s="353">
        <v>43137</v>
      </c>
      <c r="B276" s="59">
        <v>44.7</v>
      </c>
      <c r="C276" s="59">
        <v>55.6</v>
      </c>
      <c r="D276" s="59"/>
      <c r="E276" s="59">
        <v>-6.2</v>
      </c>
    </row>
    <row r="277" spans="1:5">
      <c r="A277" s="353">
        <v>43138</v>
      </c>
      <c r="B277" s="59">
        <v>38.6</v>
      </c>
      <c r="C277" s="59">
        <v>57.6</v>
      </c>
      <c r="D277" s="59"/>
      <c r="E277" s="59">
        <v>-4.9000000000000004</v>
      </c>
    </row>
    <row r="278" spans="1:5">
      <c r="A278" s="353">
        <v>43139</v>
      </c>
      <c r="B278" s="59">
        <v>35.9</v>
      </c>
      <c r="C278" s="59">
        <v>61.8</v>
      </c>
      <c r="D278" s="59"/>
      <c r="E278" s="59">
        <v>-4.9000000000000004</v>
      </c>
    </row>
    <row r="279" spans="1:5">
      <c r="A279" s="353">
        <v>43140</v>
      </c>
      <c r="B279" s="59">
        <v>46.4</v>
      </c>
      <c r="C279" s="59">
        <v>52.5</v>
      </c>
      <c r="D279" s="59"/>
      <c r="E279" s="59">
        <v>-4.9000000000000004</v>
      </c>
    </row>
    <row r="280" spans="1:5">
      <c r="A280" s="353">
        <v>43143</v>
      </c>
      <c r="B280" s="59">
        <v>57.8</v>
      </c>
      <c r="C280" s="59">
        <v>43.2</v>
      </c>
      <c r="D280" s="59"/>
      <c r="E280" s="59">
        <v>-4.9000000000000004</v>
      </c>
    </row>
    <row r="281" spans="1:5">
      <c r="A281" s="353">
        <v>43144</v>
      </c>
      <c r="B281" s="59">
        <v>56.4</v>
      </c>
      <c r="C281" s="59">
        <v>45.4</v>
      </c>
      <c r="D281" s="59"/>
      <c r="E281" s="59">
        <v>-4.9000000000000004</v>
      </c>
    </row>
    <row r="282" spans="1:5">
      <c r="A282" s="353">
        <v>43145</v>
      </c>
      <c r="B282" s="59">
        <v>59.1</v>
      </c>
      <c r="C282" s="59">
        <v>44</v>
      </c>
      <c r="D282" s="59"/>
      <c r="E282" s="59">
        <v>-4.9000000000000004</v>
      </c>
    </row>
    <row r="283" spans="1:5">
      <c r="A283" s="353">
        <v>43146</v>
      </c>
      <c r="B283" s="59">
        <v>54.2</v>
      </c>
      <c r="C283" s="59">
        <v>47.9</v>
      </c>
      <c r="D283" s="59"/>
      <c r="E283" s="59">
        <v>-4.9000000000000004</v>
      </c>
    </row>
    <row r="284" spans="1:5">
      <c r="A284" s="353">
        <v>43147</v>
      </c>
      <c r="B284" s="59">
        <v>52.7</v>
      </c>
      <c r="C284" s="59">
        <v>47.5</v>
      </c>
      <c r="D284" s="59"/>
      <c r="E284" s="59">
        <v>-4.9000000000000004</v>
      </c>
    </row>
    <row r="285" spans="1:5">
      <c r="A285" s="353">
        <v>43150</v>
      </c>
      <c r="B285" s="59">
        <v>53.2</v>
      </c>
      <c r="C285" s="59">
        <v>46.7</v>
      </c>
      <c r="D285" s="59"/>
      <c r="E285" s="59">
        <v>-6</v>
      </c>
    </row>
    <row r="286" spans="1:5">
      <c r="A286" s="353">
        <v>43151</v>
      </c>
      <c r="B286" s="59">
        <v>49.5</v>
      </c>
      <c r="C286" s="59">
        <v>49.1</v>
      </c>
      <c r="D286" s="59"/>
      <c r="E286" s="59">
        <v>-4.9000000000000004</v>
      </c>
    </row>
    <row r="287" spans="1:5">
      <c r="A287" s="353">
        <v>43152</v>
      </c>
      <c r="B287" s="59">
        <v>49.6</v>
      </c>
      <c r="C287" s="59">
        <v>49.3</v>
      </c>
      <c r="D287" s="59"/>
      <c r="E287" s="59">
        <v>-4.9000000000000004</v>
      </c>
    </row>
    <row r="288" spans="1:5">
      <c r="A288" s="353">
        <v>43153</v>
      </c>
      <c r="B288" s="59">
        <v>48.8</v>
      </c>
      <c r="C288" s="59">
        <v>48.3</v>
      </c>
      <c r="D288" s="59"/>
      <c r="E288" s="59">
        <v>-4.9000000000000004</v>
      </c>
    </row>
    <row r="289" spans="1:5">
      <c r="A289" s="353">
        <v>43154</v>
      </c>
      <c r="B289" s="59">
        <v>54.1</v>
      </c>
      <c r="C289" s="59">
        <v>50.6</v>
      </c>
      <c r="D289" s="59"/>
      <c r="E289" s="59">
        <v>-4.9000000000000004</v>
      </c>
    </row>
    <row r="290" spans="1:5">
      <c r="A290" s="353">
        <v>43157</v>
      </c>
      <c r="B290" s="59">
        <v>53.7</v>
      </c>
      <c r="C290" s="59">
        <v>49.8</v>
      </c>
      <c r="D290" s="59"/>
      <c r="E290" s="59">
        <v>-4.9000000000000004</v>
      </c>
    </row>
    <row r="291" spans="1:5">
      <c r="A291" s="353">
        <v>43158</v>
      </c>
      <c r="B291" s="59">
        <v>55.6</v>
      </c>
      <c r="C291" s="59">
        <v>47.3</v>
      </c>
      <c r="D291" s="59"/>
      <c r="E291" s="59">
        <v>-4.9000000000000004</v>
      </c>
    </row>
    <row r="292" spans="1:5">
      <c r="A292" s="353">
        <v>43159</v>
      </c>
      <c r="B292" s="59">
        <v>56.2</v>
      </c>
      <c r="C292" s="59">
        <v>50.8</v>
      </c>
      <c r="D292" s="59"/>
      <c r="E292" s="59">
        <v>-4.3</v>
      </c>
    </row>
    <row r="293" spans="1:5">
      <c r="A293" s="353">
        <v>43160</v>
      </c>
      <c r="B293" s="59">
        <v>63.1</v>
      </c>
      <c r="C293" s="59">
        <v>36.799999999999997</v>
      </c>
      <c r="D293" s="59"/>
      <c r="E293" s="59">
        <v>-4.3</v>
      </c>
    </row>
    <row r="294" spans="1:5">
      <c r="A294" s="353">
        <v>43161</v>
      </c>
      <c r="B294" s="59">
        <v>44</v>
      </c>
      <c r="C294" s="59">
        <v>57.5</v>
      </c>
      <c r="D294" s="59"/>
      <c r="E294" s="59">
        <v>-4.3</v>
      </c>
    </row>
    <row r="295" spans="1:5">
      <c r="A295" s="353">
        <v>43162</v>
      </c>
      <c r="B295" s="59">
        <v>41.2</v>
      </c>
      <c r="C295" s="59">
        <v>62.5</v>
      </c>
      <c r="D295" s="59"/>
      <c r="E295" s="59">
        <v>-4.3</v>
      </c>
    </row>
    <row r="296" spans="1:5">
      <c r="A296" s="353">
        <v>43164</v>
      </c>
      <c r="B296" s="59">
        <v>41.4</v>
      </c>
      <c r="C296" s="59">
        <v>60.6</v>
      </c>
      <c r="D296" s="59"/>
      <c r="E296" s="59">
        <v>-2.2999999999999998</v>
      </c>
    </row>
    <row r="297" spans="1:5">
      <c r="A297" s="353">
        <v>43165</v>
      </c>
      <c r="B297" s="59">
        <v>42.5</v>
      </c>
      <c r="C297" s="59">
        <v>51.6</v>
      </c>
      <c r="D297" s="59"/>
      <c r="E297" s="59">
        <v>-2.2999999999999998</v>
      </c>
    </row>
    <row r="298" spans="1:5">
      <c r="A298" s="353">
        <v>43166</v>
      </c>
      <c r="B298" s="59">
        <v>39.200000000000003</v>
      </c>
      <c r="C298" s="59">
        <v>49.8</v>
      </c>
      <c r="D298" s="59"/>
      <c r="E298" s="59">
        <v>-2.2999999999999998</v>
      </c>
    </row>
    <row r="299" spans="1:5">
      <c r="A299" s="353">
        <v>43171</v>
      </c>
      <c r="B299" s="59">
        <v>55.4</v>
      </c>
      <c r="C299" s="59">
        <v>38.200000000000003</v>
      </c>
      <c r="D299" s="59"/>
      <c r="E299" s="59">
        <v>-2.2999999999999998</v>
      </c>
    </row>
    <row r="300" spans="1:5">
      <c r="A300" s="353">
        <v>43172</v>
      </c>
      <c r="B300" s="59">
        <v>49.8</v>
      </c>
      <c r="C300" s="59">
        <v>46.5</v>
      </c>
      <c r="D300" s="59"/>
      <c r="E300" s="59">
        <v>-2.2999999999999998</v>
      </c>
    </row>
    <row r="301" spans="1:5">
      <c r="A301" s="353">
        <v>43173</v>
      </c>
      <c r="B301" s="59">
        <v>49.8</v>
      </c>
      <c r="C301" s="59">
        <v>46</v>
      </c>
      <c r="D301" s="59"/>
      <c r="E301" s="59">
        <v>-2.4</v>
      </c>
    </row>
    <row r="302" spans="1:5">
      <c r="A302" s="353">
        <v>43174</v>
      </c>
      <c r="B302" s="59">
        <v>57.5</v>
      </c>
      <c r="C302" s="59">
        <v>39.200000000000003</v>
      </c>
      <c r="D302" s="59"/>
      <c r="E302" s="59">
        <v>-2.4</v>
      </c>
    </row>
    <row r="303" spans="1:5">
      <c r="A303" s="353">
        <v>43175</v>
      </c>
      <c r="B303" s="59">
        <v>57.8</v>
      </c>
      <c r="C303" s="59">
        <v>39</v>
      </c>
      <c r="D303" s="59"/>
      <c r="E303" s="59">
        <v>-2.4</v>
      </c>
    </row>
    <row r="304" spans="1:5">
      <c r="A304" s="353">
        <v>43178</v>
      </c>
      <c r="B304" s="59">
        <v>56.1</v>
      </c>
      <c r="C304" s="59">
        <v>41.2</v>
      </c>
      <c r="D304" s="59"/>
      <c r="E304" s="59">
        <v>-2.4</v>
      </c>
    </row>
    <row r="305" spans="1:5">
      <c r="A305" s="353">
        <v>43179</v>
      </c>
      <c r="B305" s="59">
        <v>55.3</v>
      </c>
      <c r="C305" s="59">
        <v>42.7</v>
      </c>
      <c r="D305" s="59"/>
      <c r="E305" s="59">
        <v>-2.4</v>
      </c>
    </row>
    <row r="306" spans="1:5">
      <c r="A306" s="353">
        <v>43180</v>
      </c>
      <c r="B306" s="59">
        <v>54.3</v>
      </c>
      <c r="C306" s="59">
        <v>42.6</v>
      </c>
      <c r="D306" s="59"/>
      <c r="E306" s="59">
        <v>-2.4</v>
      </c>
    </row>
    <row r="307" spans="1:5">
      <c r="A307" s="353">
        <v>43181</v>
      </c>
      <c r="B307" s="59">
        <v>50.4</v>
      </c>
      <c r="C307" s="59">
        <v>46.6</v>
      </c>
      <c r="D307" s="59"/>
      <c r="E307" s="59">
        <v>-2.4</v>
      </c>
    </row>
    <row r="308" spans="1:5">
      <c r="A308" s="353">
        <v>43182</v>
      </c>
      <c r="B308" s="59">
        <v>52.5</v>
      </c>
      <c r="C308" s="59">
        <v>50.1</v>
      </c>
      <c r="D308" s="59"/>
      <c r="E308" s="59">
        <v>-2.4</v>
      </c>
    </row>
    <row r="309" spans="1:5">
      <c r="A309" s="353">
        <v>43185</v>
      </c>
      <c r="B309" s="59">
        <v>49.9</v>
      </c>
      <c r="C309" s="59">
        <v>50.9</v>
      </c>
      <c r="D309" s="59"/>
      <c r="E309" s="59">
        <v>-2.4</v>
      </c>
    </row>
    <row r="310" spans="1:5">
      <c r="A310" s="353">
        <v>43186</v>
      </c>
      <c r="B310" s="59">
        <v>49.9</v>
      </c>
      <c r="C310" s="59">
        <v>50.3</v>
      </c>
      <c r="D310" s="59"/>
      <c r="E310" s="59">
        <v>-2.4</v>
      </c>
    </row>
    <row r="311" spans="1:5">
      <c r="A311" s="353">
        <v>43187</v>
      </c>
      <c r="B311" s="59">
        <v>49.8</v>
      </c>
      <c r="C311" s="59">
        <v>50.5</v>
      </c>
      <c r="D311" s="59"/>
      <c r="E311" s="59">
        <v>-2.7</v>
      </c>
    </row>
    <row r="312" spans="1:5">
      <c r="A312" s="353">
        <v>43188</v>
      </c>
      <c r="B312" s="59">
        <v>49</v>
      </c>
      <c r="C312" s="59">
        <v>53.2</v>
      </c>
      <c r="D312" s="59"/>
      <c r="E312" s="59">
        <v>-2.7</v>
      </c>
    </row>
    <row r="313" spans="1:5">
      <c r="A313" s="353">
        <v>43189</v>
      </c>
      <c r="B313" s="59">
        <v>43.8</v>
      </c>
      <c r="C313" s="59">
        <v>59.5</v>
      </c>
      <c r="D313" s="59"/>
      <c r="E313" s="59">
        <v>-2.7</v>
      </c>
    </row>
    <row r="314" spans="1:5">
      <c r="A314" s="353">
        <v>43192</v>
      </c>
      <c r="B314" s="59">
        <v>42.7</v>
      </c>
      <c r="C314" s="59">
        <v>59.7</v>
      </c>
      <c r="D314" s="59"/>
      <c r="E314" s="59">
        <v>-2.7</v>
      </c>
    </row>
    <row r="315" spans="1:5">
      <c r="A315" s="353">
        <v>43193</v>
      </c>
      <c r="B315" s="59">
        <v>41.1</v>
      </c>
      <c r="C315" s="59">
        <v>60.2</v>
      </c>
      <c r="D315" s="59"/>
      <c r="E315" s="59">
        <v>-2.7</v>
      </c>
    </row>
    <row r="316" spans="1:5">
      <c r="A316" s="353">
        <v>43194</v>
      </c>
      <c r="B316" s="59">
        <v>45</v>
      </c>
      <c r="C316" s="59">
        <v>55.6</v>
      </c>
      <c r="D316" s="59"/>
      <c r="E316" s="59">
        <v>-0.4</v>
      </c>
    </row>
    <row r="317" spans="1:5">
      <c r="A317" s="353">
        <v>43195</v>
      </c>
      <c r="B317" s="59">
        <v>47.6</v>
      </c>
      <c r="C317" s="59">
        <v>49.5</v>
      </c>
      <c r="D317" s="59"/>
      <c r="E317" s="59">
        <v>-0.4</v>
      </c>
    </row>
    <row r="318" spans="1:5">
      <c r="A318" s="353">
        <v>43196</v>
      </c>
      <c r="B318" s="59">
        <v>44.4</v>
      </c>
      <c r="C318" s="59">
        <v>52.2</v>
      </c>
      <c r="D318" s="59"/>
      <c r="E318" s="59">
        <v>-0.4</v>
      </c>
    </row>
    <row r="319" spans="1:5">
      <c r="A319" s="353">
        <v>43200</v>
      </c>
      <c r="B319" s="59">
        <v>58.8</v>
      </c>
      <c r="C319" s="59">
        <v>42.6</v>
      </c>
      <c r="D319" s="59"/>
      <c r="E319" s="59">
        <v>-0.4</v>
      </c>
    </row>
    <row r="320" spans="1:5">
      <c r="A320" s="353">
        <v>43201</v>
      </c>
      <c r="B320" s="59">
        <v>57.1</v>
      </c>
      <c r="C320" s="59">
        <v>44.6</v>
      </c>
      <c r="D320" s="59"/>
      <c r="E320" s="59">
        <v>-0.4</v>
      </c>
    </row>
    <row r="321" spans="1:5">
      <c r="A321" s="353">
        <v>43202</v>
      </c>
      <c r="B321" s="59">
        <v>59.7</v>
      </c>
      <c r="C321" s="59">
        <v>40.5</v>
      </c>
      <c r="D321" s="59"/>
      <c r="E321" s="59">
        <v>-0.4</v>
      </c>
    </row>
    <row r="322" spans="1:5">
      <c r="A322" s="353">
        <v>43203</v>
      </c>
      <c r="B322" s="59">
        <v>46.4</v>
      </c>
      <c r="C322" s="59">
        <v>55.6</v>
      </c>
      <c r="D322" s="59"/>
      <c r="E322" s="59">
        <v>-0.4</v>
      </c>
    </row>
    <row r="323" spans="1:5">
      <c r="A323" s="353">
        <v>43206</v>
      </c>
      <c r="B323" s="59">
        <v>47.8</v>
      </c>
      <c r="C323" s="59">
        <v>55.1</v>
      </c>
      <c r="D323" s="59"/>
      <c r="E323" s="59">
        <v>-0.4</v>
      </c>
    </row>
    <row r="324" spans="1:5">
      <c r="A324" s="353">
        <v>43207</v>
      </c>
      <c r="B324" s="59">
        <v>53</v>
      </c>
      <c r="C324" s="59">
        <v>50.4</v>
      </c>
      <c r="D324" s="59"/>
      <c r="E324" s="59">
        <v>-0.4</v>
      </c>
    </row>
    <row r="325" spans="1:5">
      <c r="A325" s="353">
        <v>43208</v>
      </c>
      <c r="B325" s="59">
        <v>55.1</v>
      </c>
      <c r="C325" s="59">
        <v>51</v>
      </c>
      <c r="D325" s="59"/>
      <c r="E325" s="59">
        <v>-0.4</v>
      </c>
    </row>
    <row r="326" spans="1:5">
      <c r="A326" s="353">
        <v>43209</v>
      </c>
      <c r="B326" s="59">
        <v>52.8</v>
      </c>
      <c r="C326" s="59">
        <v>51.4</v>
      </c>
      <c r="D326" s="59"/>
      <c r="E326" s="59">
        <v>-0.4</v>
      </c>
    </row>
    <row r="327" spans="1:5">
      <c r="A327" s="353">
        <v>43210</v>
      </c>
      <c r="B327" s="59">
        <v>48</v>
      </c>
      <c r="C327" s="59">
        <v>56.6</v>
      </c>
      <c r="D327" s="59"/>
      <c r="E327" s="59">
        <v>-0.4</v>
      </c>
    </row>
    <row r="328" spans="1:5">
      <c r="A328" s="353">
        <v>43213</v>
      </c>
      <c r="B328" s="59">
        <v>47.6</v>
      </c>
      <c r="C328" s="59">
        <v>56.8</v>
      </c>
      <c r="D328" s="59"/>
      <c r="E328" s="59">
        <v>-0.4</v>
      </c>
    </row>
    <row r="329" spans="1:5">
      <c r="A329" s="353">
        <v>43214</v>
      </c>
      <c r="B329" s="59">
        <v>43.6</v>
      </c>
      <c r="C329" s="59">
        <v>62</v>
      </c>
      <c r="D329" s="59"/>
      <c r="E329" s="59">
        <v>-0.4</v>
      </c>
    </row>
    <row r="330" spans="1:5">
      <c r="A330" s="353">
        <v>43215</v>
      </c>
      <c r="B330" s="59">
        <v>46.6</v>
      </c>
      <c r="C330" s="59">
        <v>63.7</v>
      </c>
      <c r="D330" s="59"/>
      <c r="E330" s="59">
        <v>-0.4</v>
      </c>
    </row>
    <row r="331" spans="1:5">
      <c r="A331" s="353">
        <v>43216</v>
      </c>
      <c r="B331" s="59">
        <v>47.7</v>
      </c>
      <c r="C331" s="59">
        <v>64.900000000000006</v>
      </c>
      <c r="D331" s="59"/>
      <c r="E331" s="59">
        <v>-0.4</v>
      </c>
    </row>
    <row r="332" spans="1:5">
      <c r="A332" s="353">
        <v>43217</v>
      </c>
      <c r="B332" s="59">
        <v>50.9</v>
      </c>
      <c r="C332" s="59">
        <v>60.5</v>
      </c>
      <c r="D332" s="59"/>
      <c r="E332" s="59">
        <v>-0.4</v>
      </c>
    </row>
    <row r="333" spans="1:5">
      <c r="A333" s="353">
        <v>43222</v>
      </c>
      <c r="B333" s="59">
        <v>47.7</v>
      </c>
      <c r="C333" s="59">
        <v>63.8</v>
      </c>
      <c r="D333" s="59"/>
      <c r="E333" s="59">
        <v>-0.4</v>
      </c>
    </row>
    <row r="334" spans="1:5">
      <c r="A334" s="353">
        <v>43223</v>
      </c>
      <c r="B334" s="59">
        <v>47</v>
      </c>
      <c r="C334" s="59">
        <v>66.099999999999994</v>
      </c>
      <c r="D334" s="59"/>
      <c r="E334" s="59">
        <v>-0.4</v>
      </c>
    </row>
    <row r="335" spans="1:5">
      <c r="A335" s="353">
        <v>43224</v>
      </c>
      <c r="B335" s="59">
        <v>43.4</v>
      </c>
      <c r="C335" s="59">
        <v>71</v>
      </c>
      <c r="D335" s="59"/>
      <c r="E335" s="59">
        <v>0</v>
      </c>
    </row>
    <row r="336" spans="1:5">
      <c r="A336" s="353">
        <v>43225</v>
      </c>
      <c r="B336" s="59">
        <v>40.5</v>
      </c>
      <c r="C336" s="59">
        <v>75.3</v>
      </c>
      <c r="D336" s="59"/>
      <c r="E336" s="59">
        <v>0</v>
      </c>
    </row>
    <row r="337" spans="1:5">
      <c r="A337" s="353">
        <v>43227</v>
      </c>
      <c r="B337" s="59">
        <v>38.9</v>
      </c>
      <c r="C337" s="59">
        <v>72.8</v>
      </c>
      <c r="D337" s="59"/>
      <c r="E337" s="59">
        <v>0</v>
      </c>
    </row>
    <row r="338" spans="1:5">
      <c r="A338" s="353">
        <v>43228</v>
      </c>
      <c r="B338" s="59">
        <v>41.9</v>
      </c>
      <c r="C338" s="59">
        <v>71.3</v>
      </c>
      <c r="D338" s="59"/>
      <c r="E338" s="59">
        <v>0</v>
      </c>
    </row>
    <row r="339" spans="1:5">
      <c r="A339" s="353">
        <v>43230</v>
      </c>
      <c r="B339" s="59">
        <v>47.7</v>
      </c>
      <c r="C339" s="59">
        <v>64.8</v>
      </c>
      <c r="D339" s="59"/>
      <c r="E339" s="59">
        <v>0</v>
      </c>
    </row>
    <row r="340" spans="1:5">
      <c r="A340" s="353">
        <v>43231</v>
      </c>
      <c r="B340" s="59">
        <v>54.5</v>
      </c>
      <c r="C340" s="59">
        <v>59.8</v>
      </c>
      <c r="D340" s="59"/>
      <c r="E340" s="59">
        <v>-0.4</v>
      </c>
    </row>
    <row r="341" spans="1:5">
      <c r="A341" s="353">
        <v>43234</v>
      </c>
      <c r="B341" s="59">
        <v>54.5</v>
      </c>
      <c r="C341" s="59">
        <v>59.6</v>
      </c>
      <c r="D341" s="59"/>
      <c r="E341" s="59">
        <v>-0.4</v>
      </c>
    </row>
    <row r="342" spans="1:5">
      <c r="A342" s="353">
        <v>43235</v>
      </c>
      <c r="B342" s="59">
        <v>43.6</v>
      </c>
      <c r="C342" s="59">
        <v>71.099999999999994</v>
      </c>
      <c r="D342" s="59"/>
      <c r="E342" s="59">
        <v>-0.4</v>
      </c>
    </row>
    <row r="343" spans="1:5">
      <c r="A343" s="353">
        <v>43236</v>
      </c>
      <c r="B343" s="59">
        <v>43.2</v>
      </c>
      <c r="C343" s="59">
        <v>71</v>
      </c>
      <c r="D343" s="59"/>
      <c r="E343" s="59">
        <v>-0.4</v>
      </c>
    </row>
    <row r="344" spans="1:5">
      <c r="A344" s="353">
        <v>43237</v>
      </c>
      <c r="B344" s="59">
        <v>37.6</v>
      </c>
      <c r="C344" s="59">
        <v>71</v>
      </c>
      <c r="D344" s="59"/>
      <c r="E344" s="59">
        <v>-0.4</v>
      </c>
    </row>
    <row r="345" spans="1:5">
      <c r="A345" s="353">
        <v>43238</v>
      </c>
      <c r="B345" s="59">
        <v>50.3</v>
      </c>
      <c r="C345" s="59">
        <v>53.5</v>
      </c>
      <c r="D345" s="59"/>
      <c r="E345" s="59">
        <v>-0.4</v>
      </c>
    </row>
    <row r="346" spans="1:5">
      <c r="A346" s="353">
        <v>43241</v>
      </c>
      <c r="B346" s="59">
        <v>52.1</v>
      </c>
      <c r="C346" s="59">
        <v>52.8</v>
      </c>
      <c r="D346" s="59"/>
      <c r="E346" s="59">
        <v>-0.4</v>
      </c>
    </row>
    <row r="347" spans="1:5">
      <c r="A347" s="353">
        <v>43242</v>
      </c>
      <c r="B347" s="59">
        <v>50.8</v>
      </c>
      <c r="C347" s="59">
        <v>53.4</v>
      </c>
      <c r="D347" s="59"/>
      <c r="E347" s="59">
        <v>-0.4</v>
      </c>
    </row>
    <row r="348" spans="1:5">
      <c r="A348" s="353">
        <v>43243</v>
      </c>
      <c r="B348" s="59">
        <v>55.7</v>
      </c>
      <c r="C348" s="59">
        <v>53.5</v>
      </c>
      <c r="D348" s="59"/>
      <c r="E348" s="59">
        <v>-0.4</v>
      </c>
    </row>
    <row r="349" spans="1:5">
      <c r="A349" s="353">
        <v>43244</v>
      </c>
      <c r="B349" s="59">
        <v>57.5</v>
      </c>
      <c r="C349" s="59">
        <v>55.9</v>
      </c>
      <c r="D349" s="59"/>
      <c r="E349" s="59">
        <v>-0.5</v>
      </c>
    </row>
    <row r="350" spans="1:5">
      <c r="A350" s="353">
        <v>43245</v>
      </c>
      <c r="B350" s="59">
        <v>54.7</v>
      </c>
      <c r="C350" s="59">
        <v>61.8</v>
      </c>
      <c r="D350" s="59"/>
      <c r="E350" s="59">
        <v>-0.7</v>
      </c>
    </row>
    <row r="351" spans="1:5">
      <c r="A351" s="353">
        <v>43249</v>
      </c>
      <c r="B351" s="59">
        <v>53.9</v>
      </c>
      <c r="C351" s="59">
        <v>60</v>
      </c>
      <c r="D351" s="59"/>
      <c r="E351" s="59">
        <v>-0.7</v>
      </c>
    </row>
    <row r="352" spans="1:5">
      <c r="A352" s="353">
        <v>43250</v>
      </c>
      <c r="B352" s="59">
        <v>49.9</v>
      </c>
      <c r="C352" s="59">
        <v>64.099999999999994</v>
      </c>
      <c r="D352" s="59"/>
      <c r="E352" s="59">
        <v>-0.7</v>
      </c>
    </row>
    <row r="353" spans="1:5">
      <c r="A353" s="353">
        <v>43251</v>
      </c>
      <c r="B353" s="59">
        <v>46.4</v>
      </c>
      <c r="C353" s="59">
        <v>69.3</v>
      </c>
      <c r="D353" s="59"/>
      <c r="E353" s="59">
        <v>-0.7</v>
      </c>
    </row>
    <row r="354" spans="1:5">
      <c r="A354" s="353">
        <v>43252</v>
      </c>
      <c r="B354" s="59">
        <v>48.5</v>
      </c>
      <c r="C354" s="59">
        <v>66.2</v>
      </c>
      <c r="D354" s="59"/>
      <c r="E354" s="59">
        <v>-0.7</v>
      </c>
    </row>
    <row r="355" spans="1:5">
      <c r="A355" s="353">
        <v>43255</v>
      </c>
      <c r="B355" s="59">
        <v>48.9</v>
      </c>
      <c r="C355" s="59">
        <v>65.5</v>
      </c>
      <c r="D355" s="59"/>
      <c r="E355" s="59">
        <v>-0.7</v>
      </c>
    </row>
    <row r="356" spans="1:5">
      <c r="A356" s="353">
        <v>43256</v>
      </c>
      <c r="B356" s="59">
        <v>42.2</v>
      </c>
      <c r="C356" s="59">
        <v>74.599999999999994</v>
      </c>
      <c r="D356" s="59"/>
      <c r="E356" s="59">
        <v>-0.7</v>
      </c>
    </row>
    <row r="357" spans="1:5">
      <c r="A357" s="353">
        <v>43257</v>
      </c>
      <c r="B357" s="59">
        <v>40.299999999999997</v>
      </c>
      <c r="C357" s="59">
        <v>78.3</v>
      </c>
      <c r="D357" s="59"/>
      <c r="E357" s="59">
        <v>-0.7</v>
      </c>
    </row>
    <row r="358" spans="1:5">
      <c r="A358" s="353">
        <v>43258</v>
      </c>
      <c r="B358" s="59">
        <v>39</v>
      </c>
      <c r="C358" s="59">
        <v>77</v>
      </c>
      <c r="D358" s="59"/>
      <c r="E358" s="59">
        <v>-0.7</v>
      </c>
    </row>
    <row r="359" spans="1:5">
      <c r="A359" s="353">
        <v>43259</v>
      </c>
      <c r="B359" s="59">
        <v>43.5</v>
      </c>
      <c r="C359" s="59">
        <v>74</v>
      </c>
      <c r="D359" s="59"/>
      <c r="E359" s="59">
        <v>-0.4</v>
      </c>
    </row>
    <row r="360" spans="1:5">
      <c r="A360" s="353">
        <v>43262</v>
      </c>
      <c r="B360" s="59">
        <v>53.4</v>
      </c>
      <c r="C360" s="59">
        <v>60.3</v>
      </c>
      <c r="D360" s="59"/>
      <c r="E360" s="59">
        <v>-0.4</v>
      </c>
    </row>
    <row r="361" spans="1:5">
      <c r="A361" s="353">
        <v>43263</v>
      </c>
      <c r="B361" s="59">
        <v>57.6</v>
      </c>
      <c r="C361" s="59">
        <v>56.1</v>
      </c>
      <c r="D361" s="59"/>
      <c r="E361" s="59">
        <v>-0.4</v>
      </c>
    </row>
    <row r="362" spans="1:5">
      <c r="A362" s="353">
        <v>43264</v>
      </c>
      <c r="B362" s="59">
        <v>56.4</v>
      </c>
      <c r="C362" s="59">
        <v>56.5</v>
      </c>
      <c r="D362" s="59"/>
      <c r="E362" s="59">
        <v>-0.4</v>
      </c>
    </row>
    <row r="363" spans="1:5">
      <c r="A363" s="353">
        <v>43265</v>
      </c>
      <c r="B363" s="59">
        <v>57.4</v>
      </c>
      <c r="C363" s="59">
        <v>57.4</v>
      </c>
      <c r="D363" s="59"/>
      <c r="E363" s="59">
        <v>-0.4</v>
      </c>
    </row>
    <row r="364" spans="1:5">
      <c r="A364" s="353">
        <v>43266</v>
      </c>
      <c r="B364" s="59">
        <v>56.2</v>
      </c>
      <c r="C364" s="59">
        <v>61.8</v>
      </c>
      <c r="D364" s="59"/>
      <c r="E364" s="59">
        <v>-0.4</v>
      </c>
    </row>
    <row r="365" spans="1:5">
      <c r="A365" s="353">
        <v>43269</v>
      </c>
      <c r="B365" s="59">
        <v>57.4</v>
      </c>
      <c r="C365" s="59">
        <v>60.3</v>
      </c>
      <c r="D365" s="59"/>
      <c r="E365" s="59">
        <v>-0.4</v>
      </c>
    </row>
    <row r="366" spans="1:5">
      <c r="A366" s="353">
        <v>43270</v>
      </c>
      <c r="B366" s="59">
        <v>55.8</v>
      </c>
      <c r="C366" s="59">
        <v>61.4</v>
      </c>
      <c r="D366" s="59"/>
      <c r="E366" s="59">
        <v>-0.4</v>
      </c>
    </row>
    <row r="367" spans="1:5">
      <c r="A367" s="353">
        <v>43271</v>
      </c>
      <c r="B367" s="59">
        <v>53.9</v>
      </c>
      <c r="C367" s="59">
        <v>61.6</v>
      </c>
      <c r="D367" s="59"/>
      <c r="E367" s="59">
        <v>-0.4</v>
      </c>
    </row>
    <row r="368" spans="1:5">
      <c r="A368" s="353">
        <v>43272</v>
      </c>
      <c r="B368" s="59">
        <v>53.1</v>
      </c>
      <c r="C368" s="59">
        <v>61.4</v>
      </c>
      <c r="D368" s="59"/>
      <c r="E368" s="59">
        <v>-0.4</v>
      </c>
    </row>
    <row r="369" spans="1:5">
      <c r="A369" s="353">
        <v>43273</v>
      </c>
      <c r="B369" s="59">
        <v>47.8</v>
      </c>
      <c r="C369" s="59">
        <v>65.400000000000006</v>
      </c>
      <c r="D369" s="59"/>
      <c r="E369" s="59">
        <v>-0.4</v>
      </c>
    </row>
    <row r="370" spans="1:5">
      <c r="A370" s="353">
        <v>43274</v>
      </c>
      <c r="B370" s="59">
        <v>51.3</v>
      </c>
      <c r="C370" s="59">
        <v>66.3</v>
      </c>
      <c r="D370" s="59"/>
      <c r="E370" s="59">
        <v>-0.4</v>
      </c>
    </row>
    <row r="371" spans="1:5">
      <c r="A371" s="353">
        <v>43276</v>
      </c>
      <c r="B371" s="59">
        <v>51.7</v>
      </c>
      <c r="C371" s="59">
        <v>62.7</v>
      </c>
      <c r="D371" s="59"/>
      <c r="E371" s="59">
        <v>-0.4</v>
      </c>
    </row>
    <row r="372" spans="1:5">
      <c r="A372" s="353">
        <v>43277</v>
      </c>
      <c r="B372" s="59">
        <v>47.9</v>
      </c>
      <c r="C372" s="59">
        <v>65.7</v>
      </c>
      <c r="D372" s="59"/>
      <c r="E372" s="59">
        <v>-0.4</v>
      </c>
    </row>
    <row r="373" spans="1:5">
      <c r="A373" s="353">
        <v>43278</v>
      </c>
      <c r="B373" s="59">
        <v>46.4</v>
      </c>
      <c r="C373" s="59">
        <v>63.3</v>
      </c>
      <c r="D373" s="59"/>
      <c r="E373" s="59">
        <v>-0.4</v>
      </c>
    </row>
    <row r="374" spans="1:5">
      <c r="A374" s="353">
        <v>43283</v>
      </c>
      <c r="B374" s="59">
        <v>47.4</v>
      </c>
      <c r="C374" s="59">
        <v>61.6</v>
      </c>
      <c r="D374" s="59"/>
      <c r="E374" s="59">
        <v>-0.4</v>
      </c>
    </row>
    <row r="375" spans="1:5">
      <c r="A375" s="353">
        <v>43284</v>
      </c>
      <c r="B375" s="59">
        <v>44.9</v>
      </c>
      <c r="C375" s="59">
        <v>63.9</v>
      </c>
      <c r="D375" s="59"/>
      <c r="E375" s="59">
        <v>-0.4</v>
      </c>
    </row>
    <row r="376" spans="1:5">
      <c r="A376" s="353">
        <v>43285</v>
      </c>
      <c r="B376" s="59">
        <v>43.2</v>
      </c>
      <c r="C376" s="59">
        <v>69</v>
      </c>
      <c r="D376" s="59"/>
      <c r="E376" s="59">
        <v>-0.4</v>
      </c>
    </row>
    <row r="377" spans="1:5">
      <c r="A377" s="353">
        <v>43286</v>
      </c>
      <c r="B377" s="59">
        <v>48.3</v>
      </c>
      <c r="C377" s="59">
        <v>66.2</v>
      </c>
      <c r="D377" s="59"/>
      <c r="E377" s="59">
        <v>-0.4</v>
      </c>
    </row>
    <row r="378" spans="1:5">
      <c r="A378" s="353">
        <v>43287</v>
      </c>
      <c r="B378" s="59">
        <v>46.9</v>
      </c>
      <c r="C378" s="59">
        <v>63.7</v>
      </c>
      <c r="D378" s="59"/>
      <c r="E378" s="59">
        <v>-0.4</v>
      </c>
    </row>
    <row r="379" spans="1:5">
      <c r="A379" s="353">
        <v>43290</v>
      </c>
      <c r="B379" s="59">
        <v>39.9</v>
      </c>
      <c r="C379" s="59">
        <v>72.599999999999994</v>
      </c>
      <c r="D379" s="59"/>
      <c r="E379" s="59">
        <v>-0.4</v>
      </c>
    </row>
    <row r="380" spans="1:5">
      <c r="A380" s="353">
        <v>43291</v>
      </c>
      <c r="B380" s="59">
        <v>54.3</v>
      </c>
      <c r="C380" s="59">
        <v>58.5</v>
      </c>
      <c r="D380" s="59"/>
      <c r="E380" s="59">
        <v>-0.4</v>
      </c>
    </row>
    <row r="381" spans="1:5">
      <c r="A381" s="353">
        <v>43292</v>
      </c>
      <c r="B381" s="59">
        <v>55.5</v>
      </c>
      <c r="C381" s="59">
        <v>56.6</v>
      </c>
      <c r="D381" s="59"/>
      <c r="E381" s="59">
        <v>-0.4</v>
      </c>
    </row>
    <row r="382" spans="1:5">
      <c r="A382" s="353">
        <v>43293</v>
      </c>
      <c r="B382" s="59">
        <v>58.3</v>
      </c>
      <c r="C382" s="59">
        <v>53.1</v>
      </c>
      <c r="D382" s="59"/>
      <c r="E382" s="59">
        <v>-0.4</v>
      </c>
    </row>
    <row r="383" spans="1:5">
      <c r="A383" s="353">
        <v>43294</v>
      </c>
      <c r="B383" s="59">
        <v>53.5</v>
      </c>
      <c r="C383" s="59">
        <v>61</v>
      </c>
      <c r="D383" s="59"/>
      <c r="E383" s="59">
        <v>-0.4</v>
      </c>
    </row>
    <row r="384" spans="1:5">
      <c r="A384" s="353">
        <v>43297</v>
      </c>
      <c r="B384" s="59">
        <v>52.4</v>
      </c>
      <c r="C384" s="59">
        <v>62</v>
      </c>
      <c r="D384" s="59"/>
      <c r="E384" s="59">
        <v>-0.4</v>
      </c>
    </row>
    <row r="385" spans="1:5">
      <c r="A385" s="353">
        <v>43298</v>
      </c>
      <c r="B385" s="59">
        <v>52.4</v>
      </c>
      <c r="C385" s="59">
        <v>61.3</v>
      </c>
      <c r="D385" s="59"/>
      <c r="E385" s="59">
        <v>-0.4</v>
      </c>
    </row>
    <row r="386" spans="1:5">
      <c r="A386" s="353">
        <v>43299</v>
      </c>
      <c r="B386" s="59">
        <v>48.8</v>
      </c>
      <c r="C386" s="59">
        <v>63</v>
      </c>
      <c r="D386" s="59"/>
      <c r="E386" s="59">
        <v>-0.4</v>
      </c>
    </row>
    <row r="387" spans="1:5">
      <c r="A387" s="353">
        <v>43300</v>
      </c>
      <c r="B387" s="59">
        <v>50.6</v>
      </c>
      <c r="C387" s="59">
        <v>60.5</v>
      </c>
      <c r="D387" s="59"/>
      <c r="E387" s="59">
        <v>-0.4</v>
      </c>
    </row>
    <row r="388" spans="1:5">
      <c r="A388" s="353">
        <v>43301</v>
      </c>
      <c r="B388" s="59">
        <v>59.3</v>
      </c>
      <c r="C388" s="59">
        <v>50</v>
      </c>
      <c r="D388" s="59"/>
      <c r="E388" s="59">
        <v>-0.4</v>
      </c>
    </row>
    <row r="389" spans="1:5">
      <c r="A389" s="353">
        <v>43304</v>
      </c>
      <c r="B389" s="59">
        <v>57.9</v>
      </c>
      <c r="C389" s="59">
        <v>51.4</v>
      </c>
      <c r="D389" s="59"/>
      <c r="E389" s="59">
        <v>-0.4</v>
      </c>
    </row>
    <row r="390" spans="1:5">
      <c r="A390" s="353">
        <v>43305</v>
      </c>
      <c r="B390" s="59">
        <v>53</v>
      </c>
      <c r="C390" s="59">
        <v>56.3</v>
      </c>
      <c r="D390" s="59"/>
      <c r="E390" s="59">
        <v>-0.4</v>
      </c>
    </row>
    <row r="391" spans="1:5">
      <c r="A391" s="353">
        <v>43306</v>
      </c>
      <c r="B391" s="59">
        <v>51</v>
      </c>
      <c r="C391" s="59">
        <v>62.1</v>
      </c>
      <c r="D391" s="59"/>
      <c r="E391" s="59">
        <v>-0.4</v>
      </c>
    </row>
    <row r="392" spans="1:5">
      <c r="A392" s="353">
        <v>43307</v>
      </c>
      <c r="B392" s="59">
        <v>51.2</v>
      </c>
      <c r="C392" s="59">
        <v>60.1</v>
      </c>
      <c r="D392" s="59"/>
      <c r="E392" s="59">
        <v>-0.4</v>
      </c>
    </row>
    <row r="393" spans="1:5">
      <c r="A393" s="353">
        <v>43308</v>
      </c>
      <c r="B393" s="59">
        <v>50.8</v>
      </c>
      <c r="C393" s="59">
        <v>61.4</v>
      </c>
      <c r="D393" s="59"/>
      <c r="E393" s="59">
        <v>-0.4</v>
      </c>
    </row>
    <row r="394" spans="1:5">
      <c r="A394" s="353">
        <v>43311</v>
      </c>
      <c r="B394" s="59">
        <v>48.3</v>
      </c>
      <c r="C394" s="59">
        <v>63.9</v>
      </c>
      <c r="D394" s="59"/>
      <c r="E394" s="59">
        <v>-0.4</v>
      </c>
    </row>
    <row r="395" spans="1:5">
      <c r="A395" s="353">
        <v>43312</v>
      </c>
      <c r="B395" s="59">
        <v>45.4</v>
      </c>
      <c r="C395" s="59">
        <v>68.400000000000006</v>
      </c>
      <c r="D395" s="59"/>
      <c r="E395" s="59">
        <v>-0.4</v>
      </c>
    </row>
    <row r="396" spans="1:5">
      <c r="A396" s="353">
        <v>43313</v>
      </c>
      <c r="B396" s="59">
        <v>46.3</v>
      </c>
      <c r="C396" s="59">
        <v>63.9</v>
      </c>
      <c r="D396" s="59"/>
      <c r="E396" s="59">
        <v>-0.4</v>
      </c>
    </row>
    <row r="397" spans="1:5">
      <c r="A397" s="353">
        <v>43314</v>
      </c>
      <c r="B397" s="59">
        <v>44.7</v>
      </c>
      <c r="C397" s="59">
        <v>62.3</v>
      </c>
      <c r="D397" s="59"/>
      <c r="E397" s="59">
        <v>-0.4</v>
      </c>
    </row>
    <row r="398" spans="1:5">
      <c r="A398" s="353">
        <v>43315</v>
      </c>
      <c r="B398" s="59">
        <v>44.7</v>
      </c>
      <c r="C398" s="59">
        <v>58.1</v>
      </c>
      <c r="D398" s="59"/>
      <c r="E398" s="59">
        <v>-0.4</v>
      </c>
    </row>
    <row r="399" spans="1:5">
      <c r="A399" s="353">
        <v>43318</v>
      </c>
      <c r="B399" s="59">
        <v>45.3</v>
      </c>
      <c r="C399" s="59">
        <v>57.7</v>
      </c>
      <c r="D399" s="59"/>
      <c r="E399" s="59">
        <v>-0.4</v>
      </c>
    </row>
    <row r="400" spans="1:5">
      <c r="A400" s="353">
        <v>43319</v>
      </c>
      <c r="B400" s="59">
        <v>46.7</v>
      </c>
      <c r="C400" s="59">
        <v>51.8</v>
      </c>
      <c r="D400" s="59"/>
      <c r="E400" s="59">
        <v>-0.4</v>
      </c>
    </row>
    <row r="401" spans="1:5">
      <c r="A401" s="353">
        <v>43320</v>
      </c>
      <c r="B401" s="59">
        <v>40.700000000000003</v>
      </c>
      <c r="C401" s="59">
        <v>57.8</v>
      </c>
      <c r="D401" s="59"/>
      <c r="E401" s="59">
        <v>-0.4</v>
      </c>
    </row>
    <row r="402" spans="1:5">
      <c r="A402" s="353">
        <v>43321</v>
      </c>
      <c r="B402" s="59">
        <v>37.5</v>
      </c>
      <c r="C402" s="59">
        <v>60.4</v>
      </c>
      <c r="D402" s="59"/>
      <c r="E402" s="59">
        <v>-0.4</v>
      </c>
    </row>
    <row r="403" spans="1:5">
      <c r="A403" s="353">
        <v>43322</v>
      </c>
      <c r="B403" s="59">
        <v>54.9</v>
      </c>
      <c r="C403" s="59">
        <v>42.1</v>
      </c>
      <c r="D403" s="59"/>
      <c r="E403" s="59">
        <v>-0.4</v>
      </c>
    </row>
    <row r="404" spans="1:5">
      <c r="A404" s="353">
        <v>43325</v>
      </c>
      <c r="B404" s="59">
        <v>52.6</v>
      </c>
      <c r="C404" s="59">
        <v>42.5</v>
      </c>
      <c r="D404" s="59"/>
      <c r="E404" s="59">
        <v>-0.4</v>
      </c>
    </row>
    <row r="405" spans="1:5">
      <c r="A405" s="353">
        <v>43326</v>
      </c>
      <c r="B405" s="59">
        <v>57.9</v>
      </c>
      <c r="C405" s="59">
        <v>33.799999999999997</v>
      </c>
      <c r="D405" s="59"/>
      <c r="E405" s="59">
        <v>-0.4</v>
      </c>
    </row>
    <row r="406" spans="1:5">
      <c r="A406" s="353">
        <v>43327</v>
      </c>
      <c r="B406" s="59">
        <v>57.5</v>
      </c>
      <c r="C406" s="59">
        <v>33.5</v>
      </c>
      <c r="D406" s="59"/>
      <c r="E406" s="59">
        <v>-0.4</v>
      </c>
    </row>
    <row r="407" spans="1:5">
      <c r="A407" s="353">
        <v>43328</v>
      </c>
      <c r="B407" s="59">
        <v>47.6</v>
      </c>
      <c r="C407" s="59">
        <v>33.200000000000003</v>
      </c>
      <c r="D407" s="59"/>
      <c r="E407" s="59">
        <v>-0.4</v>
      </c>
    </row>
    <row r="408" spans="1:5">
      <c r="A408" s="353">
        <v>43329</v>
      </c>
      <c r="B408" s="59">
        <v>47.3</v>
      </c>
      <c r="C408" s="59">
        <v>27.3</v>
      </c>
      <c r="D408" s="59"/>
      <c r="E408" s="59">
        <v>-1</v>
      </c>
    </row>
    <row r="409" spans="1:5">
      <c r="A409" s="353">
        <v>43332</v>
      </c>
      <c r="B409" s="59">
        <v>48.3</v>
      </c>
      <c r="C409" s="59">
        <v>26.8</v>
      </c>
      <c r="D409" s="59"/>
      <c r="E409" s="59">
        <v>-0.7</v>
      </c>
    </row>
    <row r="410" spans="1:5">
      <c r="A410" s="353">
        <v>43333</v>
      </c>
      <c r="B410" s="59">
        <v>49.5</v>
      </c>
      <c r="C410" s="59">
        <v>24.1</v>
      </c>
      <c r="D410" s="59"/>
      <c r="E410" s="59">
        <v>-0.6</v>
      </c>
    </row>
    <row r="411" spans="1:5">
      <c r="A411" s="353">
        <v>43334</v>
      </c>
      <c r="B411" s="59">
        <v>50.4</v>
      </c>
      <c r="C411" s="59">
        <v>26.2</v>
      </c>
      <c r="D411" s="59"/>
      <c r="E411" s="59">
        <v>-3.6</v>
      </c>
    </row>
    <row r="412" spans="1:5">
      <c r="A412" s="353">
        <v>43335</v>
      </c>
      <c r="B412" s="59">
        <v>58.5</v>
      </c>
      <c r="C412" s="59">
        <v>23.7</v>
      </c>
      <c r="D412" s="59"/>
      <c r="E412" s="59">
        <v>-5.0999999999999996</v>
      </c>
    </row>
    <row r="413" spans="1:5">
      <c r="A413" s="353">
        <v>43339</v>
      </c>
      <c r="B413" s="59">
        <v>54.8</v>
      </c>
      <c r="C413" s="59">
        <v>24.2</v>
      </c>
      <c r="D413" s="59"/>
      <c r="E413" s="59">
        <v>-2.2000000000000002</v>
      </c>
    </row>
    <row r="414" spans="1:5">
      <c r="A414" s="353">
        <v>43340</v>
      </c>
      <c r="B414" s="59">
        <v>53.4</v>
      </c>
      <c r="C414" s="59">
        <v>23</v>
      </c>
      <c r="D414" s="59"/>
      <c r="E414" s="59">
        <v>-1.7</v>
      </c>
    </row>
    <row r="415" spans="1:5">
      <c r="A415" s="353">
        <v>43341</v>
      </c>
      <c r="B415" s="59">
        <v>52.1</v>
      </c>
      <c r="C415" s="59">
        <v>22.1</v>
      </c>
      <c r="D415" s="59"/>
      <c r="E415" s="59">
        <v>-2.2000000000000002</v>
      </c>
    </row>
    <row r="416" spans="1:5">
      <c r="A416" s="353">
        <v>43342</v>
      </c>
      <c r="B416" s="59">
        <v>50.3</v>
      </c>
      <c r="C416" s="59">
        <v>21.9</v>
      </c>
      <c r="D416" s="59"/>
      <c r="E416" s="59">
        <v>-1.7</v>
      </c>
    </row>
    <row r="417" spans="1:5">
      <c r="A417" s="353">
        <v>43343</v>
      </c>
      <c r="B417" s="59">
        <v>49.2</v>
      </c>
      <c r="C417" s="59">
        <v>23.5</v>
      </c>
      <c r="D417" s="59"/>
      <c r="E417" s="59">
        <v>-2.2000000000000002</v>
      </c>
    </row>
    <row r="418" spans="1:5">
      <c r="A418" s="353">
        <v>43346</v>
      </c>
      <c r="B418" s="59">
        <v>49</v>
      </c>
      <c r="C418" s="59">
        <v>21.8</v>
      </c>
      <c r="D418" s="59"/>
      <c r="E418" s="59">
        <v>-1.7</v>
      </c>
    </row>
    <row r="419" spans="1:5">
      <c r="A419" s="353">
        <v>43347</v>
      </c>
      <c r="B419" s="59">
        <v>50.9</v>
      </c>
      <c r="C419" s="59">
        <v>19.899999999999999</v>
      </c>
      <c r="D419" s="59"/>
      <c r="E419" s="59">
        <v>-3.7</v>
      </c>
    </row>
    <row r="420" spans="1:5">
      <c r="A420" s="353">
        <v>43348</v>
      </c>
      <c r="B420" s="59">
        <v>49.7</v>
      </c>
      <c r="C420" s="59">
        <v>23.4</v>
      </c>
      <c r="D420" s="59"/>
      <c r="E420" s="59">
        <v>-1.7</v>
      </c>
    </row>
    <row r="421" spans="1:5">
      <c r="A421" s="353">
        <v>43349</v>
      </c>
      <c r="B421" s="59">
        <v>53.4</v>
      </c>
      <c r="C421" s="59">
        <v>21.3</v>
      </c>
      <c r="D421" s="59"/>
      <c r="E421" s="59">
        <v>-3.7</v>
      </c>
    </row>
    <row r="422" spans="1:5">
      <c r="A422" s="353">
        <v>43350</v>
      </c>
      <c r="B422" s="59">
        <v>40.700000000000003</v>
      </c>
      <c r="C422" s="59">
        <v>29.7</v>
      </c>
      <c r="D422" s="59"/>
      <c r="E422" s="59">
        <v>-1.7</v>
      </c>
    </row>
    <row r="423" spans="1:5">
      <c r="A423" s="353">
        <v>43353</v>
      </c>
      <c r="B423" s="59">
        <v>54.5</v>
      </c>
      <c r="C423" s="59">
        <v>20.8</v>
      </c>
      <c r="D423" s="59"/>
      <c r="E423" s="59">
        <v>-4.7</v>
      </c>
    </row>
    <row r="424" spans="1:5">
      <c r="A424" s="353">
        <v>43354</v>
      </c>
      <c r="B424" s="59">
        <v>56.4</v>
      </c>
      <c r="C424" s="59">
        <v>19.5</v>
      </c>
      <c r="D424" s="59"/>
      <c r="E424" s="59">
        <v>-4.7</v>
      </c>
    </row>
    <row r="425" spans="1:5">
      <c r="A425" s="353">
        <v>43355</v>
      </c>
      <c r="B425" s="59">
        <v>54.8</v>
      </c>
      <c r="C425" s="59">
        <v>20.5</v>
      </c>
      <c r="D425" s="59"/>
      <c r="E425" s="59">
        <v>-4.7</v>
      </c>
    </row>
    <row r="426" spans="1:5">
      <c r="A426" s="353">
        <v>43356</v>
      </c>
      <c r="B426" s="59">
        <v>50</v>
      </c>
      <c r="C426" s="59">
        <v>20.100000000000001</v>
      </c>
      <c r="D426" s="59"/>
      <c r="E426" s="59">
        <v>-1.7</v>
      </c>
    </row>
    <row r="427" spans="1:5">
      <c r="A427" s="353">
        <v>43357</v>
      </c>
      <c r="B427" s="59">
        <v>56.6</v>
      </c>
      <c r="C427" s="59">
        <v>19.100000000000001</v>
      </c>
      <c r="D427" s="59"/>
      <c r="E427" s="59">
        <v>-1.7</v>
      </c>
    </row>
    <row r="428" spans="1:5">
      <c r="A428" s="353">
        <v>43360</v>
      </c>
      <c r="B428" s="59">
        <v>56.1</v>
      </c>
      <c r="C428" s="59">
        <v>21</v>
      </c>
      <c r="D428" s="59"/>
      <c r="E428" s="59">
        <v>-4.5999999999999996</v>
      </c>
    </row>
    <row r="429" spans="1:5">
      <c r="A429" s="353">
        <v>43361</v>
      </c>
      <c r="B429" s="59">
        <v>53.3</v>
      </c>
      <c r="C429" s="59">
        <v>20.8</v>
      </c>
      <c r="D429" s="59"/>
      <c r="E429" s="59">
        <v>-1.7</v>
      </c>
    </row>
    <row r="430" spans="1:5">
      <c r="A430" s="353">
        <v>43362</v>
      </c>
      <c r="B430" s="59">
        <v>52.5</v>
      </c>
      <c r="C430" s="59">
        <v>21.6</v>
      </c>
      <c r="D430" s="59"/>
      <c r="E430" s="59">
        <v>-1.3</v>
      </c>
    </row>
    <row r="431" spans="1:5">
      <c r="A431" s="353">
        <v>43363</v>
      </c>
      <c r="B431" s="59">
        <v>55</v>
      </c>
      <c r="C431" s="59">
        <v>21.6</v>
      </c>
      <c r="D431" s="59"/>
      <c r="E431" s="59">
        <v>-4.2</v>
      </c>
    </row>
    <row r="432" spans="1:5">
      <c r="A432" s="353">
        <v>43364</v>
      </c>
      <c r="B432" s="59">
        <v>52.8</v>
      </c>
      <c r="C432" s="59">
        <v>23.3</v>
      </c>
      <c r="D432" s="59"/>
      <c r="E432" s="59">
        <v>-4.2</v>
      </c>
    </row>
    <row r="433" spans="1:5">
      <c r="A433" s="353">
        <v>43367</v>
      </c>
      <c r="B433" s="59">
        <v>51.9</v>
      </c>
      <c r="C433" s="59">
        <v>24.3</v>
      </c>
      <c r="D433" s="59"/>
      <c r="E433" s="59">
        <v>-4.2</v>
      </c>
    </row>
    <row r="434" spans="1:5">
      <c r="A434" s="353">
        <v>43368</v>
      </c>
      <c r="B434" s="59">
        <v>54.5</v>
      </c>
      <c r="C434" s="59">
        <v>23.5</v>
      </c>
      <c r="D434" s="59"/>
      <c r="E434" s="59">
        <v>-3.8</v>
      </c>
    </row>
    <row r="435" spans="1:5">
      <c r="A435" s="353">
        <v>43369</v>
      </c>
      <c r="B435" s="59">
        <v>57</v>
      </c>
      <c r="C435" s="59">
        <v>24.9</v>
      </c>
      <c r="D435" s="59"/>
      <c r="E435" s="59">
        <v>-3.8</v>
      </c>
    </row>
    <row r="436" spans="1:5">
      <c r="A436" s="353">
        <v>43370</v>
      </c>
      <c r="B436" s="59">
        <v>52.9</v>
      </c>
      <c r="C436" s="59">
        <v>24.2</v>
      </c>
      <c r="D436" s="59"/>
      <c r="E436" s="59">
        <v>-0.9</v>
      </c>
    </row>
    <row r="437" spans="1:5">
      <c r="A437" s="353">
        <v>43371</v>
      </c>
      <c r="B437" s="59">
        <v>49.3</v>
      </c>
      <c r="C437" s="59">
        <v>28.5</v>
      </c>
      <c r="D437" s="59"/>
      <c r="E437" s="59">
        <v>-3.9</v>
      </c>
    </row>
    <row r="438" spans="1:5">
      <c r="A438" s="353">
        <v>43374</v>
      </c>
      <c r="B438" s="59">
        <v>48</v>
      </c>
      <c r="C438" s="59">
        <v>24.7</v>
      </c>
      <c r="D438" s="59"/>
      <c r="E438" s="59">
        <v>-0.9</v>
      </c>
    </row>
    <row r="439" spans="1:5">
      <c r="A439" s="353">
        <v>43375</v>
      </c>
      <c r="B439" s="59">
        <v>48</v>
      </c>
      <c r="C439" s="59">
        <v>24.3</v>
      </c>
      <c r="D439" s="59"/>
      <c r="E439" s="59">
        <v>-0.9</v>
      </c>
    </row>
    <row r="440" spans="1:5">
      <c r="A440" s="353">
        <v>43376</v>
      </c>
      <c r="B440" s="59">
        <v>51</v>
      </c>
      <c r="C440" s="59">
        <v>25.5</v>
      </c>
      <c r="D440" s="59"/>
      <c r="E440" s="59">
        <v>-0.9</v>
      </c>
    </row>
    <row r="441" spans="1:5">
      <c r="A441" s="353">
        <v>43377</v>
      </c>
      <c r="B441" s="59">
        <v>50.2</v>
      </c>
      <c r="C441" s="59">
        <v>25.1</v>
      </c>
      <c r="D441" s="59"/>
      <c r="E441" s="59">
        <v>-0.9</v>
      </c>
    </row>
    <row r="442" spans="1:5">
      <c r="A442" s="353">
        <v>43378</v>
      </c>
      <c r="B442" s="59">
        <v>48.3</v>
      </c>
      <c r="C442" s="59">
        <v>24.5</v>
      </c>
      <c r="D442" s="59"/>
      <c r="E442" s="59">
        <v>-0.9</v>
      </c>
    </row>
    <row r="443" spans="1:5">
      <c r="A443" s="353">
        <v>43381</v>
      </c>
      <c r="B443" s="59">
        <v>41.4</v>
      </c>
      <c r="C443" s="59">
        <v>30.8</v>
      </c>
      <c r="D443" s="59"/>
      <c r="E443" s="59">
        <v>-0.9</v>
      </c>
    </row>
    <row r="444" spans="1:5">
      <c r="A444" s="353">
        <v>43382</v>
      </c>
      <c r="B444" s="59">
        <v>38.1</v>
      </c>
      <c r="C444" s="59">
        <v>35.700000000000003</v>
      </c>
      <c r="D444" s="59"/>
      <c r="E444" s="59">
        <v>-0.9</v>
      </c>
    </row>
    <row r="445" spans="1:5">
      <c r="A445" s="353">
        <v>43383</v>
      </c>
      <c r="B445" s="59">
        <v>51.9</v>
      </c>
      <c r="C445" s="59">
        <v>25.6</v>
      </c>
      <c r="D445" s="59"/>
      <c r="E445" s="59">
        <v>-3.4</v>
      </c>
    </row>
    <row r="446" spans="1:5">
      <c r="A446" s="353">
        <v>43384</v>
      </c>
      <c r="B446" s="59">
        <v>52.5</v>
      </c>
      <c r="C446" s="59">
        <v>25.3</v>
      </c>
      <c r="D446" s="59"/>
      <c r="E446" s="59">
        <v>-3.4</v>
      </c>
    </row>
    <row r="447" spans="1:5">
      <c r="A447" s="353">
        <v>43385</v>
      </c>
      <c r="B447" s="59">
        <v>55.4</v>
      </c>
      <c r="C447" s="59">
        <v>25.2</v>
      </c>
      <c r="D447" s="59"/>
      <c r="E447" s="59">
        <v>-4.4000000000000004</v>
      </c>
    </row>
    <row r="448" spans="1:5">
      <c r="A448" s="353">
        <v>43389</v>
      </c>
      <c r="B448" s="59">
        <v>54.6</v>
      </c>
      <c r="C448" s="59">
        <v>24.4</v>
      </c>
      <c r="D448" s="59"/>
      <c r="E448" s="59">
        <v>-3.9</v>
      </c>
    </row>
    <row r="449" spans="1:5">
      <c r="A449" s="353">
        <v>43390</v>
      </c>
      <c r="B449" s="59">
        <v>53.3</v>
      </c>
      <c r="C449" s="59">
        <v>26.1</v>
      </c>
      <c r="D449" s="59"/>
      <c r="E449" s="59">
        <v>-3.9</v>
      </c>
    </row>
    <row r="450" spans="1:5">
      <c r="A450" s="353">
        <v>43391</v>
      </c>
      <c r="B450" s="59">
        <v>53.4</v>
      </c>
      <c r="C450" s="59">
        <v>24.9</v>
      </c>
      <c r="D450" s="59"/>
      <c r="E450" s="59">
        <v>-3.9</v>
      </c>
    </row>
    <row r="451" spans="1:5">
      <c r="A451" s="353">
        <v>43392</v>
      </c>
      <c r="B451" s="59">
        <v>58.6</v>
      </c>
      <c r="C451" s="59">
        <v>21.1</v>
      </c>
      <c r="D451" s="59"/>
      <c r="E451" s="59">
        <v>-6.9</v>
      </c>
    </row>
    <row r="452" spans="1:5">
      <c r="A452" s="353">
        <v>43395</v>
      </c>
      <c r="B452" s="59">
        <v>55.5</v>
      </c>
      <c r="C452" s="59">
        <v>21.9</v>
      </c>
      <c r="D452" s="59"/>
      <c r="E452" s="59">
        <v>-5.6</v>
      </c>
    </row>
    <row r="453" spans="1:5">
      <c r="A453" s="353">
        <v>43396</v>
      </c>
      <c r="B453" s="59">
        <v>54.2</v>
      </c>
      <c r="C453" s="59">
        <v>23.3</v>
      </c>
      <c r="D453" s="59"/>
      <c r="E453" s="59">
        <v>-5.6</v>
      </c>
    </row>
    <row r="454" spans="1:5">
      <c r="A454" s="353">
        <v>43397</v>
      </c>
      <c r="B454" s="59">
        <v>57.6</v>
      </c>
      <c r="C454" s="59">
        <v>23</v>
      </c>
      <c r="D454" s="59"/>
      <c r="E454" s="59">
        <v>-5.6</v>
      </c>
    </row>
    <row r="455" spans="1:5">
      <c r="A455" s="353">
        <v>43398</v>
      </c>
      <c r="B455" s="59">
        <v>55.7</v>
      </c>
      <c r="C455" s="59">
        <v>24.4</v>
      </c>
      <c r="D455" s="59"/>
      <c r="E455" s="59">
        <v>-5.6</v>
      </c>
    </row>
    <row r="456" spans="1:5">
      <c r="A456" s="353">
        <v>43399</v>
      </c>
      <c r="B456" s="59">
        <v>51.9</v>
      </c>
      <c r="C456" s="59">
        <v>31</v>
      </c>
      <c r="D456" s="59"/>
      <c r="E456" s="59">
        <v>-4.8</v>
      </c>
    </row>
    <row r="457" spans="1:5">
      <c r="A457" s="353">
        <v>43402</v>
      </c>
      <c r="B457" s="59">
        <v>50.9</v>
      </c>
      <c r="C457" s="59">
        <v>29.2</v>
      </c>
      <c r="D457" s="59"/>
      <c r="E457" s="59">
        <v>-4.8</v>
      </c>
    </row>
    <row r="458" spans="1:5">
      <c r="A458" s="353">
        <v>43403</v>
      </c>
      <c r="B458" s="59">
        <v>51.1</v>
      </c>
      <c r="C458" s="59">
        <v>30.2</v>
      </c>
      <c r="D458" s="59"/>
      <c r="E458" s="59">
        <v>-4.8</v>
      </c>
    </row>
    <row r="459" spans="1:5">
      <c r="A459" s="353">
        <v>43404</v>
      </c>
      <c r="B459" s="59">
        <v>48.8</v>
      </c>
      <c r="C459" s="59">
        <v>33.799999999999997</v>
      </c>
      <c r="D459" s="59"/>
      <c r="E459" s="59">
        <v>-4.8</v>
      </c>
    </row>
    <row r="460" spans="1:5">
      <c r="A460" s="353">
        <v>43405</v>
      </c>
      <c r="B460" s="59">
        <v>49.6</v>
      </c>
      <c r="C460" s="59">
        <v>32.6</v>
      </c>
      <c r="D460" s="59"/>
      <c r="E460" s="59">
        <v>-4.8</v>
      </c>
    </row>
    <row r="461" spans="1:5">
      <c r="A461" s="353">
        <v>43406</v>
      </c>
      <c r="B461" s="59">
        <v>50.1</v>
      </c>
      <c r="C461" s="59">
        <v>31.4</v>
      </c>
      <c r="D461" s="59"/>
      <c r="E461" s="59">
        <v>-4.8</v>
      </c>
    </row>
    <row r="462" spans="1:5">
      <c r="A462" s="353">
        <v>43409</v>
      </c>
      <c r="B462" s="59">
        <v>51.8</v>
      </c>
      <c r="C462" s="59">
        <v>31.9</v>
      </c>
      <c r="D462" s="59"/>
      <c r="E462" s="59">
        <v>-4.8</v>
      </c>
    </row>
    <row r="463" spans="1:5">
      <c r="A463" s="353">
        <v>43410</v>
      </c>
      <c r="B463" s="59">
        <v>45.2</v>
      </c>
      <c r="C463" s="59">
        <v>36.799999999999997</v>
      </c>
      <c r="D463" s="59"/>
      <c r="E463" s="59">
        <v>-4.8</v>
      </c>
    </row>
    <row r="464" spans="1:5">
      <c r="A464" s="353">
        <v>43411</v>
      </c>
      <c r="B464" s="59">
        <v>49.4</v>
      </c>
      <c r="C464" s="59">
        <v>36.799999999999997</v>
      </c>
      <c r="D464" s="59"/>
      <c r="E464" s="59">
        <v>-4.8</v>
      </c>
    </row>
    <row r="465" spans="1:5">
      <c r="A465" s="353">
        <v>43412</v>
      </c>
      <c r="B465" s="59">
        <v>43.6</v>
      </c>
      <c r="C465" s="59">
        <v>43.4</v>
      </c>
      <c r="D465" s="59"/>
      <c r="E465" s="59">
        <v>-4.8</v>
      </c>
    </row>
    <row r="466" spans="1:5">
      <c r="A466" s="353">
        <v>43413</v>
      </c>
      <c r="B466" s="59">
        <v>45.2</v>
      </c>
      <c r="C466" s="59">
        <v>43.3</v>
      </c>
      <c r="D466" s="59"/>
      <c r="E466" s="59">
        <v>-4.8</v>
      </c>
    </row>
    <row r="467" spans="1:5">
      <c r="A467" s="353">
        <v>43416</v>
      </c>
      <c r="B467" s="59">
        <v>56.5</v>
      </c>
      <c r="C467" s="59">
        <v>31</v>
      </c>
      <c r="D467" s="59"/>
      <c r="E467" s="59">
        <v>-4.8</v>
      </c>
    </row>
    <row r="468" spans="1:5">
      <c r="A468" s="353">
        <v>43417</v>
      </c>
      <c r="B468" s="59">
        <v>57.5</v>
      </c>
      <c r="C468" s="59">
        <v>28.8</v>
      </c>
      <c r="D468" s="59"/>
      <c r="E468" s="59">
        <v>-4.8</v>
      </c>
    </row>
    <row r="469" spans="1:5">
      <c r="A469" s="353">
        <v>43418</v>
      </c>
      <c r="B469" s="59">
        <v>53.4</v>
      </c>
      <c r="C469" s="59">
        <v>30.8</v>
      </c>
      <c r="D469" s="59"/>
      <c r="E469" s="59">
        <v>-4.8</v>
      </c>
    </row>
    <row r="470" spans="1:5">
      <c r="A470" s="353">
        <v>43419</v>
      </c>
      <c r="B470" s="59">
        <v>55.1</v>
      </c>
      <c r="C470" s="59">
        <v>28.8</v>
      </c>
      <c r="D470" s="59"/>
      <c r="E470" s="59">
        <v>-4.8</v>
      </c>
    </row>
    <row r="471" spans="1:5">
      <c r="A471" s="353">
        <v>43420</v>
      </c>
      <c r="B471" s="59">
        <v>50.3</v>
      </c>
      <c r="C471" s="59">
        <v>25.8</v>
      </c>
      <c r="D471" s="59"/>
      <c r="E471" s="59">
        <v>-4.5</v>
      </c>
    </row>
    <row r="472" spans="1:5">
      <c r="A472" s="353">
        <v>43423</v>
      </c>
      <c r="B472" s="59">
        <v>45.5</v>
      </c>
      <c r="C472" s="59">
        <v>25.9</v>
      </c>
      <c r="D472" s="59"/>
      <c r="E472" s="59">
        <v>-4.5</v>
      </c>
    </row>
    <row r="473" spans="1:5">
      <c r="A473" s="353">
        <v>43424</v>
      </c>
      <c r="B473" s="59">
        <v>51.7</v>
      </c>
      <c r="C473" s="59">
        <v>22.8</v>
      </c>
      <c r="D473" s="59"/>
      <c r="E473" s="59">
        <v>-7.5</v>
      </c>
    </row>
    <row r="474" spans="1:5">
      <c r="A474" s="353">
        <v>43425</v>
      </c>
      <c r="B474" s="59">
        <v>48.7</v>
      </c>
      <c r="C474" s="59">
        <v>24.1</v>
      </c>
      <c r="D474" s="59"/>
      <c r="E474" s="59">
        <v>-4.3</v>
      </c>
    </row>
    <row r="475" spans="1:5">
      <c r="A475" s="353">
        <v>43426</v>
      </c>
      <c r="B475" s="59">
        <v>50.8</v>
      </c>
      <c r="C475" s="59">
        <v>22.2</v>
      </c>
      <c r="D475" s="59"/>
      <c r="E475" s="59">
        <v>-5.5</v>
      </c>
    </row>
    <row r="476" spans="1:5">
      <c r="A476" s="353">
        <v>43427</v>
      </c>
      <c r="B476" s="59">
        <v>57.7</v>
      </c>
      <c r="C476" s="59">
        <v>17.100000000000001</v>
      </c>
      <c r="D476" s="59"/>
      <c r="E476" s="59">
        <v>-4.4000000000000004</v>
      </c>
    </row>
    <row r="477" spans="1:5">
      <c r="A477" s="353">
        <v>43430</v>
      </c>
      <c r="B477" s="59">
        <v>59</v>
      </c>
      <c r="C477" s="59">
        <v>17.8</v>
      </c>
      <c r="D477" s="59"/>
      <c r="E477" s="59">
        <v>-5.5</v>
      </c>
    </row>
    <row r="478" spans="1:5">
      <c r="A478" s="353">
        <v>43431</v>
      </c>
      <c r="B478" s="59">
        <v>54.3</v>
      </c>
      <c r="C478" s="59">
        <v>18.399999999999999</v>
      </c>
      <c r="D478" s="59"/>
      <c r="E478" s="59">
        <v>-5.6</v>
      </c>
    </row>
    <row r="479" spans="1:5">
      <c r="A479" s="353">
        <v>43432</v>
      </c>
      <c r="B479" s="59">
        <v>57.1</v>
      </c>
      <c r="C479" s="59">
        <v>18.5</v>
      </c>
      <c r="D479" s="59"/>
      <c r="E479" s="59">
        <v>-6.9</v>
      </c>
    </row>
    <row r="480" spans="1:5">
      <c r="A480" s="353">
        <v>43433</v>
      </c>
      <c r="B480" s="59">
        <v>56.9</v>
      </c>
      <c r="C480" s="59">
        <v>18.100000000000001</v>
      </c>
      <c r="D480" s="59"/>
      <c r="E480" s="59">
        <v>-7.8</v>
      </c>
    </row>
    <row r="481" spans="1:5">
      <c r="A481" s="353">
        <v>43434</v>
      </c>
      <c r="B481" s="59">
        <v>50.7</v>
      </c>
      <c r="C481" s="59">
        <v>21.7</v>
      </c>
      <c r="D481" s="59"/>
      <c r="E481" s="59">
        <v>-6.7</v>
      </c>
    </row>
    <row r="482" spans="1:5">
      <c r="A482" s="353">
        <v>43437</v>
      </c>
      <c r="B482" s="59">
        <v>52.1</v>
      </c>
      <c r="C482" s="59">
        <v>20.8</v>
      </c>
      <c r="D482" s="59"/>
      <c r="E482" s="59">
        <v>-8.4</v>
      </c>
    </row>
    <row r="483" spans="1:5">
      <c r="A483" s="353">
        <v>43438</v>
      </c>
      <c r="B483" s="59">
        <v>51.2</v>
      </c>
      <c r="C483" s="59">
        <v>22.7</v>
      </c>
      <c r="D483" s="59"/>
      <c r="E483" s="59">
        <v>-7.1</v>
      </c>
    </row>
    <row r="484" spans="1:5">
      <c r="A484" s="353">
        <v>43439</v>
      </c>
      <c r="B484" s="59">
        <v>51.5</v>
      </c>
      <c r="C484" s="59">
        <v>23.3</v>
      </c>
      <c r="D484" s="59"/>
      <c r="E484" s="59">
        <v>-4.2</v>
      </c>
    </row>
    <row r="485" spans="1:5">
      <c r="A485" s="353">
        <v>43440</v>
      </c>
      <c r="B485" s="59">
        <v>51.1</v>
      </c>
      <c r="C485" s="59">
        <v>25.5</v>
      </c>
      <c r="D485" s="59"/>
      <c r="E485" s="59">
        <v>-3.9</v>
      </c>
    </row>
    <row r="486" spans="1:5">
      <c r="A486" s="353">
        <v>43441</v>
      </c>
      <c r="B486" s="59">
        <v>45.3</v>
      </c>
      <c r="C486" s="59">
        <v>34.5</v>
      </c>
      <c r="D486" s="59"/>
      <c r="E486" s="59">
        <v>-6.9</v>
      </c>
    </row>
    <row r="487" spans="1:5">
      <c r="A487" s="353">
        <v>43444</v>
      </c>
      <c r="B487" s="59">
        <v>68.900000000000006</v>
      </c>
      <c r="C487" s="59">
        <v>19.399999999999999</v>
      </c>
      <c r="D487" s="59"/>
      <c r="E487" s="59">
        <v>-11.4</v>
      </c>
    </row>
    <row r="488" spans="1:5">
      <c r="A488" s="353">
        <v>43445</v>
      </c>
      <c r="B488" s="59">
        <v>68.8</v>
      </c>
      <c r="C488" s="59">
        <v>21.5</v>
      </c>
      <c r="D488" s="59"/>
      <c r="E488" s="59">
        <v>-11.4</v>
      </c>
    </row>
    <row r="489" spans="1:5">
      <c r="A489" s="353">
        <v>43446</v>
      </c>
      <c r="B489" s="59">
        <v>68.2</v>
      </c>
      <c r="C489" s="59">
        <v>21.3</v>
      </c>
      <c r="D489" s="59"/>
      <c r="E489" s="59">
        <v>-10.6</v>
      </c>
    </row>
    <row r="490" spans="1:5">
      <c r="A490" s="353">
        <v>43447</v>
      </c>
      <c r="B490" s="59">
        <v>65.900000000000006</v>
      </c>
      <c r="C490" s="59">
        <v>22</v>
      </c>
      <c r="D490" s="59"/>
      <c r="E490" s="59">
        <v>-6.9</v>
      </c>
    </row>
    <row r="491" spans="1:5">
      <c r="A491" s="353">
        <v>43448</v>
      </c>
      <c r="B491" s="59">
        <v>64</v>
      </c>
      <c r="C491" s="59">
        <v>33.9</v>
      </c>
      <c r="D491" s="59"/>
      <c r="E491" s="59">
        <v>-12.6</v>
      </c>
    </row>
    <row r="492" spans="1:5">
      <c r="A492" s="353">
        <v>43451</v>
      </c>
      <c r="B492" s="59">
        <v>66.5</v>
      </c>
      <c r="C492" s="59">
        <v>30.7</v>
      </c>
      <c r="D492" s="59"/>
      <c r="E492" s="59">
        <v>-12.6</v>
      </c>
    </row>
    <row r="493" spans="1:5">
      <c r="A493" s="353">
        <v>43452</v>
      </c>
      <c r="B493" s="59">
        <v>67.2</v>
      </c>
      <c r="C493" s="59">
        <v>34.1</v>
      </c>
      <c r="D493" s="59"/>
      <c r="E493" s="59">
        <v>-17.100000000000001</v>
      </c>
    </row>
    <row r="494" spans="1:5">
      <c r="A494" s="353">
        <v>43453</v>
      </c>
      <c r="B494" s="59">
        <v>55.4</v>
      </c>
      <c r="C494" s="59">
        <v>35.799999999999997</v>
      </c>
      <c r="D494" s="59"/>
      <c r="E494" s="59">
        <v>-16.5</v>
      </c>
    </row>
    <row r="495" spans="1:5">
      <c r="A495" s="353">
        <v>43454</v>
      </c>
      <c r="B495" s="59">
        <v>53.5</v>
      </c>
      <c r="C495" s="59">
        <v>34.4</v>
      </c>
      <c r="D495" s="59"/>
      <c r="E495" s="59">
        <v>-16.2</v>
      </c>
    </row>
    <row r="496" spans="1:5">
      <c r="A496" s="353">
        <v>43455</v>
      </c>
      <c r="B496" s="59">
        <v>50.5</v>
      </c>
      <c r="C496" s="59">
        <v>32.4</v>
      </c>
      <c r="D496" s="59"/>
      <c r="E496" s="59">
        <v>-10.7</v>
      </c>
    </row>
    <row r="497" spans="1:5">
      <c r="A497" s="353">
        <v>43456</v>
      </c>
      <c r="B497" s="59">
        <v>57.9</v>
      </c>
      <c r="C497" s="59">
        <v>35.9</v>
      </c>
      <c r="D497" s="59"/>
      <c r="E497" s="59">
        <v>-9.8000000000000007</v>
      </c>
    </row>
    <row r="498" spans="1:5">
      <c r="A498" s="353">
        <v>43460</v>
      </c>
      <c r="B498" s="59">
        <v>61.3</v>
      </c>
      <c r="C498" s="59">
        <v>42.8</v>
      </c>
      <c r="D498" s="59"/>
      <c r="E498" s="59">
        <v>-9.8000000000000007</v>
      </c>
    </row>
    <row r="499" spans="1:5">
      <c r="A499" s="353">
        <v>43461</v>
      </c>
      <c r="B499" s="59">
        <v>56.3</v>
      </c>
      <c r="C499" s="59">
        <v>42.4</v>
      </c>
      <c r="D499" s="59"/>
      <c r="E499" s="59">
        <v>-7.3</v>
      </c>
    </row>
    <row r="500" spans="1:5">
      <c r="A500" s="353">
        <v>43462</v>
      </c>
      <c r="B500" s="59">
        <v>51.4</v>
      </c>
      <c r="C500" s="59">
        <v>47.7</v>
      </c>
      <c r="D500" s="59"/>
      <c r="E500" s="59">
        <v>-4.2</v>
      </c>
    </row>
    <row r="501" spans="1:5">
      <c r="A501" s="353">
        <v>43463</v>
      </c>
      <c r="B501" s="59">
        <v>35.6</v>
      </c>
      <c r="C501" s="59">
        <v>61.9</v>
      </c>
      <c r="D501" s="59"/>
      <c r="E501" s="59">
        <v>-4.2</v>
      </c>
    </row>
    <row r="502" spans="1:5">
      <c r="A502" s="353">
        <v>43468</v>
      </c>
      <c r="B502" s="59">
        <v>47.8</v>
      </c>
      <c r="C502" s="59">
        <v>57</v>
      </c>
      <c r="D502" s="59"/>
      <c r="E502" s="59">
        <v>-1.2</v>
      </c>
    </row>
    <row r="503" spans="1:5">
      <c r="A503" s="353">
        <v>43469</v>
      </c>
      <c r="B503" s="59">
        <v>38.799999999999997</v>
      </c>
      <c r="C503" s="59">
        <v>64.900000000000006</v>
      </c>
      <c r="D503" s="59"/>
      <c r="E503" s="59">
        <v>-3.2</v>
      </c>
    </row>
    <row r="504" spans="1:5">
      <c r="A504" s="353">
        <v>43473</v>
      </c>
      <c r="B504" s="59">
        <v>34.9</v>
      </c>
      <c r="C504" s="59">
        <v>68.599999999999994</v>
      </c>
      <c r="D504" s="59"/>
      <c r="E504" s="59">
        <v>-2</v>
      </c>
    </row>
    <row r="505" spans="1:5">
      <c r="A505" s="353">
        <v>43474</v>
      </c>
      <c r="B505" s="59">
        <v>30.3</v>
      </c>
      <c r="C505" s="59">
        <v>74.900000000000006</v>
      </c>
      <c r="D505" s="59"/>
      <c r="E505" s="59">
        <v>-3.1</v>
      </c>
    </row>
    <row r="506" spans="1:5">
      <c r="A506" s="353">
        <v>43475</v>
      </c>
      <c r="B506" s="59">
        <v>51.6</v>
      </c>
      <c r="C506" s="59">
        <v>55.5</v>
      </c>
      <c r="D506" s="59"/>
      <c r="E506" s="59">
        <v>-4.2</v>
      </c>
    </row>
    <row r="507" spans="1:5">
      <c r="A507" s="353">
        <v>43476</v>
      </c>
      <c r="B507" s="59">
        <v>54.2</v>
      </c>
      <c r="C507" s="59">
        <v>50.5</v>
      </c>
      <c r="D507" s="59"/>
      <c r="E507" s="59">
        <v>-2.5</v>
      </c>
    </row>
    <row r="508" spans="1:5">
      <c r="A508" s="353">
        <v>43479</v>
      </c>
      <c r="B508" s="59">
        <v>57.2</v>
      </c>
      <c r="C508" s="59">
        <v>47.8</v>
      </c>
      <c r="D508" s="59"/>
      <c r="E508" s="59">
        <v>-2.5</v>
      </c>
    </row>
    <row r="509" spans="1:5">
      <c r="A509" s="353">
        <v>43480</v>
      </c>
      <c r="B509" s="59">
        <v>60.4</v>
      </c>
      <c r="C509" s="59">
        <v>47.9</v>
      </c>
      <c r="D509" s="59"/>
      <c r="E509" s="59">
        <v>-2.5</v>
      </c>
    </row>
    <row r="510" spans="1:5">
      <c r="A510" s="353">
        <v>43481</v>
      </c>
      <c r="B510" s="59">
        <v>54.6</v>
      </c>
      <c r="C510" s="59">
        <v>48.8</v>
      </c>
      <c r="D510" s="59"/>
      <c r="E510" s="59">
        <v>-2</v>
      </c>
    </row>
    <row r="511" spans="1:5">
      <c r="A511" s="353">
        <v>43482</v>
      </c>
      <c r="B511" s="59">
        <v>56.3</v>
      </c>
      <c r="C511" s="59">
        <v>51.9</v>
      </c>
      <c r="D511" s="59"/>
      <c r="E511" s="59">
        <v>-2</v>
      </c>
    </row>
    <row r="512" spans="1:5">
      <c r="A512" s="353">
        <v>43483</v>
      </c>
      <c r="B512" s="59">
        <v>56.3</v>
      </c>
      <c r="C512" s="59">
        <v>54.1</v>
      </c>
      <c r="D512" s="59"/>
      <c r="E512" s="59">
        <v>-7</v>
      </c>
    </row>
    <row r="513" spans="1:5">
      <c r="A513" s="353">
        <v>43486</v>
      </c>
      <c r="B513" s="59">
        <v>57.4</v>
      </c>
      <c r="C513" s="59">
        <v>53</v>
      </c>
      <c r="D513" s="59"/>
      <c r="E513" s="59">
        <v>-7</v>
      </c>
    </row>
    <row r="514" spans="1:5">
      <c r="A514" s="353">
        <v>43487</v>
      </c>
      <c r="B514" s="59">
        <v>58.5</v>
      </c>
      <c r="C514" s="59">
        <v>52.9</v>
      </c>
      <c r="D514" s="59"/>
      <c r="E514" s="59">
        <v>-7</v>
      </c>
    </row>
    <row r="515" spans="1:5">
      <c r="A515" s="353">
        <v>43488</v>
      </c>
      <c r="B515" s="59">
        <v>55.2</v>
      </c>
      <c r="C515" s="59">
        <v>54.7</v>
      </c>
      <c r="D515" s="59"/>
      <c r="E515" s="59">
        <v>-7</v>
      </c>
    </row>
    <row r="516" spans="1:5">
      <c r="A516" s="353">
        <v>43489</v>
      </c>
      <c r="B516" s="59">
        <v>57.7</v>
      </c>
      <c r="C516" s="59">
        <v>59</v>
      </c>
      <c r="D516" s="59"/>
      <c r="E516" s="59">
        <v>-7</v>
      </c>
    </row>
    <row r="517" spans="1:5">
      <c r="A517" s="353">
        <v>43490</v>
      </c>
      <c r="B517" s="59">
        <v>57.8</v>
      </c>
      <c r="C517" s="59">
        <v>66.8</v>
      </c>
      <c r="D517" s="59"/>
      <c r="E517" s="59">
        <v>-7</v>
      </c>
    </row>
    <row r="518" spans="1:5">
      <c r="A518" s="353">
        <v>43493</v>
      </c>
      <c r="B518" s="59">
        <v>48.3</v>
      </c>
      <c r="C518" s="59">
        <v>74.8</v>
      </c>
      <c r="D518" s="59"/>
      <c r="E518" s="59">
        <v>-7</v>
      </c>
    </row>
    <row r="519" spans="1:5">
      <c r="A519" s="353">
        <v>43494</v>
      </c>
      <c r="B519" s="59">
        <v>48.2</v>
      </c>
      <c r="C519" s="59">
        <v>71.599999999999994</v>
      </c>
      <c r="D519" s="59"/>
      <c r="E519" s="59">
        <v>-7</v>
      </c>
    </row>
    <row r="520" spans="1:5">
      <c r="A520" s="353">
        <v>43495</v>
      </c>
      <c r="B520" s="59">
        <v>49.6</v>
      </c>
      <c r="C520" s="59">
        <v>68.5</v>
      </c>
      <c r="D520" s="59"/>
      <c r="E520" s="59">
        <v>-7</v>
      </c>
    </row>
    <row r="521" spans="1:5">
      <c r="A521" s="353">
        <v>43496</v>
      </c>
      <c r="B521" s="59">
        <v>50.9</v>
      </c>
      <c r="C521" s="59">
        <v>65.900000000000006</v>
      </c>
      <c r="D521" s="59"/>
      <c r="E521" s="59">
        <v>-5</v>
      </c>
    </row>
    <row r="522" spans="1:5">
      <c r="A522" s="353">
        <v>43497</v>
      </c>
      <c r="B522" s="59">
        <v>43.8</v>
      </c>
      <c r="C522" s="59">
        <v>71.3</v>
      </c>
      <c r="D522" s="59"/>
      <c r="E522" s="59">
        <v>-4.5</v>
      </c>
    </row>
    <row r="523" spans="1:5">
      <c r="A523" s="353">
        <v>43500</v>
      </c>
      <c r="B523" s="59">
        <v>46.1</v>
      </c>
      <c r="C523" s="59">
        <v>68.7</v>
      </c>
      <c r="D523" s="59"/>
      <c r="E523" s="59">
        <v>-4.5</v>
      </c>
    </row>
    <row r="524" spans="1:5">
      <c r="A524" s="353">
        <v>43501</v>
      </c>
      <c r="B524" s="59">
        <v>48.4</v>
      </c>
      <c r="C524" s="59">
        <v>71.2</v>
      </c>
      <c r="D524" s="59"/>
      <c r="E524" s="59">
        <v>-4.5</v>
      </c>
    </row>
    <row r="525" spans="1:5">
      <c r="A525" s="353">
        <v>43502</v>
      </c>
      <c r="B525" s="59">
        <v>40</v>
      </c>
      <c r="C525" s="59">
        <v>75.2</v>
      </c>
      <c r="D525" s="59"/>
      <c r="E525" s="59">
        <v>-4.5</v>
      </c>
    </row>
    <row r="526" spans="1:5">
      <c r="A526" s="353">
        <v>43503</v>
      </c>
      <c r="B526" s="59">
        <v>38.799999999999997</v>
      </c>
      <c r="C526" s="59">
        <v>73.2</v>
      </c>
      <c r="D526" s="59"/>
      <c r="E526" s="59">
        <v>-4.5</v>
      </c>
    </row>
    <row r="527" spans="1:5">
      <c r="A527" s="353">
        <v>43504</v>
      </c>
      <c r="B527" s="59">
        <v>48.9</v>
      </c>
      <c r="C527" s="59">
        <v>64.2</v>
      </c>
      <c r="D527" s="59"/>
      <c r="E527" s="59">
        <v>-4.5</v>
      </c>
    </row>
    <row r="528" spans="1:5">
      <c r="A528" s="353">
        <v>43507</v>
      </c>
      <c r="B528" s="59">
        <v>57.1</v>
      </c>
      <c r="C528" s="59">
        <v>57</v>
      </c>
      <c r="D528" s="59"/>
      <c r="E528" s="59">
        <v>-4.5</v>
      </c>
    </row>
    <row r="529" spans="1:5">
      <c r="A529" s="353">
        <v>43508</v>
      </c>
      <c r="B529" s="59">
        <v>56.7</v>
      </c>
      <c r="C529" s="59">
        <v>57.5</v>
      </c>
      <c r="D529" s="59"/>
      <c r="E529" s="59">
        <v>-4.5</v>
      </c>
    </row>
    <row r="530" spans="1:5">
      <c r="A530" s="353">
        <v>43509</v>
      </c>
      <c r="B530" s="59">
        <v>55.7</v>
      </c>
      <c r="C530" s="59">
        <v>56.8</v>
      </c>
      <c r="D530" s="59"/>
      <c r="E530" s="59">
        <v>-4.5</v>
      </c>
    </row>
    <row r="531" spans="1:5">
      <c r="A531" s="353">
        <v>43510</v>
      </c>
      <c r="B531" s="59">
        <v>58</v>
      </c>
      <c r="C531" s="59">
        <v>56.4</v>
      </c>
      <c r="D531" s="59"/>
      <c r="E531" s="59">
        <v>-4.5</v>
      </c>
    </row>
    <row r="532" spans="1:5">
      <c r="A532" s="353">
        <v>43511</v>
      </c>
      <c r="B532" s="59">
        <v>56.9</v>
      </c>
      <c r="C532" s="59">
        <v>55.6</v>
      </c>
      <c r="D532" s="59"/>
      <c r="E532" s="59">
        <v>-3.8</v>
      </c>
    </row>
    <row r="533" spans="1:5">
      <c r="A533" s="353">
        <v>43514</v>
      </c>
      <c r="B533" s="59">
        <v>54</v>
      </c>
      <c r="C533" s="59">
        <v>57.1</v>
      </c>
      <c r="D533" s="59"/>
      <c r="E533" s="59">
        <v>-3.8</v>
      </c>
    </row>
    <row r="534" spans="1:5">
      <c r="A534" s="353">
        <v>43515</v>
      </c>
      <c r="B534" s="59">
        <v>52.7</v>
      </c>
      <c r="C534" s="59">
        <v>56.8</v>
      </c>
      <c r="D534" s="59"/>
      <c r="E534" s="59">
        <v>-3.8</v>
      </c>
    </row>
    <row r="535" spans="1:5">
      <c r="A535" s="353">
        <v>43516</v>
      </c>
      <c r="B535" s="59">
        <v>52.1</v>
      </c>
      <c r="C535" s="59">
        <v>57.3</v>
      </c>
      <c r="D535" s="59"/>
      <c r="E535" s="59">
        <v>-3.8</v>
      </c>
    </row>
    <row r="536" spans="1:5">
      <c r="A536" s="353">
        <v>43517</v>
      </c>
      <c r="B536" s="59">
        <v>55.3</v>
      </c>
      <c r="C536" s="59">
        <v>54.4</v>
      </c>
      <c r="D536" s="59"/>
      <c r="E536" s="59">
        <v>-3.8</v>
      </c>
    </row>
    <row r="537" spans="1:5">
      <c r="A537" s="353">
        <v>43518</v>
      </c>
      <c r="B537" s="59">
        <v>55.3</v>
      </c>
      <c r="C537" s="59">
        <v>54.2</v>
      </c>
      <c r="D537" s="59"/>
      <c r="E537" s="59">
        <v>-3.8</v>
      </c>
    </row>
    <row r="538" spans="1:5">
      <c r="A538" s="353">
        <v>43521</v>
      </c>
      <c r="B538" s="59">
        <v>59.4</v>
      </c>
      <c r="C538" s="59">
        <v>55.5</v>
      </c>
      <c r="D538" s="59"/>
      <c r="E538" s="59">
        <v>-3.8</v>
      </c>
    </row>
    <row r="539" spans="1:5">
      <c r="A539" s="353">
        <v>43522</v>
      </c>
      <c r="B539" s="59">
        <v>54</v>
      </c>
      <c r="C539" s="59">
        <v>63.1</v>
      </c>
      <c r="D539" s="59"/>
      <c r="E539" s="59">
        <v>-3.8</v>
      </c>
    </row>
    <row r="540" spans="1:5">
      <c r="A540" s="353">
        <v>43523</v>
      </c>
      <c r="B540" s="59">
        <v>52</v>
      </c>
      <c r="C540" s="59">
        <v>68</v>
      </c>
      <c r="D540" s="59"/>
      <c r="E540" s="59">
        <v>-3.8</v>
      </c>
    </row>
    <row r="541" spans="1:5">
      <c r="A541" s="353">
        <v>43524</v>
      </c>
      <c r="B541" s="59">
        <v>49.5</v>
      </c>
      <c r="C541" s="59">
        <v>67.3</v>
      </c>
      <c r="D541" s="59"/>
      <c r="E541" s="59">
        <v>-3.8</v>
      </c>
    </row>
    <row r="542" spans="1:5">
      <c r="A542" s="353">
        <v>43525</v>
      </c>
      <c r="B542" s="59">
        <v>44.2</v>
      </c>
      <c r="C542" s="59">
        <v>70.099999999999994</v>
      </c>
      <c r="D542" s="59"/>
      <c r="E542" s="59">
        <v>-2.5</v>
      </c>
    </row>
    <row r="543" spans="1:5">
      <c r="A543" s="353">
        <v>43528</v>
      </c>
      <c r="B543" s="59">
        <v>45.4</v>
      </c>
      <c r="C543" s="59">
        <v>66.099999999999994</v>
      </c>
      <c r="D543" s="59"/>
      <c r="E543" s="59">
        <v>-2.5</v>
      </c>
    </row>
    <row r="544" spans="1:5">
      <c r="A544" s="353">
        <v>43529</v>
      </c>
      <c r="B544" s="59">
        <v>47.6</v>
      </c>
      <c r="C544" s="59">
        <v>62.9</v>
      </c>
      <c r="D544" s="59"/>
      <c r="E544" s="59">
        <v>-2.5</v>
      </c>
    </row>
    <row r="545" spans="1:5">
      <c r="A545" s="353">
        <v>43530</v>
      </c>
      <c r="B545" s="59">
        <v>48.6</v>
      </c>
      <c r="C545" s="59">
        <v>58.9</v>
      </c>
      <c r="D545" s="59"/>
      <c r="E545" s="59">
        <v>-2.5</v>
      </c>
    </row>
    <row r="546" spans="1:5">
      <c r="A546" s="353">
        <v>43531</v>
      </c>
      <c r="B546" s="59">
        <v>49.1</v>
      </c>
      <c r="C546" s="59">
        <v>52.4</v>
      </c>
      <c r="D546" s="59"/>
      <c r="E546" s="59">
        <v>-2.5</v>
      </c>
    </row>
    <row r="547" spans="1:5">
      <c r="A547" s="353">
        <v>43535</v>
      </c>
      <c r="B547" s="59">
        <v>59.1</v>
      </c>
      <c r="C547" s="59">
        <v>42.2</v>
      </c>
      <c r="D547" s="59"/>
      <c r="E547" s="59">
        <v>-2.5</v>
      </c>
    </row>
    <row r="548" spans="1:5">
      <c r="A548" s="353">
        <v>43536</v>
      </c>
      <c r="B548" s="59">
        <v>59.2</v>
      </c>
      <c r="C548" s="59">
        <v>44.3</v>
      </c>
      <c r="D548" s="59"/>
      <c r="E548" s="59">
        <v>-2.5</v>
      </c>
    </row>
    <row r="549" spans="1:5">
      <c r="A549" s="353">
        <v>43537</v>
      </c>
      <c r="B549" s="59">
        <v>53.7</v>
      </c>
      <c r="C549" s="59">
        <v>44.5</v>
      </c>
      <c r="D549" s="59"/>
      <c r="E549" s="59">
        <v>-2.5</v>
      </c>
    </row>
    <row r="550" spans="1:5">
      <c r="A550" s="353">
        <v>43538</v>
      </c>
      <c r="B550" s="59">
        <v>57.2</v>
      </c>
      <c r="C550" s="59">
        <v>43.6</v>
      </c>
      <c r="D550" s="59"/>
      <c r="E550" s="59">
        <v>-2.5</v>
      </c>
    </row>
    <row r="551" spans="1:5">
      <c r="A551" s="353">
        <v>43539</v>
      </c>
      <c r="B551" s="59">
        <v>56.7</v>
      </c>
      <c r="C551" s="59">
        <v>44.8</v>
      </c>
      <c r="D551" s="59"/>
      <c r="E551" s="59">
        <v>-0.1</v>
      </c>
    </row>
    <row r="552" spans="1:5">
      <c r="A552" s="353">
        <v>43542</v>
      </c>
      <c r="B552" s="59">
        <v>55.8</v>
      </c>
      <c r="C552" s="59">
        <v>47.6</v>
      </c>
      <c r="D552" s="59"/>
      <c r="E552" s="59">
        <v>-0.1</v>
      </c>
    </row>
    <row r="553" spans="1:5">
      <c r="A553" s="353">
        <v>43543</v>
      </c>
      <c r="B553" s="59">
        <v>58.9</v>
      </c>
      <c r="C553" s="59">
        <v>45</v>
      </c>
      <c r="D553" s="59"/>
      <c r="E553" s="59">
        <v>-0.1</v>
      </c>
    </row>
    <row r="554" spans="1:5">
      <c r="A554" s="353">
        <v>43544</v>
      </c>
      <c r="B554" s="59">
        <v>54</v>
      </c>
      <c r="C554" s="59">
        <v>44.2</v>
      </c>
      <c r="D554" s="59"/>
      <c r="E554" s="59">
        <v>-0.1</v>
      </c>
    </row>
    <row r="555" spans="1:5">
      <c r="A555" s="353">
        <v>43545</v>
      </c>
      <c r="B555" s="59">
        <v>54.5</v>
      </c>
      <c r="C555" s="59">
        <v>43</v>
      </c>
      <c r="D555" s="59"/>
      <c r="E555" s="59">
        <v>-0.1</v>
      </c>
    </row>
    <row r="556" spans="1:5">
      <c r="A556" s="353">
        <v>43546</v>
      </c>
      <c r="B556" s="59">
        <v>55.3</v>
      </c>
      <c r="C556" s="59">
        <v>44.4</v>
      </c>
      <c r="D556" s="59"/>
      <c r="E556" s="59">
        <v>0</v>
      </c>
    </row>
    <row r="557" spans="1:5">
      <c r="A557" s="353">
        <v>43549</v>
      </c>
      <c r="B557" s="59">
        <v>55.3</v>
      </c>
      <c r="C557" s="59">
        <v>46.3</v>
      </c>
      <c r="D557" s="59"/>
      <c r="E557" s="59">
        <v>0</v>
      </c>
    </row>
    <row r="558" spans="1:5">
      <c r="A558" s="353">
        <v>43550</v>
      </c>
      <c r="B558" s="59">
        <v>53.1</v>
      </c>
      <c r="C558" s="59">
        <v>48.1</v>
      </c>
      <c r="D558" s="59"/>
      <c r="E558" s="59">
        <v>0</v>
      </c>
    </row>
    <row r="559" spans="1:5">
      <c r="A559" s="353">
        <v>43551</v>
      </c>
      <c r="B559" s="59">
        <v>53.8</v>
      </c>
      <c r="C559" s="59">
        <v>49.9</v>
      </c>
      <c r="D559" s="59"/>
      <c r="E559" s="59">
        <v>0</v>
      </c>
    </row>
    <row r="560" spans="1:5">
      <c r="A560" s="353">
        <v>43552</v>
      </c>
      <c r="B560" s="59">
        <v>54</v>
      </c>
      <c r="C560" s="59">
        <v>51.7</v>
      </c>
      <c r="D560" s="59"/>
      <c r="E560" s="59">
        <v>0</v>
      </c>
    </row>
    <row r="561" spans="1:5">
      <c r="A561" s="353">
        <v>43553</v>
      </c>
      <c r="B561" s="59">
        <v>48.3</v>
      </c>
      <c r="C561" s="59">
        <v>57.8</v>
      </c>
      <c r="D561" s="59"/>
      <c r="E561" s="59">
        <v>-0.1</v>
      </c>
    </row>
    <row r="562" spans="1:5">
      <c r="A562" s="353">
        <v>43556</v>
      </c>
      <c r="B562" s="59">
        <v>46.6</v>
      </c>
      <c r="C562" s="59">
        <v>58.8</v>
      </c>
      <c r="D562" s="59"/>
      <c r="E562" s="59">
        <v>-0.1</v>
      </c>
    </row>
    <row r="563" spans="1:5">
      <c r="A563" s="353">
        <v>43557</v>
      </c>
      <c r="B563" s="59">
        <v>47.4</v>
      </c>
      <c r="C563" s="59">
        <v>58.7</v>
      </c>
      <c r="D563" s="59"/>
      <c r="E563" s="59">
        <v>-0.1</v>
      </c>
    </row>
    <row r="564" spans="1:5">
      <c r="A564" s="353">
        <v>43558</v>
      </c>
      <c r="B564" s="59">
        <v>44.9</v>
      </c>
      <c r="C564" s="59">
        <v>60.9</v>
      </c>
      <c r="D564" s="59"/>
      <c r="E564" s="59">
        <v>-0.1</v>
      </c>
    </row>
    <row r="565" spans="1:5">
      <c r="A565" s="353">
        <v>43559</v>
      </c>
      <c r="B565" s="59">
        <v>46</v>
      </c>
      <c r="C565" s="59">
        <v>63.1</v>
      </c>
      <c r="D565" s="59"/>
      <c r="E565" s="59">
        <v>-0.1</v>
      </c>
    </row>
    <row r="566" spans="1:5">
      <c r="A566" s="353">
        <v>43560</v>
      </c>
      <c r="B566" s="59">
        <v>40.799999999999997</v>
      </c>
      <c r="C566" s="59">
        <v>64.400000000000006</v>
      </c>
      <c r="D566" s="59"/>
      <c r="E566" s="59">
        <v>-0.1</v>
      </c>
    </row>
    <row r="567" spans="1:5">
      <c r="A567" s="353">
        <v>43563</v>
      </c>
      <c r="B567" s="59">
        <v>42</v>
      </c>
      <c r="C567" s="59">
        <v>63.8</v>
      </c>
      <c r="D567" s="59"/>
      <c r="E567" s="59">
        <v>-0.1</v>
      </c>
    </row>
    <row r="568" spans="1:5">
      <c r="A568" s="353">
        <v>43564</v>
      </c>
      <c r="B568" s="59">
        <v>38.700000000000003</v>
      </c>
      <c r="C568" s="59">
        <v>68.8</v>
      </c>
      <c r="D568" s="59"/>
      <c r="E568" s="59">
        <v>-0.1</v>
      </c>
    </row>
    <row r="569" spans="1:5">
      <c r="A569" s="353">
        <v>43565</v>
      </c>
      <c r="B569" s="59">
        <v>56.3</v>
      </c>
      <c r="C569" s="59">
        <v>51.6</v>
      </c>
      <c r="D569" s="59"/>
      <c r="E569" s="59">
        <v>-0.1</v>
      </c>
    </row>
    <row r="570" spans="1:5">
      <c r="A570" s="353">
        <v>43566</v>
      </c>
      <c r="B570" s="59">
        <v>57.6</v>
      </c>
      <c r="C570" s="59">
        <v>51</v>
      </c>
      <c r="D570" s="59"/>
      <c r="E570" s="59">
        <v>-0.1</v>
      </c>
    </row>
    <row r="571" spans="1:5">
      <c r="A571" s="353">
        <v>43567</v>
      </c>
      <c r="B571" s="59">
        <v>55.3</v>
      </c>
      <c r="C571" s="59">
        <v>55.3</v>
      </c>
      <c r="D571" s="59"/>
      <c r="E571" s="59">
        <v>-0.1</v>
      </c>
    </row>
    <row r="572" spans="1:5">
      <c r="A572" s="353">
        <v>43570</v>
      </c>
      <c r="B572" s="59">
        <v>57.7</v>
      </c>
      <c r="C572" s="59">
        <v>54.5</v>
      </c>
      <c r="D572" s="59"/>
      <c r="E572" s="59">
        <v>-0.1</v>
      </c>
    </row>
    <row r="573" spans="1:5">
      <c r="A573" s="353">
        <v>43571</v>
      </c>
      <c r="B573" s="59">
        <v>57.6</v>
      </c>
      <c r="C573" s="59">
        <v>55.9</v>
      </c>
      <c r="D573" s="59"/>
      <c r="E573" s="59">
        <v>-0.1</v>
      </c>
    </row>
    <row r="574" spans="1:5">
      <c r="A574" s="353">
        <v>43572</v>
      </c>
      <c r="B574" s="59">
        <v>53</v>
      </c>
      <c r="C574" s="59">
        <v>54</v>
      </c>
      <c r="D574" s="59"/>
      <c r="E574" s="59">
        <v>-0.1</v>
      </c>
    </row>
    <row r="575" spans="1:5">
      <c r="A575" s="353">
        <v>43573</v>
      </c>
      <c r="B575" s="59">
        <v>54.5</v>
      </c>
      <c r="C575" s="59">
        <v>52</v>
      </c>
      <c r="D575" s="59"/>
      <c r="E575" s="59">
        <v>-0.1</v>
      </c>
    </row>
    <row r="576" spans="1:5">
      <c r="A576" s="353">
        <v>43574</v>
      </c>
      <c r="B576" s="59">
        <v>54.4</v>
      </c>
      <c r="C576" s="59">
        <v>49.4</v>
      </c>
      <c r="D576" s="59"/>
      <c r="E576" s="59">
        <v>-0.1</v>
      </c>
    </row>
    <row r="577" spans="1:5">
      <c r="A577" s="353">
        <v>43577</v>
      </c>
      <c r="B577" s="59">
        <v>54</v>
      </c>
      <c r="C577" s="59">
        <v>49.3</v>
      </c>
      <c r="D577" s="59"/>
      <c r="E577" s="59">
        <v>-0.1</v>
      </c>
    </row>
    <row r="578" spans="1:5">
      <c r="A578" s="353">
        <v>43578</v>
      </c>
      <c r="B578" s="59">
        <v>54.5</v>
      </c>
      <c r="C578" s="59">
        <v>46.6</v>
      </c>
      <c r="D578" s="59"/>
      <c r="E578" s="59">
        <v>-0.1</v>
      </c>
    </row>
    <row r="579" spans="1:5">
      <c r="A579" s="353">
        <v>43579</v>
      </c>
      <c r="B579" s="59">
        <v>47.7</v>
      </c>
      <c r="C579" s="59">
        <v>45.4</v>
      </c>
      <c r="D579" s="59"/>
      <c r="E579" s="59">
        <v>-0.1</v>
      </c>
    </row>
    <row r="580" spans="1:5">
      <c r="A580" s="353">
        <v>43580</v>
      </c>
      <c r="B580" s="59">
        <v>48.2</v>
      </c>
      <c r="C580" s="59">
        <v>48.2</v>
      </c>
      <c r="D580" s="59"/>
      <c r="E580" s="59">
        <v>-0.1</v>
      </c>
    </row>
    <row r="581" spans="1:5">
      <c r="A581" s="353">
        <v>43581</v>
      </c>
      <c r="B581" s="59">
        <v>43.6</v>
      </c>
      <c r="C581" s="59">
        <v>49.8</v>
      </c>
      <c r="D581" s="59"/>
      <c r="E581" s="59">
        <v>-1.4</v>
      </c>
    </row>
    <row r="582" spans="1:5">
      <c r="A582" s="353">
        <v>43587</v>
      </c>
      <c r="B582" s="59">
        <v>60.6</v>
      </c>
      <c r="C582" s="59">
        <v>49.6</v>
      </c>
      <c r="D582" s="59"/>
      <c r="E582" s="59">
        <v>-7.1</v>
      </c>
    </row>
    <row r="583" spans="1:5">
      <c r="A583" s="353">
        <v>43588</v>
      </c>
      <c r="B583" s="59">
        <v>57</v>
      </c>
      <c r="C583" s="59">
        <v>54.8</v>
      </c>
      <c r="D583" s="59"/>
      <c r="E583" s="59">
        <v>-7.1</v>
      </c>
    </row>
    <row r="584" spans="1:5">
      <c r="A584" s="353">
        <v>43591</v>
      </c>
      <c r="B584" s="59">
        <v>47.6</v>
      </c>
      <c r="C584" s="59">
        <v>63.4</v>
      </c>
      <c r="D584" s="59"/>
      <c r="E584" s="59">
        <v>-4.0999999999999996</v>
      </c>
    </row>
    <row r="585" spans="1:5">
      <c r="A585" s="353">
        <v>43592</v>
      </c>
      <c r="B585" s="59">
        <v>42.6</v>
      </c>
      <c r="C585" s="59">
        <v>64.400000000000006</v>
      </c>
      <c r="D585" s="59"/>
      <c r="E585" s="59">
        <v>-2.2999999999999998</v>
      </c>
    </row>
    <row r="586" spans="1:5">
      <c r="A586" s="353">
        <v>43593</v>
      </c>
      <c r="B586" s="59">
        <v>42.1</v>
      </c>
      <c r="C586" s="59">
        <v>59.8</v>
      </c>
      <c r="D586" s="59"/>
      <c r="E586" s="59">
        <v>-0.3</v>
      </c>
    </row>
    <row r="587" spans="1:5">
      <c r="A587" s="353">
        <v>43595</v>
      </c>
      <c r="B587" s="59">
        <v>55.9</v>
      </c>
      <c r="C587" s="59">
        <v>50.9</v>
      </c>
      <c r="D587" s="59"/>
      <c r="E587" s="59">
        <v>-3.1</v>
      </c>
    </row>
    <row r="588" spans="1:5">
      <c r="A588" s="353">
        <v>43596</v>
      </c>
      <c r="B588" s="59">
        <v>59.7</v>
      </c>
      <c r="C588" s="59">
        <v>51.9</v>
      </c>
      <c r="D588" s="59"/>
      <c r="E588" s="59">
        <v>-3.1</v>
      </c>
    </row>
    <row r="589" spans="1:5">
      <c r="A589" s="353">
        <v>43598</v>
      </c>
      <c r="B589" s="59">
        <v>56.1</v>
      </c>
      <c r="C589" s="59">
        <v>55</v>
      </c>
      <c r="D589" s="59"/>
      <c r="E589" s="59">
        <v>-3.1</v>
      </c>
    </row>
    <row r="590" spans="1:5">
      <c r="A590" s="353">
        <v>43599</v>
      </c>
      <c r="B590" s="59">
        <v>58.6</v>
      </c>
      <c r="C590" s="59">
        <v>53.4</v>
      </c>
      <c r="D590" s="59"/>
      <c r="E590" s="59">
        <v>-3.1</v>
      </c>
    </row>
    <row r="591" spans="1:5">
      <c r="A591" s="353">
        <v>43600</v>
      </c>
      <c r="B591" s="59">
        <v>59.2</v>
      </c>
      <c r="C591" s="59">
        <v>53.5</v>
      </c>
      <c r="D591" s="59"/>
      <c r="E591" s="59">
        <v>-3.1</v>
      </c>
    </row>
    <row r="592" spans="1:5">
      <c r="A592" s="353">
        <v>43601</v>
      </c>
      <c r="B592" s="59">
        <v>55.8</v>
      </c>
      <c r="C592" s="59">
        <v>51.7</v>
      </c>
      <c r="D592" s="59"/>
      <c r="E592" s="59">
        <v>-3.1</v>
      </c>
    </row>
    <row r="593" spans="1:5">
      <c r="A593" s="353">
        <v>43602</v>
      </c>
      <c r="B593" s="59">
        <v>55</v>
      </c>
      <c r="C593" s="59">
        <v>44.2</v>
      </c>
      <c r="D593" s="59"/>
      <c r="E593" s="59">
        <v>-3.1</v>
      </c>
    </row>
    <row r="594" spans="1:5">
      <c r="A594" s="353">
        <v>43605</v>
      </c>
      <c r="B594" s="59">
        <v>50.4</v>
      </c>
      <c r="C594" s="59">
        <v>47</v>
      </c>
      <c r="D594" s="59"/>
      <c r="E594" s="59">
        <v>-3.1</v>
      </c>
    </row>
    <row r="595" spans="1:5">
      <c r="A595" s="353">
        <v>43606</v>
      </c>
      <c r="B595" s="59">
        <v>50.5</v>
      </c>
      <c r="C595" s="59">
        <v>46.8</v>
      </c>
      <c r="D595" s="59"/>
      <c r="E595" s="59">
        <v>-3.1</v>
      </c>
    </row>
    <row r="596" spans="1:5">
      <c r="A596" s="353">
        <v>43607</v>
      </c>
      <c r="B596" s="59">
        <v>50.4</v>
      </c>
      <c r="C596" s="59">
        <v>45.2</v>
      </c>
      <c r="D596" s="59"/>
      <c r="E596" s="59">
        <v>-3.1</v>
      </c>
    </row>
    <row r="597" spans="1:5">
      <c r="A597" s="353">
        <v>43608</v>
      </c>
      <c r="B597" s="59">
        <v>51.6</v>
      </c>
      <c r="C597" s="59">
        <v>44.8</v>
      </c>
      <c r="D597" s="59"/>
      <c r="E597" s="59">
        <v>-3.1</v>
      </c>
    </row>
    <row r="598" spans="1:5">
      <c r="A598" s="353">
        <v>43609</v>
      </c>
      <c r="B598" s="59">
        <v>54</v>
      </c>
      <c r="C598" s="59">
        <v>48.8</v>
      </c>
      <c r="D598" s="59"/>
      <c r="E598" s="59">
        <v>-4.2</v>
      </c>
    </row>
    <row r="599" spans="1:5">
      <c r="A599" s="353">
        <v>43612</v>
      </c>
      <c r="B599" s="59">
        <v>51</v>
      </c>
      <c r="C599" s="59">
        <v>51.9</v>
      </c>
      <c r="D599" s="59"/>
      <c r="E599" s="59">
        <v>-4.2</v>
      </c>
    </row>
    <row r="600" spans="1:5">
      <c r="A600" s="353">
        <v>43613</v>
      </c>
      <c r="B600" s="59">
        <v>51</v>
      </c>
      <c r="C600" s="59">
        <v>50.1</v>
      </c>
      <c r="D600" s="59"/>
      <c r="E600" s="59">
        <v>-3.2</v>
      </c>
    </row>
    <row r="601" spans="1:5">
      <c r="A601" s="353">
        <v>43614</v>
      </c>
      <c r="B601" s="59">
        <v>49.8</v>
      </c>
      <c r="C601" s="59">
        <v>50.9</v>
      </c>
      <c r="D601" s="59"/>
      <c r="E601" s="59">
        <v>-3.2</v>
      </c>
    </row>
    <row r="602" spans="1:5">
      <c r="A602" s="353">
        <v>43615</v>
      </c>
      <c r="B602" s="59">
        <v>47.3</v>
      </c>
      <c r="C602" s="59">
        <v>52</v>
      </c>
      <c r="D602" s="59"/>
      <c r="E602" s="59">
        <v>-3.2</v>
      </c>
    </row>
    <row r="603" spans="1:5">
      <c r="A603" s="353">
        <v>43616</v>
      </c>
      <c r="B603" s="59">
        <v>48.8</v>
      </c>
      <c r="C603" s="59">
        <v>49.6</v>
      </c>
      <c r="D603" s="59"/>
      <c r="E603" s="59">
        <v>-1.2</v>
      </c>
    </row>
    <row r="604" spans="1:5">
      <c r="A604" s="353">
        <v>43619</v>
      </c>
      <c r="B604" s="59">
        <v>45.8</v>
      </c>
      <c r="C604" s="59">
        <v>51.8</v>
      </c>
      <c r="D604" s="59"/>
      <c r="E604" s="59">
        <v>-1.2</v>
      </c>
    </row>
    <row r="605" spans="1:5">
      <c r="A605" s="353">
        <v>43620</v>
      </c>
      <c r="B605" s="59">
        <v>44</v>
      </c>
      <c r="C605" s="59">
        <v>52.5</v>
      </c>
      <c r="D605" s="59"/>
      <c r="E605" s="59">
        <v>-1.2</v>
      </c>
    </row>
    <row r="606" spans="1:5">
      <c r="A606" s="353">
        <v>43621</v>
      </c>
      <c r="B606" s="59">
        <v>44.4</v>
      </c>
      <c r="C606" s="59">
        <v>53.3</v>
      </c>
      <c r="D606" s="59"/>
      <c r="E606" s="59">
        <v>-1.2</v>
      </c>
    </row>
    <row r="607" spans="1:5">
      <c r="A607" s="353">
        <v>43622</v>
      </c>
      <c r="B607" s="59">
        <v>46.3</v>
      </c>
      <c r="C607" s="59">
        <v>51</v>
      </c>
      <c r="D607" s="59"/>
      <c r="E607" s="59">
        <v>-1.2</v>
      </c>
    </row>
    <row r="608" spans="1:5">
      <c r="A608" s="353">
        <v>43623</v>
      </c>
      <c r="B608" s="59">
        <v>53.8</v>
      </c>
      <c r="C608" s="59">
        <v>47.1</v>
      </c>
      <c r="D608" s="59"/>
      <c r="E608" s="59">
        <v>-6.6</v>
      </c>
    </row>
    <row r="609" spans="1:5">
      <c r="A609" s="353">
        <v>43626</v>
      </c>
      <c r="B609" s="59">
        <v>60.5</v>
      </c>
      <c r="C609" s="59">
        <v>37.799999999999997</v>
      </c>
      <c r="D609" s="59"/>
      <c r="E609" s="59">
        <v>-6.6</v>
      </c>
    </row>
    <row r="610" spans="1:5">
      <c r="A610" s="353">
        <v>43627</v>
      </c>
      <c r="B610" s="59">
        <v>60.9</v>
      </c>
      <c r="C610" s="59">
        <v>38.799999999999997</v>
      </c>
      <c r="D610" s="59"/>
      <c r="E610" s="59">
        <v>-6.6</v>
      </c>
    </row>
    <row r="611" spans="1:5">
      <c r="A611" s="353">
        <v>43628</v>
      </c>
      <c r="B611" s="59">
        <v>63.5</v>
      </c>
      <c r="C611" s="59">
        <v>35.9</v>
      </c>
      <c r="D611" s="59"/>
      <c r="E611" s="59">
        <v>-6.6</v>
      </c>
    </row>
    <row r="612" spans="1:5">
      <c r="A612" s="353">
        <v>43629</v>
      </c>
      <c r="B612" s="59">
        <v>60.9</v>
      </c>
      <c r="C612" s="59">
        <v>35.6</v>
      </c>
      <c r="D612" s="59"/>
      <c r="E612" s="59">
        <v>-6.6</v>
      </c>
    </row>
    <row r="613" spans="1:5">
      <c r="A613" s="353">
        <v>43630</v>
      </c>
      <c r="B613" s="59">
        <v>64</v>
      </c>
      <c r="C613" s="59">
        <v>37.299999999999997</v>
      </c>
      <c r="D613" s="59"/>
      <c r="E613" s="59">
        <v>-6.6</v>
      </c>
    </row>
    <row r="614" spans="1:5">
      <c r="A614" s="353">
        <v>43634</v>
      </c>
      <c r="B614" s="59">
        <v>60.8</v>
      </c>
      <c r="C614" s="59">
        <v>41.8</v>
      </c>
      <c r="D614" s="59"/>
      <c r="E614" s="59">
        <v>-6.6</v>
      </c>
    </row>
    <row r="615" spans="1:5">
      <c r="A615" s="353">
        <v>43635</v>
      </c>
      <c r="B615" s="59">
        <v>59.3</v>
      </c>
      <c r="C615" s="59">
        <v>42.3</v>
      </c>
      <c r="D615" s="59"/>
      <c r="E615" s="59">
        <v>-6.6</v>
      </c>
    </row>
    <row r="616" spans="1:5">
      <c r="A616" s="353">
        <v>43636</v>
      </c>
      <c r="B616" s="59">
        <v>58.8</v>
      </c>
      <c r="C616" s="59">
        <v>42.3</v>
      </c>
      <c r="D616" s="59"/>
      <c r="E616" s="59">
        <v>-6.6</v>
      </c>
    </row>
    <row r="617" spans="1:5">
      <c r="A617" s="353">
        <v>43637</v>
      </c>
      <c r="B617" s="59">
        <v>57.3</v>
      </c>
      <c r="C617" s="59">
        <v>45.3</v>
      </c>
      <c r="D617" s="59"/>
      <c r="E617" s="59">
        <v>-6.9</v>
      </c>
    </row>
    <row r="618" spans="1:5">
      <c r="A618" s="353">
        <v>43640</v>
      </c>
      <c r="B618" s="59">
        <v>63</v>
      </c>
      <c r="C618" s="59">
        <v>40.5</v>
      </c>
      <c r="D618" s="59"/>
      <c r="E618" s="59">
        <v>-6.9</v>
      </c>
    </row>
    <row r="619" spans="1:5">
      <c r="A619" s="353">
        <v>43641</v>
      </c>
      <c r="B619" s="59">
        <v>54.6</v>
      </c>
      <c r="C619" s="59">
        <v>42.5</v>
      </c>
      <c r="D619" s="59"/>
      <c r="E619" s="59">
        <v>-6.9</v>
      </c>
    </row>
    <row r="620" spans="1:5">
      <c r="A620" s="353">
        <v>43642</v>
      </c>
      <c r="B620" s="59">
        <v>59.5</v>
      </c>
      <c r="C620" s="59">
        <v>40.4</v>
      </c>
      <c r="D620" s="59"/>
      <c r="E620" s="59">
        <v>-6.9</v>
      </c>
    </row>
    <row r="621" spans="1:5">
      <c r="A621" s="353">
        <v>43643</v>
      </c>
      <c r="B621" s="59">
        <v>51.3</v>
      </c>
      <c r="C621" s="59">
        <v>45.4</v>
      </c>
      <c r="D621" s="59"/>
      <c r="E621" s="59">
        <v>-2.9</v>
      </c>
    </row>
    <row r="622" spans="1:5">
      <c r="A622" s="353">
        <v>43647</v>
      </c>
      <c r="B622" s="59">
        <v>43.4</v>
      </c>
      <c r="C622" s="59">
        <v>53.6</v>
      </c>
      <c r="D622" s="59"/>
      <c r="E622" s="59">
        <v>-2.9</v>
      </c>
    </row>
    <row r="623" spans="1:5">
      <c r="A623" s="353">
        <v>43648</v>
      </c>
      <c r="B623" s="59">
        <v>40.6</v>
      </c>
      <c r="C623" s="59">
        <v>56.9</v>
      </c>
      <c r="D623" s="59"/>
      <c r="E623" s="59">
        <v>-2.9</v>
      </c>
    </row>
    <row r="624" spans="1:5">
      <c r="A624" s="353">
        <v>43649</v>
      </c>
      <c r="B624" s="59">
        <v>36.6</v>
      </c>
      <c r="C624" s="59">
        <v>60.6</v>
      </c>
      <c r="D624" s="59"/>
      <c r="E624" s="59">
        <v>-2.9</v>
      </c>
    </row>
    <row r="625" spans="1:5">
      <c r="A625" s="353">
        <v>43650</v>
      </c>
      <c r="B625" s="59">
        <v>37.6</v>
      </c>
      <c r="C625" s="59">
        <v>61.1</v>
      </c>
      <c r="D625" s="59"/>
      <c r="E625" s="59">
        <v>-2.9</v>
      </c>
    </row>
    <row r="626" spans="1:5">
      <c r="A626" s="353">
        <v>43651</v>
      </c>
      <c r="B626" s="59">
        <v>39</v>
      </c>
      <c r="C626" s="59">
        <v>64.2</v>
      </c>
      <c r="D626" s="59"/>
      <c r="E626" s="59">
        <v>-7.6</v>
      </c>
    </row>
    <row r="627" spans="1:5">
      <c r="A627" s="353">
        <v>43654</v>
      </c>
      <c r="B627" s="59">
        <v>38.6</v>
      </c>
      <c r="C627" s="59">
        <v>66.099999999999994</v>
      </c>
      <c r="D627" s="59"/>
      <c r="E627" s="59">
        <v>-7.6</v>
      </c>
    </row>
    <row r="628" spans="1:5">
      <c r="A628" s="353">
        <v>43655</v>
      </c>
      <c r="B628" s="59">
        <v>35.4</v>
      </c>
      <c r="C628" s="59">
        <v>71.400000000000006</v>
      </c>
      <c r="D628" s="59"/>
      <c r="E628" s="59">
        <v>-7.6</v>
      </c>
    </row>
    <row r="629" spans="1:5">
      <c r="A629" s="353">
        <v>43656</v>
      </c>
      <c r="B629" s="59">
        <v>58.7</v>
      </c>
      <c r="C629" s="59">
        <v>47.7</v>
      </c>
      <c r="D629" s="59"/>
      <c r="E629" s="59">
        <v>-7.6</v>
      </c>
    </row>
    <row r="630" spans="1:5">
      <c r="A630" s="353">
        <v>43657</v>
      </c>
      <c r="B630" s="59">
        <v>63.2</v>
      </c>
      <c r="C630" s="59">
        <v>44.3</v>
      </c>
      <c r="D630" s="59"/>
      <c r="E630" s="59">
        <v>-7.6</v>
      </c>
    </row>
    <row r="631" spans="1:5">
      <c r="A631" s="353">
        <v>43658</v>
      </c>
      <c r="B631" s="59">
        <v>62.4</v>
      </c>
      <c r="C631" s="59">
        <v>47.3</v>
      </c>
      <c r="D631" s="59"/>
      <c r="E631" s="59">
        <v>-7.6</v>
      </c>
    </row>
    <row r="632" spans="1:5">
      <c r="A632" s="353">
        <v>43661</v>
      </c>
      <c r="B632" s="59">
        <v>64.3</v>
      </c>
      <c r="C632" s="59">
        <v>48.7</v>
      </c>
      <c r="D632" s="59"/>
      <c r="E632" s="59">
        <v>-7.6</v>
      </c>
    </row>
    <row r="633" spans="1:5">
      <c r="A633" s="353">
        <v>43662</v>
      </c>
      <c r="B633" s="59">
        <v>56.9</v>
      </c>
      <c r="C633" s="59">
        <v>52.3</v>
      </c>
      <c r="D633" s="59"/>
      <c r="E633" s="59">
        <v>-3.1</v>
      </c>
    </row>
    <row r="634" spans="1:5">
      <c r="A634" s="353">
        <v>43663</v>
      </c>
      <c r="B634" s="59">
        <v>56</v>
      </c>
      <c r="C634" s="59">
        <v>50.9</v>
      </c>
      <c r="D634" s="59"/>
      <c r="E634" s="59">
        <v>-3.1</v>
      </c>
    </row>
    <row r="635" spans="1:5">
      <c r="A635" s="353">
        <v>43664</v>
      </c>
      <c r="B635" s="59">
        <v>55.6</v>
      </c>
      <c r="C635" s="59">
        <v>50.8</v>
      </c>
      <c r="D635" s="59"/>
      <c r="E635" s="59">
        <v>-3.1</v>
      </c>
    </row>
    <row r="636" spans="1:5">
      <c r="A636" s="353">
        <v>43665</v>
      </c>
      <c r="B636" s="59">
        <v>57.3</v>
      </c>
      <c r="C636" s="59">
        <v>46.6</v>
      </c>
      <c r="D636" s="59"/>
      <c r="E636" s="59">
        <v>-0.1</v>
      </c>
    </row>
    <row r="637" spans="1:5">
      <c r="A637" s="353">
        <v>43668</v>
      </c>
      <c r="B637" s="59">
        <v>50.8</v>
      </c>
      <c r="C637" s="59">
        <v>45.2</v>
      </c>
      <c r="D637" s="59"/>
      <c r="E637" s="59">
        <v>-0.1</v>
      </c>
    </row>
    <row r="638" spans="1:5">
      <c r="A638" s="353">
        <v>43669</v>
      </c>
      <c r="B638" s="59">
        <v>50.4</v>
      </c>
      <c r="C638" s="59">
        <v>45.4</v>
      </c>
      <c r="D638" s="59"/>
      <c r="E638" s="59">
        <v>-0.1</v>
      </c>
    </row>
    <row r="639" spans="1:5">
      <c r="A639" s="353">
        <v>43670</v>
      </c>
      <c r="B639" s="59">
        <v>49.1</v>
      </c>
      <c r="C639" s="59">
        <v>44.3</v>
      </c>
      <c r="D639" s="59"/>
      <c r="E639" s="59">
        <v>-0.1</v>
      </c>
    </row>
    <row r="640" spans="1:5">
      <c r="A640" s="353">
        <v>43671</v>
      </c>
      <c r="B640" s="59">
        <v>48.9</v>
      </c>
      <c r="C640" s="59">
        <v>46.6</v>
      </c>
      <c r="D640" s="59"/>
      <c r="E640" s="59">
        <v>-0.1</v>
      </c>
    </row>
    <row r="641" spans="1:5">
      <c r="A641" s="353">
        <v>43672</v>
      </c>
      <c r="B641" s="59">
        <v>53</v>
      </c>
      <c r="C641" s="59">
        <v>46.5</v>
      </c>
      <c r="D641" s="59"/>
      <c r="E641" s="59">
        <v>-0.1</v>
      </c>
    </row>
    <row r="642" spans="1:5">
      <c r="A642" s="353">
        <v>43675</v>
      </c>
      <c r="B642" s="59">
        <v>54.1</v>
      </c>
      <c r="C642" s="59">
        <v>45.4</v>
      </c>
      <c r="D642" s="59"/>
      <c r="E642" s="59">
        <v>-0.1</v>
      </c>
    </row>
    <row r="643" spans="1:5">
      <c r="A643" s="353">
        <v>43676</v>
      </c>
      <c r="B643" s="59">
        <v>53.3</v>
      </c>
      <c r="C643" s="59">
        <v>51.2</v>
      </c>
      <c r="D643" s="59"/>
      <c r="E643" s="59">
        <v>-0.1</v>
      </c>
    </row>
    <row r="644" spans="1:5">
      <c r="A644" s="353">
        <v>43677</v>
      </c>
      <c r="B644" s="59">
        <v>45.9</v>
      </c>
      <c r="C644" s="59">
        <v>49.5</v>
      </c>
      <c r="D644" s="59"/>
      <c r="E644" s="59">
        <v>-0.1</v>
      </c>
    </row>
    <row r="645" spans="1:5">
      <c r="A645" s="353">
        <v>43678</v>
      </c>
      <c r="B645" s="59">
        <v>48.1</v>
      </c>
      <c r="C645" s="59">
        <v>45.4</v>
      </c>
      <c r="D645" s="59"/>
      <c r="E645" s="59">
        <v>-0.1</v>
      </c>
    </row>
    <row r="646" spans="1:5">
      <c r="A646" s="353">
        <v>43679</v>
      </c>
      <c r="B646" s="59">
        <v>45</v>
      </c>
      <c r="C646" s="59">
        <v>50</v>
      </c>
      <c r="D646" s="59"/>
      <c r="E646" s="59">
        <v>-2.6</v>
      </c>
    </row>
    <row r="647" spans="1:5">
      <c r="A647" s="353">
        <v>43682</v>
      </c>
      <c r="B647" s="59">
        <v>44.3</v>
      </c>
      <c r="C647" s="59">
        <v>52.9</v>
      </c>
      <c r="D647" s="59"/>
      <c r="E647" s="59">
        <v>-2.6</v>
      </c>
    </row>
    <row r="648" spans="1:5">
      <c r="A648" s="353">
        <v>43683</v>
      </c>
      <c r="B648" s="59">
        <v>40.9</v>
      </c>
      <c r="C648" s="59">
        <v>54.8</v>
      </c>
      <c r="D648" s="59"/>
      <c r="E648" s="59">
        <v>-2.6</v>
      </c>
    </row>
    <row r="649" spans="1:5">
      <c r="A649" s="353">
        <v>43684</v>
      </c>
      <c r="B649" s="59">
        <v>40.799999999999997</v>
      </c>
      <c r="C649" s="59">
        <v>57.5</v>
      </c>
      <c r="D649" s="59"/>
      <c r="E649" s="59">
        <v>-2.6</v>
      </c>
    </row>
    <row r="650" spans="1:5">
      <c r="A650" s="353">
        <v>43685</v>
      </c>
      <c r="B650" s="59">
        <v>39.6</v>
      </c>
      <c r="C650" s="59">
        <v>60.6</v>
      </c>
      <c r="D650" s="59"/>
      <c r="E650" s="59">
        <v>-2.6</v>
      </c>
    </row>
    <row r="651" spans="1:5">
      <c r="A651" s="353">
        <v>43686</v>
      </c>
      <c r="B651" s="59">
        <v>44.4</v>
      </c>
      <c r="C651" s="59">
        <v>57.6</v>
      </c>
      <c r="D651" s="59"/>
      <c r="E651" s="59">
        <v>-2.6</v>
      </c>
    </row>
    <row r="652" spans="1:5">
      <c r="A652" s="353">
        <v>43689</v>
      </c>
      <c r="B652" s="59">
        <v>56.4</v>
      </c>
      <c r="C652" s="59">
        <v>46.3</v>
      </c>
      <c r="D652" s="59"/>
      <c r="E652" s="59">
        <v>-2.6</v>
      </c>
    </row>
    <row r="653" spans="1:5">
      <c r="A653" s="353">
        <v>43690</v>
      </c>
      <c r="B653" s="59">
        <v>57.7</v>
      </c>
      <c r="C653" s="59">
        <v>46.3</v>
      </c>
      <c r="D653" s="59"/>
      <c r="E653" s="59">
        <v>-2.6</v>
      </c>
    </row>
    <row r="654" spans="1:5">
      <c r="A654" s="353">
        <v>43691</v>
      </c>
      <c r="B654" s="59">
        <v>55.8</v>
      </c>
      <c r="C654" s="59">
        <v>46.5</v>
      </c>
      <c r="D654" s="59"/>
      <c r="E654" s="59">
        <v>-2.6</v>
      </c>
    </row>
    <row r="655" spans="1:5">
      <c r="A655" s="353">
        <v>43692</v>
      </c>
      <c r="B655" s="59">
        <v>53.6</v>
      </c>
      <c r="C655" s="59">
        <v>46.4</v>
      </c>
      <c r="D655" s="59"/>
      <c r="E655" s="59">
        <v>-1.6</v>
      </c>
    </row>
    <row r="656" spans="1:5">
      <c r="A656" s="353">
        <v>43693</v>
      </c>
      <c r="B656" s="59">
        <v>52.8</v>
      </c>
      <c r="C656" s="59">
        <v>45.8</v>
      </c>
      <c r="D656" s="59"/>
      <c r="E656" s="59">
        <v>-4.5</v>
      </c>
    </row>
    <row r="657" spans="1:5">
      <c r="A657" s="353">
        <v>43696</v>
      </c>
      <c r="B657" s="59">
        <v>43.3</v>
      </c>
      <c r="C657" s="59">
        <v>43.7</v>
      </c>
      <c r="D657" s="59"/>
      <c r="E657" s="59">
        <v>-4.5</v>
      </c>
    </row>
    <row r="658" spans="1:5">
      <c r="A658" s="353">
        <v>43697</v>
      </c>
      <c r="B658" s="59">
        <v>43.5</v>
      </c>
      <c r="C658" s="59">
        <v>43.4</v>
      </c>
      <c r="D658" s="59"/>
      <c r="E658" s="59">
        <v>-4.5</v>
      </c>
    </row>
    <row r="659" spans="1:5">
      <c r="A659" s="353">
        <v>43698</v>
      </c>
      <c r="B659" s="59">
        <v>48.1</v>
      </c>
      <c r="C659" s="59">
        <v>43.6</v>
      </c>
      <c r="D659" s="59"/>
      <c r="E659" s="59">
        <v>-4.5</v>
      </c>
    </row>
    <row r="660" spans="1:5">
      <c r="A660" s="353">
        <v>43699</v>
      </c>
      <c r="B660" s="59">
        <v>47.2</v>
      </c>
      <c r="C660" s="59">
        <v>43.5</v>
      </c>
      <c r="D660" s="59"/>
      <c r="E660" s="59">
        <v>-5.5</v>
      </c>
    </row>
    <row r="661" spans="1:5">
      <c r="A661" s="353">
        <v>43700</v>
      </c>
      <c r="B661" s="59">
        <v>59.3</v>
      </c>
      <c r="C661" s="59">
        <v>34.200000000000003</v>
      </c>
      <c r="D661" s="59"/>
      <c r="E661" s="59">
        <v>-4.5</v>
      </c>
    </row>
    <row r="662" spans="1:5">
      <c r="A662" s="353">
        <v>43704</v>
      </c>
      <c r="B662" s="59">
        <v>61.7</v>
      </c>
      <c r="C662" s="59">
        <v>34.299999999999997</v>
      </c>
      <c r="D662" s="59"/>
      <c r="E662" s="59">
        <v>-4.5</v>
      </c>
    </row>
    <row r="663" spans="1:5">
      <c r="A663" s="353">
        <v>43705</v>
      </c>
      <c r="B663" s="59">
        <v>59.1</v>
      </c>
      <c r="C663" s="59">
        <v>35.5</v>
      </c>
      <c r="D663" s="59"/>
      <c r="E663" s="59">
        <v>-4.5</v>
      </c>
    </row>
    <row r="664" spans="1:5">
      <c r="A664" s="353">
        <v>43706</v>
      </c>
      <c r="B664" s="59">
        <v>58.7</v>
      </c>
      <c r="C664" s="59">
        <v>37.1</v>
      </c>
      <c r="D664" s="59"/>
      <c r="E664" s="59">
        <v>-4.5</v>
      </c>
    </row>
    <row r="665" spans="1:5">
      <c r="A665" s="353">
        <v>43707</v>
      </c>
      <c r="B665" s="59">
        <v>57.4</v>
      </c>
      <c r="C665" s="59">
        <v>40.1</v>
      </c>
      <c r="D665" s="59"/>
      <c r="E665" s="59">
        <v>-7</v>
      </c>
    </row>
    <row r="666" spans="1:5">
      <c r="A666" s="353">
        <v>43710</v>
      </c>
      <c r="B666" s="59">
        <v>58</v>
      </c>
      <c r="C666" s="59">
        <v>39.1</v>
      </c>
      <c r="D666" s="59"/>
      <c r="E666" s="59">
        <v>-7</v>
      </c>
    </row>
    <row r="667" spans="1:5">
      <c r="A667" s="353">
        <v>43711</v>
      </c>
      <c r="B667" s="59">
        <v>57.3</v>
      </c>
      <c r="C667" s="59">
        <v>39.200000000000003</v>
      </c>
      <c r="D667" s="59"/>
      <c r="E667" s="59">
        <v>-7</v>
      </c>
    </row>
    <row r="668" spans="1:5">
      <c r="A668" s="353">
        <v>43712</v>
      </c>
      <c r="B668" s="59">
        <v>62.1</v>
      </c>
      <c r="C668" s="59">
        <v>43.8</v>
      </c>
      <c r="D668" s="59"/>
      <c r="E668" s="59">
        <v>-6.6</v>
      </c>
    </row>
    <row r="669" spans="1:5">
      <c r="A669" s="353">
        <v>43713</v>
      </c>
      <c r="B669" s="59">
        <v>56.7</v>
      </c>
      <c r="C669" s="59">
        <v>47.1</v>
      </c>
      <c r="D669" s="59"/>
      <c r="E669" s="59">
        <v>-6.6</v>
      </c>
    </row>
    <row r="670" spans="1:5">
      <c r="A670" s="353">
        <v>43714</v>
      </c>
      <c r="B670" s="59">
        <v>48.2</v>
      </c>
      <c r="C670" s="59">
        <v>47.5</v>
      </c>
      <c r="D670" s="59"/>
      <c r="E670" s="59">
        <v>-1.6</v>
      </c>
    </row>
    <row r="671" spans="1:5">
      <c r="A671" s="353">
        <v>43717</v>
      </c>
      <c r="B671" s="59">
        <v>44.3</v>
      </c>
      <c r="C671" s="59">
        <v>54.7</v>
      </c>
      <c r="D671" s="59"/>
      <c r="E671" s="59">
        <v>-1.6</v>
      </c>
    </row>
    <row r="672" spans="1:5">
      <c r="A672" s="353">
        <v>43718</v>
      </c>
      <c r="B672" s="59">
        <v>56.7</v>
      </c>
      <c r="C672" s="59">
        <v>43.2</v>
      </c>
      <c r="D672" s="59"/>
      <c r="E672" s="59">
        <v>-1.6</v>
      </c>
    </row>
    <row r="673" spans="1:5">
      <c r="A673" s="353">
        <v>43719</v>
      </c>
      <c r="B673" s="59">
        <v>56</v>
      </c>
      <c r="C673" s="59">
        <v>41.9</v>
      </c>
      <c r="D673" s="59"/>
      <c r="E673" s="59">
        <v>-0.1</v>
      </c>
    </row>
    <row r="674" spans="1:5">
      <c r="A674" s="353">
        <v>43720</v>
      </c>
      <c r="B674" s="59">
        <v>57.5</v>
      </c>
      <c r="C674" s="59">
        <v>40.700000000000003</v>
      </c>
      <c r="D674" s="59"/>
      <c r="E674" s="59">
        <v>-0.1</v>
      </c>
    </row>
    <row r="675" spans="1:5">
      <c r="A675" s="353">
        <v>43721</v>
      </c>
      <c r="B675" s="59">
        <v>61.2</v>
      </c>
      <c r="C675" s="59">
        <v>43.6</v>
      </c>
      <c r="D675" s="59"/>
      <c r="E675" s="59">
        <v>-0.1</v>
      </c>
    </row>
    <row r="676" spans="1:5">
      <c r="A676" s="353">
        <v>43724</v>
      </c>
      <c r="B676" s="59">
        <v>59.8</v>
      </c>
      <c r="C676" s="59">
        <v>46.1</v>
      </c>
      <c r="D676" s="59"/>
      <c r="E676" s="59">
        <v>-0.1</v>
      </c>
    </row>
    <row r="677" spans="1:5">
      <c r="A677" s="353">
        <v>43725</v>
      </c>
      <c r="B677" s="59">
        <v>60.1</v>
      </c>
      <c r="C677" s="59">
        <v>47.6</v>
      </c>
      <c r="D677" s="59"/>
      <c r="E677" s="59">
        <v>-0.1</v>
      </c>
    </row>
    <row r="678" spans="1:5">
      <c r="A678" s="353">
        <v>43726</v>
      </c>
      <c r="B678" s="59">
        <v>58.7</v>
      </c>
      <c r="C678" s="59">
        <v>46.7</v>
      </c>
      <c r="D678" s="59"/>
      <c r="E678" s="59">
        <v>-0.1</v>
      </c>
    </row>
    <row r="679" spans="1:5">
      <c r="A679" s="353">
        <v>43727</v>
      </c>
      <c r="B679" s="59">
        <v>58.9</v>
      </c>
      <c r="C679" s="59">
        <v>47.3</v>
      </c>
      <c r="D679" s="59"/>
      <c r="E679" s="59">
        <v>-0.1</v>
      </c>
    </row>
    <row r="680" spans="1:5">
      <c r="A680" s="353">
        <v>43728</v>
      </c>
      <c r="B680" s="59">
        <v>57.1</v>
      </c>
      <c r="C680" s="59">
        <v>51.9</v>
      </c>
      <c r="D680" s="59"/>
      <c r="E680" s="59">
        <v>-0.1</v>
      </c>
    </row>
    <row r="681" spans="1:5">
      <c r="A681" s="353">
        <v>43731</v>
      </c>
      <c r="B681" s="59">
        <v>63.4</v>
      </c>
      <c r="C681" s="59">
        <v>48.7</v>
      </c>
      <c r="D681" s="59"/>
      <c r="E681" s="59">
        <v>-0.1</v>
      </c>
    </row>
    <row r="682" spans="1:5">
      <c r="A682" s="353">
        <v>43732</v>
      </c>
      <c r="B682" s="59">
        <v>54.4</v>
      </c>
      <c r="C682" s="59">
        <v>57.6</v>
      </c>
      <c r="D682" s="59"/>
      <c r="E682" s="59">
        <v>-0.1</v>
      </c>
    </row>
    <row r="683" spans="1:5">
      <c r="A683" s="353">
        <v>43733</v>
      </c>
      <c r="B683" s="59">
        <v>55.8</v>
      </c>
      <c r="C683" s="59">
        <v>55.6</v>
      </c>
      <c r="D683" s="59"/>
      <c r="E683" s="59">
        <v>-0.1</v>
      </c>
    </row>
    <row r="684" spans="1:5">
      <c r="A684" s="353">
        <v>43734</v>
      </c>
      <c r="B684" s="59">
        <v>51</v>
      </c>
      <c r="C684" s="59">
        <v>58.1</v>
      </c>
      <c r="D684" s="59"/>
      <c r="E684" s="59">
        <v>-0.1</v>
      </c>
    </row>
    <row r="685" spans="1:5">
      <c r="A685" s="353">
        <v>43735</v>
      </c>
      <c r="B685" s="59">
        <v>49.6</v>
      </c>
      <c r="C685" s="59">
        <v>61.8</v>
      </c>
      <c r="D685" s="59"/>
      <c r="E685" s="59">
        <v>-0.1</v>
      </c>
    </row>
    <row r="686" spans="1:5">
      <c r="A686" s="353">
        <v>43738</v>
      </c>
      <c r="B686" s="59">
        <v>50</v>
      </c>
      <c r="C686" s="59">
        <v>59.8</v>
      </c>
      <c r="D686" s="59"/>
      <c r="E686" s="59">
        <v>-0.1</v>
      </c>
    </row>
    <row r="687" spans="1:5">
      <c r="B687" s="59"/>
      <c r="C687" s="59"/>
      <c r="D687" s="59"/>
      <c r="E687" s="59"/>
    </row>
    <row r="688" spans="1:5">
      <c r="B688" s="59"/>
      <c r="C688" s="59"/>
      <c r="D688" s="59"/>
      <c r="E688" s="59"/>
    </row>
    <row r="689" spans="2:5">
      <c r="B689" s="59"/>
      <c r="C689" s="59"/>
      <c r="D689" s="59"/>
      <c r="E689" s="59"/>
    </row>
    <row r="690" spans="2:5">
      <c r="B690" s="59"/>
      <c r="C690" s="59"/>
      <c r="D690" s="59"/>
      <c r="E690" s="59"/>
    </row>
    <row r="691" spans="2:5">
      <c r="B691" s="59"/>
      <c r="C691" s="59"/>
      <c r="D691" s="59"/>
      <c r="E691" s="59"/>
    </row>
    <row r="692" spans="2:5">
      <c r="B692" s="59"/>
      <c r="C692" s="59"/>
      <c r="D692" s="59"/>
      <c r="E692" s="59"/>
    </row>
    <row r="693" spans="2:5">
      <c r="B693" s="59"/>
      <c r="C693" s="59"/>
      <c r="D693" s="59"/>
      <c r="E693" s="59"/>
    </row>
    <row r="694" spans="2:5">
      <c r="B694" s="59"/>
      <c r="C694" s="59"/>
      <c r="D694" s="59"/>
      <c r="E694" s="59"/>
    </row>
    <row r="695" spans="2:5">
      <c r="B695" s="59"/>
      <c r="C695" s="59"/>
      <c r="D695" s="59"/>
      <c r="E695" s="59"/>
    </row>
    <row r="696" spans="2:5">
      <c r="B696" s="59"/>
      <c r="C696" s="59"/>
      <c r="D696" s="59"/>
      <c r="E696" s="59"/>
    </row>
    <row r="697" spans="2:5">
      <c r="B697" s="59"/>
      <c r="C697" s="59"/>
      <c r="D697" s="59"/>
      <c r="E697" s="59"/>
    </row>
    <row r="698" spans="2:5">
      <c r="B698" s="59"/>
      <c r="C698" s="59"/>
      <c r="D698" s="59"/>
      <c r="E698" s="59"/>
    </row>
    <row r="699" spans="2:5">
      <c r="B699" s="59"/>
      <c r="C699" s="59"/>
      <c r="D699" s="59"/>
      <c r="E699" s="59"/>
    </row>
    <row r="700" spans="2:5">
      <c r="B700" s="59"/>
      <c r="C700" s="59"/>
      <c r="D700" s="59"/>
      <c r="E700" s="59"/>
    </row>
    <row r="701" spans="2:5">
      <c r="B701" s="59"/>
      <c r="C701" s="59"/>
      <c r="D701" s="59"/>
      <c r="E701" s="59"/>
    </row>
    <row r="702" spans="2:5">
      <c r="B702" s="59"/>
      <c r="C702" s="59"/>
      <c r="D702" s="59"/>
      <c r="E702" s="59"/>
    </row>
    <row r="703" spans="2:5">
      <c r="B703" s="59"/>
      <c r="C703" s="59"/>
      <c r="D703" s="59"/>
      <c r="E703" s="59"/>
    </row>
    <row r="704" spans="2:5">
      <c r="B704" s="59"/>
      <c r="C704" s="59"/>
      <c r="D704" s="59"/>
      <c r="E704" s="59"/>
    </row>
    <row r="705" spans="2:5">
      <c r="B705" s="59"/>
      <c r="C705" s="59"/>
      <c r="D705" s="59"/>
      <c r="E705" s="59"/>
    </row>
    <row r="706" spans="2:5">
      <c r="B706" s="59"/>
      <c r="C706" s="59"/>
      <c r="D706" s="59"/>
      <c r="E706" s="59"/>
    </row>
    <row r="707" spans="2:5">
      <c r="B707" s="59"/>
      <c r="C707" s="59"/>
      <c r="D707" s="59"/>
      <c r="E707" s="59"/>
    </row>
    <row r="708" spans="2:5">
      <c r="B708" s="59"/>
      <c r="C708" s="59"/>
      <c r="D708" s="59"/>
      <c r="E708" s="59"/>
    </row>
    <row r="709" spans="2:5">
      <c r="B709" s="59"/>
      <c r="C709" s="59"/>
      <c r="D709" s="59"/>
      <c r="E709" s="59"/>
    </row>
    <row r="710" spans="2:5">
      <c r="B710" s="59"/>
      <c r="C710" s="59"/>
      <c r="D710" s="59"/>
      <c r="E710" s="59"/>
    </row>
    <row r="711" spans="2:5">
      <c r="B711" s="59"/>
      <c r="C711" s="59"/>
      <c r="D711" s="59"/>
      <c r="E711" s="59"/>
    </row>
    <row r="712" spans="2:5">
      <c r="B712" s="59"/>
      <c r="C712" s="59"/>
      <c r="D712" s="59"/>
      <c r="E712" s="59"/>
    </row>
    <row r="713" spans="2:5">
      <c r="B713" s="59"/>
      <c r="C713" s="59"/>
      <c r="D713" s="59"/>
      <c r="E713" s="59"/>
    </row>
    <row r="714" spans="2:5">
      <c r="B714" s="59"/>
      <c r="C714" s="59"/>
      <c r="D714" s="59"/>
      <c r="E714" s="59"/>
    </row>
    <row r="715" spans="2:5">
      <c r="B715" s="59"/>
      <c r="C715" s="59"/>
      <c r="D715" s="59"/>
      <c r="E715" s="59"/>
    </row>
    <row r="716" spans="2:5">
      <c r="B716" s="59"/>
      <c r="C716" s="59"/>
      <c r="D716" s="59"/>
      <c r="E716" s="59"/>
    </row>
    <row r="717" spans="2:5">
      <c r="B717" s="59"/>
      <c r="C717" s="59"/>
      <c r="D717" s="59"/>
      <c r="E717" s="59"/>
    </row>
    <row r="718" spans="2:5">
      <c r="B718" s="59"/>
      <c r="C718" s="59"/>
      <c r="D718" s="59"/>
      <c r="E718" s="59"/>
    </row>
    <row r="719" spans="2:5">
      <c r="B719" s="59"/>
      <c r="C719" s="59"/>
      <c r="D719" s="59"/>
      <c r="E719" s="59"/>
    </row>
    <row r="720" spans="2:5">
      <c r="B720" s="59"/>
      <c r="C720" s="59"/>
      <c r="D720" s="59"/>
      <c r="E720" s="59"/>
    </row>
    <row r="721" spans="2:5">
      <c r="B721" s="59"/>
      <c r="C721" s="59"/>
      <c r="D721" s="59"/>
      <c r="E721" s="59"/>
    </row>
    <row r="722" spans="2:5">
      <c r="B722" s="59"/>
      <c r="C722" s="59"/>
      <c r="D722" s="59"/>
      <c r="E722" s="59"/>
    </row>
    <row r="723" spans="2:5">
      <c r="B723" s="59"/>
      <c r="C723" s="59"/>
      <c r="D723" s="59"/>
      <c r="E723" s="59"/>
    </row>
    <row r="724" spans="2:5">
      <c r="B724" s="59"/>
      <c r="C724" s="59"/>
      <c r="D724" s="59"/>
      <c r="E724" s="59"/>
    </row>
    <row r="725" spans="2:5">
      <c r="B725" s="59"/>
      <c r="C725" s="59"/>
      <c r="D725" s="59"/>
      <c r="E725" s="59"/>
    </row>
    <row r="726" spans="2:5">
      <c r="B726" s="59"/>
      <c r="C726" s="59"/>
      <c r="D726" s="59"/>
      <c r="E726" s="59"/>
    </row>
    <row r="727" spans="2:5">
      <c r="B727" s="59"/>
      <c r="C727" s="59"/>
      <c r="D727" s="59"/>
      <c r="E727" s="59"/>
    </row>
    <row r="728" spans="2:5">
      <c r="B728" s="59"/>
      <c r="C728" s="59"/>
      <c r="D728" s="59"/>
      <c r="E728" s="59"/>
    </row>
    <row r="729" spans="2:5">
      <c r="B729" s="59"/>
      <c r="C729" s="59"/>
      <c r="D729" s="59"/>
      <c r="E729" s="59"/>
    </row>
    <row r="730" spans="2:5">
      <c r="B730" s="59"/>
      <c r="C730" s="59"/>
      <c r="D730" s="59"/>
      <c r="E730" s="59"/>
    </row>
    <row r="731" spans="2:5">
      <c r="B731" s="59"/>
      <c r="C731" s="59"/>
      <c r="D731" s="59"/>
      <c r="E731" s="59"/>
    </row>
    <row r="732" spans="2:5">
      <c r="B732" s="59"/>
      <c r="C732" s="59"/>
      <c r="D732" s="59"/>
      <c r="E732" s="59"/>
    </row>
    <row r="733" spans="2:5">
      <c r="B733" s="59"/>
      <c r="C733" s="59"/>
      <c r="D733" s="59"/>
      <c r="E733" s="59"/>
    </row>
    <row r="734" spans="2:5">
      <c r="B734" s="59"/>
      <c r="C734" s="59"/>
      <c r="D734" s="59"/>
      <c r="E734" s="59"/>
    </row>
    <row r="735" spans="2:5">
      <c r="B735" s="59"/>
      <c r="C735" s="59"/>
      <c r="D735" s="59"/>
      <c r="E735" s="59"/>
    </row>
    <row r="736" spans="2:5">
      <c r="B736" s="59"/>
      <c r="C736" s="59"/>
      <c r="D736" s="59"/>
      <c r="E736" s="59"/>
    </row>
    <row r="737" spans="2:5">
      <c r="B737" s="59"/>
      <c r="C737" s="59"/>
      <c r="D737" s="59"/>
      <c r="E737" s="59"/>
    </row>
    <row r="738" spans="2:5">
      <c r="B738" s="59"/>
      <c r="C738" s="59"/>
      <c r="D738" s="59"/>
      <c r="E738" s="59"/>
    </row>
    <row r="739" spans="2:5">
      <c r="B739" s="59"/>
      <c r="C739" s="59"/>
      <c r="D739" s="59"/>
      <c r="E739" s="59"/>
    </row>
    <row r="740" spans="2:5">
      <c r="B740" s="59"/>
      <c r="C740" s="59"/>
      <c r="D740" s="59"/>
      <c r="E740" s="59"/>
    </row>
    <row r="741" spans="2:5">
      <c r="B741" s="59"/>
      <c r="C741" s="59"/>
      <c r="D741" s="59"/>
      <c r="E741" s="59"/>
    </row>
    <row r="742" spans="2:5">
      <c r="B742" s="59"/>
      <c r="C742" s="59"/>
      <c r="D742" s="59"/>
      <c r="E742" s="59"/>
    </row>
    <row r="743" spans="2:5">
      <c r="B743" s="59"/>
      <c r="C743" s="59"/>
      <c r="D743" s="59"/>
      <c r="E743" s="59"/>
    </row>
    <row r="744" spans="2:5">
      <c r="B744" s="59"/>
      <c r="C744" s="59"/>
      <c r="D744" s="59"/>
      <c r="E744" s="59"/>
    </row>
    <row r="745" spans="2:5">
      <c r="B745" s="59"/>
      <c r="C745" s="59"/>
      <c r="D745" s="59"/>
      <c r="E745" s="59"/>
    </row>
    <row r="746" spans="2:5">
      <c r="B746" s="59"/>
      <c r="C746" s="59"/>
      <c r="D746" s="59"/>
      <c r="E746" s="59"/>
    </row>
    <row r="747" spans="2:5">
      <c r="B747" s="59"/>
      <c r="C747" s="59"/>
      <c r="D747" s="59"/>
      <c r="E747" s="59"/>
    </row>
    <row r="748" spans="2:5">
      <c r="B748" s="59"/>
      <c r="C748" s="59"/>
      <c r="D748" s="59"/>
      <c r="E748" s="59"/>
    </row>
    <row r="749" spans="2:5">
      <c r="B749" s="59"/>
      <c r="C749" s="59"/>
      <c r="D749" s="59"/>
      <c r="E749" s="59"/>
    </row>
    <row r="750" spans="2:5">
      <c r="B750" s="59"/>
      <c r="C750" s="59"/>
      <c r="D750" s="59"/>
      <c r="E750" s="59"/>
    </row>
    <row r="751" spans="2:5">
      <c r="B751" s="59"/>
      <c r="C751" s="59"/>
      <c r="D751" s="59"/>
      <c r="E751" s="59"/>
    </row>
    <row r="752" spans="2:5">
      <c r="B752" s="59"/>
      <c r="C752" s="59"/>
      <c r="D752" s="59"/>
      <c r="E752" s="59"/>
    </row>
    <row r="753" spans="2:5">
      <c r="B753" s="59"/>
      <c r="C753" s="59"/>
      <c r="D753" s="59"/>
      <c r="E753" s="59"/>
    </row>
    <row r="754" spans="2:5">
      <c r="B754" s="59"/>
      <c r="C754" s="59"/>
      <c r="D754" s="59"/>
      <c r="E754" s="59"/>
    </row>
    <row r="755" spans="2:5">
      <c r="B755" s="59"/>
      <c r="C755" s="59"/>
      <c r="D755" s="59"/>
      <c r="E755" s="59"/>
    </row>
    <row r="756" spans="2:5">
      <c r="B756" s="59"/>
      <c r="C756" s="59"/>
      <c r="D756" s="59"/>
      <c r="E756" s="59"/>
    </row>
    <row r="757" spans="2:5">
      <c r="B757" s="59"/>
      <c r="C757" s="59"/>
      <c r="D757" s="59"/>
      <c r="E757" s="59"/>
    </row>
    <row r="758" spans="2:5">
      <c r="B758" s="59"/>
      <c r="C758" s="59"/>
      <c r="D758" s="59"/>
      <c r="E758" s="59"/>
    </row>
    <row r="759" spans="2:5">
      <c r="B759" s="59"/>
      <c r="C759" s="59"/>
      <c r="D759" s="59"/>
      <c r="E759" s="59"/>
    </row>
    <row r="760" spans="2:5">
      <c r="B760" s="59"/>
      <c r="C760" s="59"/>
      <c r="D760" s="59"/>
      <c r="E760" s="59"/>
    </row>
    <row r="761" spans="2:5">
      <c r="B761" s="59"/>
      <c r="C761" s="59"/>
      <c r="D761" s="59"/>
      <c r="E761" s="59"/>
    </row>
    <row r="762" spans="2:5">
      <c r="B762" s="59"/>
      <c r="C762" s="59"/>
      <c r="D762" s="59"/>
      <c r="E762" s="59"/>
    </row>
    <row r="763" spans="2:5">
      <c r="B763" s="59"/>
      <c r="C763" s="59"/>
      <c r="D763" s="59"/>
      <c r="E763" s="59"/>
    </row>
    <row r="764" spans="2:5">
      <c r="B764" s="59"/>
      <c r="C764" s="59"/>
      <c r="D764" s="59"/>
      <c r="E764" s="59"/>
    </row>
    <row r="765" spans="2:5">
      <c r="B765" s="59"/>
      <c r="C765" s="59"/>
      <c r="D765" s="59"/>
      <c r="E765" s="59"/>
    </row>
    <row r="766" spans="2:5">
      <c r="B766" s="59"/>
      <c r="C766" s="59"/>
      <c r="D766" s="59"/>
      <c r="E766" s="59"/>
    </row>
    <row r="767" spans="2:5">
      <c r="B767" s="59"/>
      <c r="C767" s="59"/>
      <c r="D767" s="59"/>
      <c r="E767" s="59"/>
    </row>
    <row r="768" spans="2:5">
      <c r="B768" s="59"/>
      <c r="C768" s="59"/>
      <c r="D768" s="59"/>
      <c r="E768" s="59"/>
    </row>
    <row r="769" spans="2:5">
      <c r="B769" s="59"/>
      <c r="C769" s="59"/>
      <c r="D769" s="59"/>
      <c r="E769" s="59"/>
    </row>
    <row r="770" spans="2:5">
      <c r="B770" s="59"/>
      <c r="C770" s="59"/>
      <c r="D770" s="59"/>
      <c r="E770" s="59"/>
    </row>
    <row r="771" spans="2:5">
      <c r="B771" s="59"/>
      <c r="C771" s="59"/>
      <c r="D771" s="59"/>
      <c r="E771" s="59"/>
    </row>
    <row r="772" spans="2:5">
      <c r="B772" s="59"/>
      <c r="C772" s="59"/>
      <c r="D772" s="59"/>
      <c r="E772" s="59"/>
    </row>
    <row r="773" spans="2:5">
      <c r="B773" s="59"/>
      <c r="C773" s="59"/>
      <c r="D773" s="59"/>
      <c r="E773" s="59"/>
    </row>
    <row r="774" spans="2:5">
      <c r="B774" s="59"/>
      <c r="C774" s="59"/>
      <c r="D774" s="59"/>
      <c r="E774" s="59"/>
    </row>
    <row r="775" spans="2:5">
      <c r="B775" s="59"/>
      <c r="C775" s="59"/>
      <c r="D775" s="59"/>
      <c r="E775" s="59"/>
    </row>
    <row r="776" spans="2:5">
      <c r="B776" s="59"/>
      <c r="C776" s="59"/>
      <c r="D776" s="59"/>
      <c r="E776" s="59"/>
    </row>
    <row r="777" spans="2:5">
      <c r="B777" s="59"/>
      <c r="C777" s="59"/>
      <c r="D777" s="59"/>
      <c r="E777" s="59"/>
    </row>
    <row r="778" spans="2:5">
      <c r="B778" s="59"/>
      <c r="C778" s="59"/>
      <c r="D778" s="59"/>
      <c r="E778" s="59"/>
    </row>
    <row r="779" spans="2:5">
      <c r="B779" s="59"/>
      <c r="C779" s="59"/>
      <c r="D779" s="59"/>
      <c r="E779" s="59"/>
    </row>
    <row r="780" spans="2:5">
      <c r="B780" s="59"/>
      <c r="C780" s="59"/>
      <c r="D780" s="59"/>
      <c r="E780" s="59"/>
    </row>
    <row r="781" spans="2:5">
      <c r="B781" s="59"/>
      <c r="C781" s="59"/>
      <c r="D781" s="59"/>
      <c r="E781" s="59"/>
    </row>
    <row r="782" spans="2:5">
      <c r="B782" s="59"/>
      <c r="C782" s="59"/>
      <c r="D782" s="59"/>
      <c r="E782" s="59"/>
    </row>
    <row r="783" spans="2:5">
      <c r="B783" s="59"/>
      <c r="C783" s="59"/>
      <c r="D783" s="59"/>
      <c r="E783" s="59"/>
    </row>
    <row r="784" spans="2:5">
      <c r="B784" s="59"/>
      <c r="C784" s="59"/>
      <c r="D784" s="59"/>
      <c r="E784" s="59"/>
    </row>
    <row r="785" spans="2:5">
      <c r="B785" s="59"/>
      <c r="C785" s="59"/>
      <c r="D785" s="59"/>
      <c r="E785" s="59"/>
    </row>
    <row r="786" spans="2:5">
      <c r="B786" s="59"/>
      <c r="C786" s="59"/>
      <c r="D786" s="59"/>
      <c r="E786" s="59"/>
    </row>
    <row r="787" spans="2:5">
      <c r="B787" s="59"/>
      <c r="C787" s="59"/>
      <c r="D787" s="59"/>
      <c r="E787" s="59"/>
    </row>
    <row r="788" spans="2:5">
      <c r="B788" s="59"/>
      <c r="C788" s="59"/>
      <c r="D788" s="59"/>
      <c r="E788" s="59"/>
    </row>
    <row r="789" spans="2:5">
      <c r="B789" s="59"/>
      <c r="C789" s="59"/>
      <c r="D789" s="59"/>
      <c r="E789" s="59"/>
    </row>
    <row r="790" spans="2:5">
      <c r="B790" s="59"/>
      <c r="C790" s="59"/>
      <c r="D790" s="59"/>
      <c r="E790" s="59"/>
    </row>
    <row r="791" spans="2:5">
      <c r="B791" s="59"/>
      <c r="C791" s="59"/>
      <c r="D791" s="59"/>
      <c r="E791" s="59"/>
    </row>
    <row r="792" spans="2:5">
      <c r="B792" s="59"/>
      <c r="C792" s="59"/>
      <c r="D792" s="59"/>
      <c r="E792" s="59"/>
    </row>
    <row r="793" spans="2:5">
      <c r="B793" s="59"/>
      <c r="C793" s="59"/>
      <c r="D793" s="59"/>
      <c r="E793" s="59"/>
    </row>
    <row r="794" spans="2:5">
      <c r="B794" s="59"/>
      <c r="C794" s="59"/>
      <c r="D794" s="59"/>
      <c r="E794" s="59"/>
    </row>
    <row r="795" spans="2:5">
      <c r="B795" s="59"/>
      <c r="C795" s="59"/>
      <c r="D795" s="59"/>
      <c r="E795" s="59"/>
    </row>
    <row r="796" spans="2:5">
      <c r="B796" s="59"/>
      <c r="C796" s="59"/>
      <c r="D796" s="59"/>
      <c r="E796" s="59"/>
    </row>
    <row r="797" spans="2:5">
      <c r="B797" s="59"/>
      <c r="C797" s="59"/>
      <c r="D797" s="59"/>
      <c r="E797" s="59"/>
    </row>
    <row r="798" spans="2:5">
      <c r="B798" s="59"/>
      <c r="C798" s="59"/>
      <c r="D798" s="59"/>
      <c r="E798" s="59"/>
    </row>
    <row r="799" spans="2:5">
      <c r="B799" s="59"/>
      <c r="C799" s="59"/>
      <c r="D799" s="59"/>
      <c r="E799" s="59"/>
    </row>
    <row r="800" spans="2:5">
      <c r="B800" s="59"/>
      <c r="C800" s="59"/>
      <c r="D800" s="59"/>
      <c r="E800" s="59"/>
    </row>
    <row r="801" spans="2:5">
      <c r="B801" s="59"/>
      <c r="C801" s="59"/>
      <c r="D801" s="59"/>
      <c r="E801" s="59"/>
    </row>
    <row r="802" spans="2:5">
      <c r="B802" s="59"/>
      <c r="C802" s="59"/>
      <c r="D802" s="59"/>
      <c r="E802" s="59"/>
    </row>
    <row r="803" spans="2:5">
      <c r="B803" s="59"/>
      <c r="C803" s="59"/>
      <c r="D803" s="59"/>
      <c r="E803" s="59"/>
    </row>
    <row r="804" spans="2:5">
      <c r="B804" s="59"/>
      <c r="C804" s="59"/>
      <c r="D804" s="59"/>
      <c r="E804" s="59"/>
    </row>
    <row r="805" spans="2:5">
      <c r="B805" s="59"/>
      <c r="C805" s="59"/>
      <c r="D805" s="59"/>
      <c r="E805" s="59"/>
    </row>
    <row r="806" spans="2:5">
      <c r="B806" s="59"/>
      <c r="C806" s="59"/>
      <c r="D806" s="59"/>
      <c r="E806" s="59"/>
    </row>
    <row r="807" spans="2:5">
      <c r="B807" s="59"/>
      <c r="C807" s="59"/>
      <c r="D807" s="59"/>
      <c r="E807" s="59"/>
    </row>
    <row r="808" spans="2:5">
      <c r="B808" s="59"/>
      <c r="C808" s="59"/>
      <c r="D808" s="59"/>
      <c r="E808" s="59"/>
    </row>
    <row r="809" spans="2:5">
      <c r="B809" s="59"/>
      <c r="C809" s="59"/>
      <c r="D809" s="59"/>
      <c r="E809" s="59"/>
    </row>
    <row r="810" spans="2:5">
      <c r="B810" s="59"/>
      <c r="C810" s="59"/>
      <c r="D810" s="59"/>
      <c r="E810" s="59"/>
    </row>
    <row r="811" spans="2:5">
      <c r="B811" s="59"/>
      <c r="C811" s="59"/>
      <c r="D811" s="59"/>
      <c r="E811" s="59"/>
    </row>
    <row r="812" spans="2:5">
      <c r="B812" s="59"/>
      <c r="C812" s="59"/>
      <c r="D812" s="59"/>
      <c r="E812" s="59"/>
    </row>
    <row r="813" spans="2:5">
      <c r="B813" s="59"/>
      <c r="C813" s="59"/>
      <c r="D813" s="59"/>
      <c r="E813" s="59"/>
    </row>
    <row r="814" spans="2:5">
      <c r="B814" s="59"/>
      <c r="C814" s="59"/>
      <c r="D814" s="59"/>
      <c r="E814" s="59"/>
    </row>
    <row r="815" spans="2:5">
      <c r="B815" s="59"/>
      <c r="C815" s="59"/>
      <c r="D815" s="59"/>
      <c r="E815" s="59"/>
    </row>
    <row r="816" spans="2:5">
      <c r="B816" s="59"/>
      <c r="C816" s="59"/>
      <c r="D816" s="59"/>
      <c r="E816" s="59"/>
    </row>
    <row r="817" spans="2:5">
      <c r="B817" s="59"/>
      <c r="C817" s="59"/>
      <c r="D817" s="59"/>
      <c r="E817" s="59"/>
    </row>
    <row r="818" spans="2:5">
      <c r="B818" s="59"/>
      <c r="C818" s="59"/>
      <c r="D818" s="59"/>
      <c r="E818" s="59"/>
    </row>
    <row r="819" spans="2:5">
      <c r="B819" s="59"/>
      <c r="C819" s="59"/>
      <c r="D819" s="59"/>
      <c r="E819" s="59"/>
    </row>
    <row r="820" spans="2:5">
      <c r="B820" s="59"/>
      <c r="C820" s="59"/>
      <c r="D820" s="59"/>
      <c r="E820" s="59"/>
    </row>
    <row r="821" spans="2:5">
      <c r="B821" s="59"/>
      <c r="C821" s="59"/>
      <c r="D821" s="59"/>
      <c r="E821" s="59"/>
    </row>
    <row r="822" spans="2:5">
      <c r="B822" s="59"/>
      <c r="C822" s="59"/>
      <c r="D822" s="59"/>
      <c r="E822" s="59"/>
    </row>
    <row r="823" spans="2:5">
      <c r="B823" s="59"/>
      <c r="C823" s="59"/>
      <c r="D823" s="59"/>
      <c r="E823" s="59"/>
    </row>
    <row r="824" spans="2:5">
      <c r="B824" s="59"/>
      <c r="C824" s="59"/>
      <c r="D824" s="59"/>
      <c r="E824" s="59"/>
    </row>
    <row r="825" spans="2:5">
      <c r="B825" s="59"/>
      <c r="C825" s="59"/>
      <c r="D825" s="59"/>
      <c r="E825" s="59"/>
    </row>
    <row r="826" spans="2:5">
      <c r="B826" s="59"/>
      <c r="C826" s="59"/>
      <c r="D826" s="59"/>
      <c r="E826" s="59"/>
    </row>
    <row r="827" spans="2:5">
      <c r="B827" s="59"/>
      <c r="C827" s="59"/>
      <c r="D827" s="59"/>
      <c r="E827" s="59"/>
    </row>
    <row r="828" spans="2:5">
      <c r="B828" s="59"/>
      <c r="C828" s="59"/>
      <c r="D828" s="59"/>
      <c r="E828" s="59"/>
    </row>
    <row r="829" spans="2:5">
      <c r="B829" s="59"/>
      <c r="C829" s="59"/>
      <c r="D829" s="59"/>
      <c r="E829" s="59"/>
    </row>
    <row r="830" spans="2:5">
      <c r="B830" s="59"/>
      <c r="C830" s="59"/>
      <c r="D830" s="59"/>
      <c r="E830" s="59"/>
    </row>
    <row r="831" spans="2:5">
      <c r="B831" s="59"/>
      <c r="C831" s="59"/>
      <c r="D831" s="59"/>
      <c r="E831" s="59"/>
    </row>
    <row r="832" spans="2:5">
      <c r="B832" s="59"/>
      <c r="C832" s="59"/>
      <c r="D832" s="59"/>
      <c r="E832" s="59"/>
    </row>
    <row r="833" spans="2:5">
      <c r="B833" s="59"/>
      <c r="C833" s="59"/>
      <c r="D833" s="59"/>
      <c r="E833" s="59"/>
    </row>
    <row r="834" spans="2:5">
      <c r="B834" s="59"/>
      <c r="C834" s="59"/>
      <c r="D834" s="59"/>
      <c r="E834" s="59"/>
    </row>
    <row r="835" spans="2:5">
      <c r="B835" s="59"/>
      <c r="C835" s="59"/>
      <c r="D835" s="59"/>
      <c r="E835" s="59"/>
    </row>
    <row r="836" spans="2:5">
      <c r="B836" s="59"/>
      <c r="C836" s="59"/>
      <c r="D836" s="59"/>
      <c r="E836" s="59"/>
    </row>
    <row r="837" spans="2:5">
      <c r="B837" s="59"/>
      <c r="C837" s="59"/>
      <c r="D837" s="59"/>
      <c r="E837" s="59"/>
    </row>
    <row r="838" spans="2:5">
      <c r="B838" s="59"/>
      <c r="C838" s="59"/>
      <c r="D838" s="59"/>
      <c r="E838" s="59"/>
    </row>
    <row r="839" spans="2:5">
      <c r="B839" s="59"/>
      <c r="C839" s="59"/>
      <c r="D839" s="59"/>
      <c r="E839" s="59"/>
    </row>
    <row r="840" spans="2:5">
      <c r="B840" s="59"/>
      <c r="C840" s="59"/>
      <c r="D840" s="59"/>
      <c r="E840" s="59"/>
    </row>
    <row r="841" spans="2:5">
      <c r="B841" s="59"/>
      <c r="C841" s="59"/>
      <c r="D841" s="59"/>
      <c r="E841" s="59"/>
    </row>
    <row r="842" spans="2:5">
      <c r="B842" s="59"/>
      <c r="C842" s="59"/>
      <c r="D842" s="59"/>
      <c r="E842" s="59"/>
    </row>
    <row r="843" spans="2:5">
      <c r="B843" s="59"/>
      <c r="C843" s="59"/>
      <c r="D843" s="59"/>
      <c r="E843" s="59"/>
    </row>
    <row r="844" spans="2:5">
      <c r="B844" s="59"/>
      <c r="C844" s="59"/>
      <c r="D844" s="59"/>
      <c r="E844" s="59"/>
    </row>
    <row r="845" spans="2:5">
      <c r="B845" s="59"/>
      <c r="C845" s="59"/>
      <c r="D845" s="59"/>
      <c r="E845" s="59"/>
    </row>
    <row r="846" spans="2:5">
      <c r="B846" s="59"/>
      <c r="C846" s="59"/>
      <c r="D846" s="59"/>
      <c r="E846" s="59"/>
    </row>
    <row r="847" spans="2:5">
      <c r="B847" s="59"/>
      <c r="C847" s="59"/>
      <c r="D847" s="59"/>
      <c r="E847" s="59"/>
    </row>
    <row r="848" spans="2:5">
      <c r="B848" s="59"/>
      <c r="C848" s="59"/>
      <c r="D848" s="59"/>
      <c r="E848" s="59"/>
    </row>
    <row r="849" spans="2:5">
      <c r="B849" s="59"/>
      <c r="C849" s="59"/>
      <c r="D849" s="59"/>
      <c r="E849" s="59"/>
    </row>
    <row r="850" spans="2:5">
      <c r="B850" s="59"/>
      <c r="C850" s="59"/>
      <c r="D850" s="59"/>
      <c r="E850" s="59"/>
    </row>
    <row r="851" spans="2:5">
      <c r="B851" s="59"/>
      <c r="C851" s="59"/>
      <c r="D851" s="59"/>
      <c r="E851" s="59"/>
    </row>
    <row r="852" spans="2:5">
      <c r="B852" s="59"/>
      <c r="C852" s="59"/>
      <c r="D852" s="59"/>
      <c r="E852" s="59"/>
    </row>
    <row r="853" spans="2:5">
      <c r="B853" s="59"/>
      <c r="C853" s="59"/>
      <c r="D853" s="59"/>
      <c r="E853" s="59"/>
    </row>
    <row r="854" spans="2:5">
      <c r="B854" s="59"/>
      <c r="C854" s="59"/>
      <c r="D854" s="59"/>
      <c r="E854" s="59"/>
    </row>
    <row r="855" spans="2:5">
      <c r="B855" s="59"/>
      <c r="C855" s="59"/>
      <c r="D855" s="59"/>
      <c r="E855" s="59"/>
    </row>
    <row r="856" spans="2:5">
      <c r="B856" s="59"/>
      <c r="C856" s="59"/>
      <c r="D856" s="59"/>
      <c r="E856" s="59"/>
    </row>
    <row r="857" spans="2:5">
      <c r="B857" s="59"/>
      <c r="C857" s="59"/>
      <c r="D857" s="59"/>
      <c r="E857" s="59"/>
    </row>
    <row r="858" spans="2:5">
      <c r="B858" s="59"/>
      <c r="C858" s="59"/>
      <c r="D858" s="59"/>
      <c r="E858" s="59"/>
    </row>
    <row r="859" spans="2:5">
      <c r="B859" s="59"/>
      <c r="C859" s="59"/>
      <c r="D859" s="59"/>
      <c r="E859" s="59"/>
    </row>
    <row r="860" spans="2:5">
      <c r="B860" s="59"/>
      <c r="C860" s="59"/>
      <c r="D860" s="59"/>
      <c r="E860" s="59"/>
    </row>
    <row r="861" spans="2:5">
      <c r="B861" s="59"/>
      <c r="C861" s="59"/>
      <c r="D861" s="59"/>
      <c r="E861" s="59"/>
    </row>
    <row r="862" spans="2:5">
      <c r="B862" s="59"/>
      <c r="C862" s="59"/>
      <c r="D862" s="59"/>
      <c r="E862" s="59"/>
    </row>
    <row r="863" spans="2:5">
      <c r="B863" s="59"/>
      <c r="C863" s="59"/>
      <c r="D863" s="59"/>
      <c r="E863" s="59"/>
    </row>
    <row r="864" spans="2:5">
      <c r="B864" s="59"/>
      <c r="C864" s="59"/>
      <c r="D864" s="59"/>
      <c r="E864" s="59"/>
    </row>
    <row r="865" spans="2:5">
      <c r="B865" s="59"/>
      <c r="C865" s="59"/>
      <c r="D865" s="59"/>
      <c r="E865" s="59"/>
    </row>
    <row r="866" spans="2:5">
      <c r="B866" s="59"/>
      <c r="C866" s="59"/>
      <c r="D866" s="59"/>
      <c r="E866" s="59"/>
    </row>
    <row r="867" spans="2:5">
      <c r="B867" s="59"/>
      <c r="C867" s="59"/>
      <c r="D867" s="59"/>
      <c r="E867" s="59"/>
    </row>
    <row r="868" spans="2:5">
      <c r="B868" s="59"/>
      <c r="C868" s="59"/>
      <c r="D868" s="59"/>
      <c r="E868" s="59"/>
    </row>
    <row r="869" spans="2:5">
      <c r="B869" s="59"/>
      <c r="C869" s="59"/>
      <c r="D869" s="59"/>
      <c r="E869" s="59"/>
    </row>
    <row r="870" spans="2:5">
      <c r="B870" s="59"/>
      <c r="C870" s="59"/>
      <c r="D870" s="59"/>
      <c r="E870" s="59"/>
    </row>
    <row r="871" spans="2:5">
      <c r="B871" s="59"/>
      <c r="C871" s="59"/>
      <c r="D871" s="59"/>
      <c r="E871" s="59"/>
    </row>
    <row r="872" spans="2:5">
      <c r="B872" s="59"/>
      <c r="C872" s="59"/>
      <c r="D872" s="59"/>
      <c r="E872" s="59"/>
    </row>
    <row r="873" spans="2:5">
      <c r="B873" s="59"/>
      <c r="C873" s="59"/>
      <c r="D873" s="59"/>
      <c r="E873" s="59"/>
    </row>
    <row r="874" spans="2:5">
      <c r="B874" s="59"/>
      <c r="C874" s="59"/>
      <c r="D874" s="59"/>
      <c r="E874" s="59"/>
    </row>
    <row r="875" spans="2:5">
      <c r="B875" s="59"/>
      <c r="C875" s="59"/>
      <c r="D875" s="59"/>
      <c r="E875" s="59"/>
    </row>
    <row r="876" spans="2:5">
      <c r="B876" s="59"/>
      <c r="C876" s="59"/>
      <c r="D876" s="59"/>
      <c r="E876" s="59"/>
    </row>
    <row r="877" spans="2:5">
      <c r="B877" s="59"/>
      <c r="C877" s="59"/>
      <c r="D877" s="59"/>
      <c r="E877" s="59"/>
    </row>
    <row r="878" spans="2:5">
      <c r="B878" s="59"/>
      <c r="C878" s="59"/>
      <c r="D878" s="59"/>
      <c r="E878" s="59"/>
    </row>
    <row r="879" spans="2:5">
      <c r="B879" s="59"/>
      <c r="C879" s="59"/>
      <c r="D879" s="59"/>
      <c r="E879" s="59"/>
    </row>
    <row r="880" spans="2:5">
      <c r="B880" s="59"/>
      <c r="C880" s="59"/>
      <c r="D880" s="59"/>
      <c r="E880" s="59"/>
    </row>
    <row r="881" spans="2:5">
      <c r="B881" s="59"/>
      <c r="C881" s="59"/>
      <c r="D881" s="59"/>
      <c r="E881" s="59"/>
    </row>
    <row r="882" spans="2:5">
      <c r="B882" s="59"/>
      <c r="C882" s="59"/>
      <c r="D882" s="59"/>
      <c r="E882" s="59"/>
    </row>
    <row r="883" spans="2:5">
      <c r="B883" s="59"/>
      <c r="C883" s="59"/>
      <c r="D883" s="59"/>
      <c r="E883" s="59"/>
    </row>
    <row r="884" spans="2:5">
      <c r="B884" s="59"/>
      <c r="C884" s="59"/>
      <c r="D884" s="59"/>
      <c r="E884" s="59"/>
    </row>
    <row r="885" spans="2:5">
      <c r="B885" s="59"/>
      <c r="C885" s="59"/>
      <c r="D885" s="59"/>
      <c r="E885" s="59"/>
    </row>
    <row r="886" spans="2:5">
      <c r="B886" s="59"/>
      <c r="C886" s="59"/>
      <c r="D886" s="59"/>
      <c r="E886" s="59"/>
    </row>
    <row r="887" spans="2:5">
      <c r="B887" s="59"/>
      <c r="C887" s="59"/>
      <c r="D887" s="59"/>
      <c r="E887" s="59"/>
    </row>
    <row r="888" spans="2:5">
      <c r="B888" s="59"/>
      <c r="C888" s="59"/>
      <c r="D888" s="59"/>
      <c r="E888" s="59"/>
    </row>
    <row r="889" spans="2:5">
      <c r="B889" s="59"/>
      <c r="C889" s="59"/>
      <c r="D889" s="59"/>
      <c r="E889" s="59"/>
    </row>
    <row r="890" spans="2:5">
      <c r="B890" s="59"/>
      <c r="C890" s="59"/>
      <c r="D890" s="59"/>
      <c r="E890" s="59"/>
    </row>
    <row r="891" spans="2:5">
      <c r="B891" s="59"/>
      <c r="C891" s="59"/>
      <c r="D891" s="59"/>
      <c r="E891" s="59"/>
    </row>
    <row r="892" spans="2:5">
      <c r="B892" s="59"/>
      <c r="C892" s="59"/>
      <c r="D892" s="59"/>
      <c r="E892" s="59"/>
    </row>
    <row r="893" spans="2:5">
      <c r="B893" s="59"/>
      <c r="C893" s="59"/>
      <c r="D893" s="59"/>
      <c r="E893" s="59"/>
    </row>
    <row r="894" spans="2:5">
      <c r="B894" s="59"/>
      <c r="C894" s="59"/>
      <c r="D894" s="59"/>
      <c r="E894" s="59"/>
    </row>
    <row r="895" spans="2:5">
      <c r="B895" s="59"/>
      <c r="C895" s="59"/>
      <c r="D895" s="59"/>
      <c r="E895" s="59"/>
    </row>
    <row r="896" spans="2:5">
      <c r="B896" s="59"/>
      <c r="C896" s="59"/>
      <c r="D896" s="59"/>
      <c r="E896" s="59"/>
    </row>
    <row r="897" spans="2:5">
      <c r="B897" s="59"/>
      <c r="C897" s="59"/>
      <c r="D897" s="59"/>
      <c r="E897" s="59"/>
    </row>
    <row r="898" spans="2:5">
      <c r="B898" s="59"/>
      <c r="C898" s="59"/>
      <c r="D898" s="59"/>
      <c r="E898" s="59"/>
    </row>
    <row r="899" spans="2:5">
      <c r="B899" s="59"/>
      <c r="C899" s="59"/>
      <c r="D899" s="59"/>
      <c r="E899" s="59"/>
    </row>
    <row r="900" spans="2:5">
      <c r="B900" s="59"/>
      <c r="C900" s="59"/>
      <c r="D900" s="59"/>
      <c r="E900" s="59"/>
    </row>
    <row r="901" spans="2:5">
      <c r="B901" s="59"/>
      <c r="C901" s="59"/>
      <c r="D901" s="59"/>
      <c r="E901" s="59"/>
    </row>
    <row r="902" spans="2:5">
      <c r="B902" s="59"/>
      <c r="C902" s="59"/>
      <c r="D902" s="59"/>
      <c r="E902" s="59"/>
    </row>
    <row r="903" spans="2:5">
      <c r="B903" s="59"/>
      <c r="C903" s="59"/>
      <c r="D903" s="59"/>
      <c r="E903" s="59"/>
    </row>
    <row r="904" spans="2:5">
      <c r="B904" s="59"/>
      <c r="C904" s="59"/>
      <c r="D904" s="59"/>
      <c r="E904" s="59"/>
    </row>
    <row r="905" spans="2:5">
      <c r="B905" s="59"/>
      <c r="C905" s="59"/>
      <c r="D905" s="59"/>
      <c r="E905" s="59"/>
    </row>
    <row r="906" spans="2:5">
      <c r="B906" s="59"/>
      <c r="C906" s="59"/>
      <c r="D906" s="59"/>
      <c r="E906" s="59"/>
    </row>
    <row r="907" spans="2:5">
      <c r="B907" s="59"/>
      <c r="C907" s="59"/>
      <c r="D907" s="59"/>
      <c r="E907" s="59"/>
    </row>
    <row r="908" spans="2:5">
      <c r="B908" s="59"/>
      <c r="C908" s="59"/>
      <c r="D908" s="59"/>
      <c r="E908" s="59"/>
    </row>
    <row r="909" spans="2:5">
      <c r="B909" s="59"/>
      <c r="C909" s="59"/>
      <c r="D909" s="59"/>
      <c r="E909" s="59"/>
    </row>
    <row r="910" spans="2:5">
      <c r="B910" s="59"/>
      <c r="C910" s="59"/>
      <c r="D910" s="59"/>
      <c r="E910" s="59"/>
    </row>
    <row r="911" spans="2:5">
      <c r="B911" s="59"/>
      <c r="C911" s="59"/>
      <c r="D911" s="59"/>
      <c r="E911" s="59"/>
    </row>
    <row r="912" spans="2:5">
      <c r="B912" s="59"/>
      <c r="C912" s="59"/>
      <c r="D912" s="59"/>
      <c r="E912" s="59"/>
    </row>
    <row r="913" spans="2:5">
      <c r="B913" s="59"/>
      <c r="C913" s="59"/>
      <c r="D913" s="59"/>
      <c r="E913" s="59"/>
    </row>
    <row r="914" spans="2:5">
      <c r="B914" s="59"/>
      <c r="C914" s="59"/>
      <c r="D914" s="59"/>
      <c r="E914" s="59"/>
    </row>
    <row r="915" spans="2:5">
      <c r="B915" s="59"/>
      <c r="C915" s="59"/>
      <c r="D915" s="59"/>
      <c r="E915" s="59"/>
    </row>
    <row r="916" spans="2:5">
      <c r="B916" s="59"/>
      <c r="C916" s="59"/>
      <c r="D916" s="59"/>
      <c r="E916" s="59"/>
    </row>
    <row r="917" spans="2:5">
      <c r="B917" s="59"/>
      <c r="C917" s="59"/>
      <c r="D917" s="59"/>
      <c r="E917" s="59"/>
    </row>
    <row r="918" spans="2:5">
      <c r="B918" s="59"/>
      <c r="C918" s="59"/>
      <c r="D918" s="59"/>
      <c r="E918" s="59"/>
    </row>
    <row r="919" spans="2:5">
      <c r="B919" s="59"/>
      <c r="C919" s="59"/>
      <c r="D919" s="59"/>
      <c r="E919" s="59"/>
    </row>
    <row r="920" spans="2:5">
      <c r="B920" s="59"/>
      <c r="C920" s="59"/>
      <c r="D920" s="59"/>
      <c r="E920" s="59"/>
    </row>
    <row r="921" spans="2:5">
      <c r="B921" s="59"/>
      <c r="C921" s="59"/>
      <c r="D921" s="59"/>
      <c r="E921" s="59"/>
    </row>
    <row r="922" spans="2:5">
      <c r="B922" s="59"/>
      <c r="C922" s="59"/>
      <c r="D922" s="59"/>
      <c r="E922" s="59"/>
    </row>
    <row r="923" spans="2:5">
      <c r="B923" s="59"/>
      <c r="C923" s="59"/>
      <c r="D923" s="59"/>
      <c r="E923" s="59"/>
    </row>
    <row r="924" spans="2:5">
      <c r="B924" s="59"/>
      <c r="C924" s="59"/>
      <c r="D924" s="59"/>
      <c r="E924" s="59"/>
    </row>
    <row r="925" spans="2:5">
      <c r="B925" s="59"/>
      <c r="C925" s="59"/>
      <c r="D925" s="59"/>
      <c r="E925" s="59"/>
    </row>
    <row r="926" spans="2:5">
      <c r="B926" s="59"/>
      <c r="C926" s="59"/>
      <c r="D926" s="59"/>
      <c r="E926" s="59"/>
    </row>
    <row r="927" spans="2:5">
      <c r="B927" s="59"/>
      <c r="C927" s="59"/>
      <c r="D927" s="59"/>
      <c r="E927" s="59"/>
    </row>
    <row r="928" spans="2:5">
      <c r="B928" s="59"/>
      <c r="C928" s="59"/>
      <c r="D928" s="59"/>
      <c r="E928" s="59"/>
    </row>
    <row r="929" spans="2:5">
      <c r="B929" s="59"/>
      <c r="C929" s="59"/>
      <c r="D929" s="59"/>
      <c r="E929" s="59"/>
    </row>
    <row r="930" spans="2:5">
      <c r="B930" s="59"/>
      <c r="C930" s="59"/>
      <c r="D930" s="59"/>
      <c r="E930" s="59"/>
    </row>
    <row r="931" spans="2:5">
      <c r="B931" s="59"/>
      <c r="C931" s="59"/>
      <c r="D931" s="59"/>
      <c r="E931" s="59"/>
    </row>
    <row r="932" spans="2:5">
      <c r="B932" s="59"/>
      <c r="C932" s="59"/>
      <c r="D932" s="59"/>
      <c r="E932" s="59"/>
    </row>
    <row r="933" spans="2:5">
      <c r="B933" s="59"/>
      <c r="C933" s="59"/>
      <c r="D933" s="59"/>
      <c r="E933" s="59"/>
    </row>
    <row r="934" spans="2:5">
      <c r="B934" s="59"/>
      <c r="C934" s="59"/>
      <c r="D934" s="59"/>
      <c r="E934" s="59"/>
    </row>
    <row r="935" spans="2:5">
      <c r="B935" s="59"/>
      <c r="C935" s="59"/>
      <c r="D935" s="59"/>
      <c r="E935" s="59"/>
    </row>
    <row r="936" spans="2:5">
      <c r="B936" s="59"/>
      <c r="C936" s="59"/>
      <c r="D936" s="59"/>
      <c r="E936" s="59"/>
    </row>
    <row r="937" spans="2:5">
      <c r="B937" s="59"/>
      <c r="C937" s="59"/>
      <c r="D937" s="59"/>
      <c r="E937" s="59"/>
    </row>
    <row r="938" spans="2:5">
      <c r="B938" s="59"/>
      <c r="C938" s="59"/>
      <c r="D938" s="59"/>
      <c r="E938" s="59"/>
    </row>
    <row r="939" spans="2:5">
      <c r="B939" s="59"/>
      <c r="C939" s="59"/>
      <c r="D939" s="59"/>
      <c r="E939" s="59"/>
    </row>
    <row r="940" spans="2:5">
      <c r="B940" s="59"/>
      <c r="C940" s="59"/>
      <c r="D940" s="59"/>
      <c r="E940" s="59"/>
    </row>
    <row r="941" spans="2:5">
      <c r="B941" s="59"/>
      <c r="C941" s="59"/>
      <c r="D941" s="59"/>
      <c r="E941" s="59"/>
    </row>
    <row r="942" spans="2:5">
      <c r="B942" s="59"/>
      <c r="C942" s="59"/>
      <c r="D942" s="59"/>
      <c r="E942" s="59"/>
    </row>
    <row r="943" spans="2:5">
      <c r="B943" s="59"/>
      <c r="C943" s="59"/>
      <c r="D943" s="59"/>
      <c r="E943" s="59"/>
    </row>
    <row r="944" spans="2:5">
      <c r="B944" s="59"/>
      <c r="C944" s="59"/>
      <c r="D944" s="59"/>
      <c r="E944" s="59"/>
    </row>
    <row r="945" spans="2:5">
      <c r="B945" s="59"/>
      <c r="C945" s="59"/>
      <c r="D945" s="59"/>
      <c r="E945" s="59"/>
    </row>
    <row r="946" spans="2:5">
      <c r="B946" s="59"/>
      <c r="C946" s="59"/>
      <c r="D946" s="59"/>
      <c r="E946" s="59"/>
    </row>
    <row r="947" spans="2:5">
      <c r="B947" s="59"/>
      <c r="C947" s="59"/>
      <c r="D947" s="59"/>
      <c r="E947" s="59"/>
    </row>
    <row r="948" spans="2:5">
      <c r="B948" s="59"/>
      <c r="C948" s="59"/>
      <c r="D948" s="59"/>
      <c r="E948" s="59"/>
    </row>
    <row r="949" spans="2:5">
      <c r="B949" s="59"/>
      <c r="C949" s="59"/>
      <c r="D949" s="59"/>
      <c r="E949" s="59"/>
    </row>
    <row r="950" spans="2:5">
      <c r="B950" s="59"/>
      <c r="C950" s="59"/>
      <c r="D950" s="59"/>
      <c r="E950" s="59"/>
    </row>
    <row r="951" spans="2:5">
      <c r="B951" s="59"/>
      <c r="C951" s="59"/>
      <c r="D951" s="59"/>
      <c r="E951" s="59"/>
    </row>
    <row r="952" spans="2:5">
      <c r="B952" s="59"/>
      <c r="C952" s="59"/>
      <c r="D952" s="59"/>
      <c r="E952" s="59"/>
    </row>
    <row r="953" spans="2:5">
      <c r="B953" s="59"/>
      <c r="C953" s="59"/>
      <c r="D953" s="59"/>
      <c r="E953" s="59"/>
    </row>
    <row r="954" spans="2:5">
      <c r="B954" s="59"/>
      <c r="C954" s="59"/>
      <c r="D954" s="59"/>
      <c r="E954" s="59"/>
    </row>
    <row r="955" spans="2:5">
      <c r="B955" s="59"/>
      <c r="C955" s="59"/>
      <c r="D955" s="59"/>
      <c r="E955" s="59"/>
    </row>
    <row r="956" spans="2:5">
      <c r="B956" s="59"/>
      <c r="C956" s="59"/>
      <c r="D956" s="59"/>
      <c r="E956" s="59"/>
    </row>
    <row r="957" spans="2:5">
      <c r="B957" s="59"/>
      <c r="C957" s="59"/>
      <c r="D957" s="59"/>
      <c r="E957" s="59"/>
    </row>
    <row r="958" spans="2:5">
      <c r="B958" s="59"/>
      <c r="C958" s="59"/>
      <c r="D958" s="59"/>
      <c r="E958" s="59"/>
    </row>
    <row r="959" spans="2:5">
      <c r="B959" s="59"/>
      <c r="C959" s="59"/>
      <c r="D959" s="59"/>
      <c r="E959" s="59"/>
    </row>
    <row r="960" spans="2:5">
      <c r="B960" s="59"/>
      <c r="C960" s="59"/>
      <c r="D960" s="59"/>
      <c r="E960" s="59"/>
    </row>
    <row r="961" spans="2:5">
      <c r="B961" s="59"/>
      <c r="C961" s="59"/>
      <c r="D961" s="59"/>
      <c r="E961" s="59"/>
    </row>
    <row r="962" spans="2:5">
      <c r="B962" s="59"/>
      <c r="C962" s="59"/>
      <c r="D962" s="59"/>
      <c r="E962" s="59"/>
    </row>
    <row r="963" spans="2:5">
      <c r="B963" s="59"/>
      <c r="C963" s="59"/>
      <c r="D963" s="59"/>
      <c r="E963" s="59"/>
    </row>
    <row r="964" spans="2:5">
      <c r="B964" s="59"/>
      <c r="C964" s="59"/>
      <c r="D964" s="59"/>
      <c r="E964" s="59"/>
    </row>
    <row r="965" spans="2:5">
      <c r="B965" s="59"/>
      <c r="C965" s="59"/>
      <c r="D965" s="59"/>
      <c r="E965" s="59"/>
    </row>
    <row r="966" spans="2:5">
      <c r="B966" s="59"/>
      <c r="C966" s="59"/>
      <c r="D966" s="59"/>
      <c r="E966" s="59"/>
    </row>
    <row r="967" spans="2:5">
      <c r="B967" s="59"/>
      <c r="C967" s="59"/>
      <c r="D967" s="59"/>
      <c r="E967" s="59"/>
    </row>
    <row r="968" spans="2:5">
      <c r="B968" s="59"/>
      <c r="C968" s="59"/>
      <c r="D968" s="59"/>
      <c r="E968" s="59"/>
    </row>
    <row r="969" spans="2:5">
      <c r="B969" s="59"/>
      <c r="C969" s="59"/>
      <c r="D969" s="59"/>
      <c r="E969" s="59"/>
    </row>
    <row r="970" spans="2:5">
      <c r="B970" s="59"/>
      <c r="C970" s="59"/>
      <c r="D970" s="59"/>
      <c r="E970" s="59"/>
    </row>
    <row r="971" spans="2:5">
      <c r="B971" s="59"/>
      <c r="C971" s="59"/>
      <c r="D971" s="59"/>
      <c r="E971" s="59"/>
    </row>
    <row r="972" spans="2:5">
      <c r="B972" s="59"/>
      <c r="C972" s="59"/>
      <c r="D972" s="59"/>
      <c r="E972" s="59"/>
    </row>
    <row r="973" spans="2:5">
      <c r="B973" s="59"/>
      <c r="C973" s="59"/>
      <c r="D973" s="59"/>
      <c r="E973" s="59"/>
    </row>
    <row r="974" spans="2:5">
      <c r="B974" s="59"/>
      <c r="C974" s="59"/>
      <c r="D974" s="59"/>
      <c r="E974" s="59"/>
    </row>
    <row r="975" spans="2:5">
      <c r="B975" s="59"/>
      <c r="C975" s="59"/>
      <c r="D975" s="59"/>
      <c r="E975" s="59"/>
    </row>
    <row r="976" spans="2:5">
      <c r="B976" s="59"/>
      <c r="C976" s="59"/>
      <c r="D976" s="59"/>
      <c r="E976" s="59"/>
    </row>
    <row r="977" spans="2:5">
      <c r="B977" s="59"/>
      <c r="C977" s="59"/>
      <c r="D977" s="59"/>
      <c r="E977" s="59"/>
    </row>
    <row r="978" spans="2:5">
      <c r="B978" s="59"/>
      <c r="C978" s="59"/>
      <c r="D978" s="59"/>
      <c r="E978" s="59"/>
    </row>
    <row r="979" spans="2:5">
      <c r="B979" s="59"/>
      <c r="C979" s="59"/>
      <c r="D979" s="59"/>
      <c r="E979" s="59"/>
    </row>
    <row r="980" spans="2:5">
      <c r="B980" s="59"/>
      <c r="C980" s="59"/>
      <c r="D980" s="59"/>
      <c r="E980" s="59"/>
    </row>
    <row r="981" spans="2:5">
      <c r="B981" s="59"/>
      <c r="C981" s="59"/>
      <c r="D981" s="59"/>
      <c r="E981" s="59"/>
    </row>
    <row r="982" spans="2:5">
      <c r="B982" s="59"/>
      <c r="C982" s="59"/>
      <c r="D982" s="59"/>
      <c r="E982" s="59"/>
    </row>
    <row r="983" spans="2:5">
      <c r="B983" s="59"/>
      <c r="C983" s="59"/>
      <c r="D983" s="59"/>
      <c r="E983" s="59"/>
    </row>
    <row r="984" spans="2:5">
      <c r="B984" s="59"/>
      <c r="C984" s="59"/>
      <c r="D984" s="59"/>
      <c r="E984" s="59"/>
    </row>
    <row r="985" spans="2:5">
      <c r="B985" s="59"/>
      <c r="C985" s="59"/>
      <c r="D985" s="59"/>
      <c r="E985" s="59"/>
    </row>
    <row r="986" spans="2:5">
      <c r="B986" s="59"/>
      <c r="C986" s="59"/>
      <c r="D986" s="59"/>
      <c r="E986" s="59"/>
    </row>
    <row r="987" spans="2:5">
      <c r="B987" s="59"/>
      <c r="C987" s="59"/>
      <c r="D987" s="59"/>
      <c r="E987" s="59"/>
    </row>
    <row r="988" spans="2:5">
      <c r="B988" s="59"/>
      <c r="C988" s="59"/>
      <c r="D988" s="59"/>
      <c r="E988" s="59"/>
    </row>
    <row r="989" spans="2:5">
      <c r="B989" s="59"/>
      <c r="C989" s="59"/>
      <c r="D989" s="59"/>
      <c r="E989" s="59"/>
    </row>
    <row r="990" spans="2:5">
      <c r="B990" s="59"/>
      <c r="C990" s="59"/>
      <c r="D990" s="59"/>
      <c r="E990" s="59"/>
    </row>
    <row r="991" spans="2:5">
      <c r="B991" s="59"/>
      <c r="C991" s="59"/>
      <c r="D991" s="59"/>
      <c r="E991" s="59"/>
    </row>
    <row r="992" spans="2:5">
      <c r="B992" s="59"/>
      <c r="C992" s="59"/>
      <c r="D992" s="59"/>
      <c r="E992" s="59"/>
    </row>
    <row r="993" spans="2:5">
      <c r="B993" s="59"/>
      <c r="C993" s="59"/>
      <c r="D993" s="59"/>
      <c r="E993" s="59"/>
    </row>
    <row r="994" spans="2:5">
      <c r="B994" s="59"/>
      <c r="C994" s="59"/>
      <c r="D994" s="59"/>
      <c r="E994" s="59"/>
    </row>
    <row r="995" spans="2:5">
      <c r="B995" s="59"/>
      <c r="C995" s="59"/>
      <c r="D995" s="59"/>
      <c r="E995" s="59"/>
    </row>
    <row r="996" spans="2:5">
      <c r="B996" s="59"/>
      <c r="C996" s="59"/>
      <c r="D996" s="59"/>
      <c r="E996" s="59"/>
    </row>
    <row r="997" spans="2:5">
      <c r="B997" s="59"/>
      <c r="C997" s="59"/>
      <c r="D997" s="59"/>
      <c r="E997" s="59"/>
    </row>
    <row r="998" spans="2:5">
      <c r="B998" s="59"/>
      <c r="C998" s="59"/>
      <c r="D998" s="59"/>
      <c r="E998" s="59"/>
    </row>
    <row r="999" spans="2:5">
      <c r="B999" s="59"/>
      <c r="C999" s="59"/>
      <c r="D999" s="59"/>
      <c r="E999" s="59"/>
    </row>
    <row r="1000" spans="2:5">
      <c r="B1000" s="59"/>
      <c r="C1000" s="59"/>
      <c r="D1000" s="59"/>
      <c r="E1000" s="59"/>
    </row>
    <row r="1001" spans="2:5">
      <c r="B1001" s="59"/>
      <c r="C1001" s="59"/>
      <c r="D1001" s="59"/>
      <c r="E1001" s="59"/>
    </row>
    <row r="1002" spans="2:5">
      <c r="B1002" s="59"/>
      <c r="C1002" s="59"/>
      <c r="D1002" s="59"/>
      <c r="E1002" s="59"/>
    </row>
    <row r="1003" spans="2:5">
      <c r="B1003" s="59"/>
      <c r="C1003" s="59"/>
      <c r="D1003" s="59"/>
      <c r="E1003" s="59"/>
    </row>
    <row r="1004" spans="2:5">
      <c r="B1004" s="59"/>
      <c r="C1004" s="59"/>
      <c r="D1004" s="59"/>
      <c r="E1004" s="59"/>
    </row>
    <row r="1005" spans="2:5">
      <c r="B1005" s="59"/>
      <c r="C1005" s="59"/>
      <c r="D1005" s="59"/>
      <c r="E1005" s="59"/>
    </row>
    <row r="1006" spans="2:5">
      <c r="B1006" s="59"/>
      <c r="C1006" s="59"/>
      <c r="D1006" s="59"/>
      <c r="E1006" s="59"/>
    </row>
    <row r="1007" spans="2:5">
      <c r="B1007" s="59"/>
      <c r="C1007" s="59"/>
      <c r="D1007" s="59"/>
      <c r="E1007" s="59"/>
    </row>
    <row r="1008" spans="2:5">
      <c r="B1008" s="59"/>
      <c r="C1008" s="59"/>
      <c r="D1008" s="59"/>
      <c r="E1008" s="59"/>
    </row>
    <row r="1009" spans="2:5">
      <c r="B1009" s="59"/>
      <c r="C1009" s="59"/>
      <c r="D1009" s="59"/>
      <c r="E1009" s="59"/>
    </row>
    <row r="1010" spans="2:5">
      <c r="B1010" s="59"/>
      <c r="C1010" s="59"/>
      <c r="D1010" s="59"/>
      <c r="E1010" s="59"/>
    </row>
    <row r="1011" spans="2:5">
      <c r="B1011" s="59"/>
      <c r="C1011" s="59"/>
      <c r="D1011" s="59"/>
      <c r="E1011" s="59"/>
    </row>
    <row r="1012" spans="2:5">
      <c r="B1012" s="59"/>
      <c r="C1012" s="59"/>
      <c r="D1012" s="59"/>
      <c r="E1012" s="59"/>
    </row>
    <row r="1013" spans="2:5">
      <c r="B1013" s="59"/>
      <c r="C1013" s="59"/>
      <c r="D1013" s="59"/>
      <c r="E1013" s="59"/>
    </row>
    <row r="1014" spans="2:5">
      <c r="B1014" s="59"/>
      <c r="C1014" s="59"/>
      <c r="D1014" s="59"/>
      <c r="E1014" s="59"/>
    </row>
    <row r="1015" spans="2:5">
      <c r="B1015" s="59"/>
      <c r="C1015" s="59"/>
      <c r="D1015" s="59"/>
      <c r="E1015" s="59"/>
    </row>
    <row r="1016" spans="2:5">
      <c r="B1016" s="59"/>
      <c r="C1016" s="59"/>
      <c r="D1016" s="59"/>
      <c r="E1016" s="59"/>
    </row>
    <row r="1017" spans="2:5">
      <c r="B1017" s="59"/>
      <c r="C1017" s="59"/>
      <c r="D1017" s="59"/>
      <c r="E1017" s="59"/>
    </row>
    <row r="1018" spans="2:5">
      <c r="B1018" s="59"/>
      <c r="C1018" s="59"/>
      <c r="D1018" s="59"/>
      <c r="E1018" s="59"/>
    </row>
    <row r="1019" spans="2:5">
      <c r="B1019" s="59"/>
      <c r="C1019" s="59"/>
      <c r="D1019" s="59"/>
      <c r="E1019" s="59"/>
    </row>
    <row r="1020" spans="2:5">
      <c r="B1020" s="59"/>
      <c r="C1020" s="59"/>
      <c r="D1020" s="59"/>
      <c r="E1020" s="59"/>
    </row>
    <row r="1021" spans="2:5">
      <c r="B1021" s="59"/>
      <c r="C1021" s="59"/>
      <c r="D1021" s="59"/>
      <c r="E1021" s="59"/>
    </row>
    <row r="1022" spans="2:5">
      <c r="B1022" s="59"/>
      <c r="C1022" s="59"/>
      <c r="D1022" s="59"/>
      <c r="E1022" s="59"/>
    </row>
    <row r="1023" spans="2:5">
      <c r="B1023" s="59"/>
      <c r="C1023" s="59"/>
      <c r="D1023" s="59"/>
      <c r="E1023" s="59"/>
    </row>
    <row r="1024" spans="2:5">
      <c r="B1024" s="59"/>
      <c r="C1024" s="59"/>
      <c r="D1024" s="59"/>
      <c r="E1024" s="59"/>
    </row>
    <row r="1025" spans="2:5">
      <c r="B1025" s="59"/>
      <c r="C1025" s="59"/>
      <c r="D1025" s="59"/>
      <c r="E1025" s="59"/>
    </row>
    <row r="1026" spans="2:5">
      <c r="B1026" s="59"/>
      <c r="C1026" s="59"/>
      <c r="D1026" s="59"/>
      <c r="E1026" s="59"/>
    </row>
    <row r="1027" spans="2:5">
      <c r="B1027" s="59"/>
      <c r="C1027" s="59"/>
      <c r="D1027" s="59"/>
      <c r="E1027" s="59"/>
    </row>
    <row r="1028" spans="2:5">
      <c r="B1028" s="59"/>
      <c r="C1028" s="59"/>
      <c r="D1028" s="59"/>
      <c r="E1028" s="59"/>
    </row>
    <row r="1029" spans="2:5">
      <c r="B1029" s="59"/>
      <c r="C1029" s="59"/>
      <c r="D1029" s="59"/>
      <c r="E1029" s="59"/>
    </row>
    <row r="1030" spans="2:5">
      <c r="B1030" s="59"/>
      <c r="C1030" s="59"/>
      <c r="D1030" s="59"/>
      <c r="E1030" s="59"/>
    </row>
    <row r="1031" spans="2:5">
      <c r="B1031" s="59"/>
      <c r="C1031" s="59"/>
      <c r="D1031" s="59"/>
      <c r="E1031" s="59"/>
    </row>
    <row r="1032" spans="2:5">
      <c r="B1032" s="59"/>
      <c r="C1032" s="59"/>
      <c r="D1032" s="59"/>
      <c r="E1032" s="59"/>
    </row>
    <row r="1033" spans="2:5">
      <c r="B1033" s="59"/>
      <c r="C1033" s="59"/>
      <c r="D1033" s="59"/>
      <c r="E1033" s="59"/>
    </row>
    <row r="1034" spans="2:5">
      <c r="B1034" s="59"/>
      <c r="C1034" s="59"/>
      <c r="D1034" s="59"/>
      <c r="E1034" s="59"/>
    </row>
    <row r="1035" spans="2:5">
      <c r="B1035" s="59"/>
      <c r="C1035" s="59"/>
      <c r="D1035" s="59"/>
      <c r="E1035" s="59"/>
    </row>
    <row r="1036" spans="2:5">
      <c r="B1036" s="59"/>
      <c r="C1036" s="59"/>
      <c r="D1036" s="59"/>
      <c r="E1036" s="59"/>
    </row>
    <row r="1037" spans="2:5">
      <c r="B1037" s="59"/>
      <c r="C1037" s="59"/>
      <c r="D1037" s="59"/>
      <c r="E1037" s="59"/>
    </row>
    <row r="1038" spans="2:5">
      <c r="B1038" s="59"/>
      <c r="C1038" s="59"/>
      <c r="D1038" s="59"/>
      <c r="E1038" s="59"/>
    </row>
    <row r="1039" spans="2:5">
      <c r="B1039" s="59"/>
      <c r="C1039" s="59"/>
      <c r="D1039" s="59"/>
      <c r="E1039" s="59"/>
    </row>
    <row r="1040" spans="2:5">
      <c r="B1040" s="59"/>
      <c r="C1040" s="59"/>
      <c r="D1040" s="59"/>
      <c r="E1040" s="59"/>
    </row>
    <row r="1041" spans="2:5">
      <c r="B1041" s="59"/>
      <c r="C1041" s="59"/>
      <c r="D1041" s="59"/>
      <c r="E1041" s="59"/>
    </row>
    <row r="1042" spans="2:5">
      <c r="B1042" s="59"/>
      <c r="C1042" s="59"/>
      <c r="D1042" s="59"/>
      <c r="E1042" s="59"/>
    </row>
    <row r="1043" spans="2:5">
      <c r="B1043" s="59"/>
      <c r="C1043" s="59"/>
      <c r="D1043" s="59"/>
      <c r="E1043" s="59"/>
    </row>
    <row r="1044" spans="2:5">
      <c r="B1044" s="59"/>
      <c r="C1044" s="59"/>
      <c r="D1044" s="59"/>
      <c r="E1044" s="59"/>
    </row>
    <row r="1045" spans="2:5">
      <c r="B1045" s="59"/>
      <c r="C1045" s="59"/>
      <c r="D1045" s="59"/>
      <c r="E1045" s="59"/>
    </row>
    <row r="1046" spans="2:5">
      <c r="B1046" s="59"/>
      <c r="C1046" s="59"/>
      <c r="D1046" s="59"/>
      <c r="E1046" s="59"/>
    </row>
    <row r="1047" spans="2:5">
      <c r="B1047" s="59"/>
      <c r="C1047" s="59"/>
      <c r="D1047" s="59"/>
      <c r="E1047" s="59"/>
    </row>
    <row r="1048" spans="2:5">
      <c r="B1048" s="59"/>
      <c r="C1048" s="59"/>
      <c r="D1048" s="59"/>
      <c r="E1048" s="59"/>
    </row>
    <row r="1049" spans="2:5">
      <c r="B1049" s="59"/>
      <c r="C1049" s="59"/>
      <c r="D1049" s="59"/>
      <c r="E1049" s="59"/>
    </row>
    <row r="1050" spans="2:5">
      <c r="B1050" s="59"/>
      <c r="C1050" s="59"/>
      <c r="D1050" s="59"/>
      <c r="E1050" s="59"/>
    </row>
    <row r="1051" spans="2:5">
      <c r="B1051" s="59"/>
      <c r="C1051" s="59"/>
      <c r="D1051" s="59"/>
      <c r="E1051" s="59"/>
    </row>
    <row r="1052" spans="2:5">
      <c r="B1052" s="59"/>
      <c r="C1052" s="59"/>
      <c r="D1052" s="59"/>
      <c r="E1052" s="59"/>
    </row>
    <row r="1053" spans="2:5">
      <c r="B1053" s="59"/>
      <c r="C1053" s="59"/>
      <c r="D1053" s="59"/>
      <c r="E1053" s="59"/>
    </row>
    <row r="1054" spans="2:5">
      <c r="B1054" s="59"/>
      <c r="C1054" s="59"/>
      <c r="D1054" s="59"/>
      <c r="E1054" s="59"/>
    </row>
    <row r="1055" spans="2:5">
      <c r="B1055" s="59"/>
      <c r="C1055" s="59"/>
      <c r="D1055" s="59"/>
      <c r="E1055" s="59"/>
    </row>
    <row r="1056" spans="2:5">
      <c r="B1056" s="59"/>
      <c r="C1056" s="59"/>
      <c r="D1056" s="59"/>
      <c r="E1056" s="59"/>
    </row>
    <row r="1057" spans="2:5">
      <c r="B1057" s="59"/>
      <c r="C1057" s="59"/>
      <c r="D1057" s="59"/>
      <c r="E1057" s="59"/>
    </row>
    <row r="1058" spans="2:5">
      <c r="B1058" s="59"/>
      <c r="C1058" s="59"/>
      <c r="D1058" s="59"/>
      <c r="E1058" s="59"/>
    </row>
    <row r="1059" spans="2:5">
      <c r="B1059" s="59"/>
      <c r="C1059" s="59"/>
      <c r="D1059" s="59"/>
      <c r="E1059" s="59"/>
    </row>
    <row r="1060" spans="2:5">
      <c r="B1060" s="59"/>
      <c r="C1060" s="59"/>
      <c r="D1060" s="59"/>
      <c r="E1060" s="59"/>
    </row>
    <row r="1061" spans="2:5">
      <c r="B1061" s="59"/>
      <c r="C1061" s="59"/>
      <c r="D1061" s="59"/>
      <c r="E1061" s="59"/>
    </row>
    <row r="1062" spans="2:5">
      <c r="B1062" s="59"/>
      <c r="C1062" s="59"/>
      <c r="D1062" s="59"/>
      <c r="E1062" s="59"/>
    </row>
    <row r="1063" spans="2:5">
      <c r="B1063" s="59"/>
      <c r="C1063" s="59"/>
      <c r="D1063" s="59"/>
      <c r="E1063" s="59"/>
    </row>
    <row r="1064" spans="2:5">
      <c r="B1064" s="59"/>
      <c r="C1064" s="59"/>
      <c r="D1064" s="59"/>
      <c r="E1064" s="59"/>
    </row>
    <row r="1065" spans="2:5">
      <c r="B1065" s="59"/>
      <c r="C1065" s="59"/>
      <c r="D1065" s="59"/>
      <c r="E1065" s="59"/>
    </row>
    <row r="1066" spans="2:5">
      <c r="B1066" s="59"/>
      <c r="C1066" s="59"/>
      <c r="D1066" s="59"/>
      <c r="E1066" s="59"/>
    </row>
    <row r="1067" spans="2:5">
      <c r="B1067" s="59"/>
      <c r="C1067" s="59"/>
      <c r="D1067" s="59"/>
      <c r="E1067" s="59"/>
    </row>
    <row r="1068" spans="2:5">
      <c r="B1068" s="59"/>
      <c r="C1068" s="59"/>
      <c r="D1068" s="59"/>
      <c r="E1068" s="59"/>
    </row>
    <row r="1069" spans="2:5">
      <c r="B1069" s="59"/>
      <c r="C1069" s="59"/>
      <c r="D1069" s="59"/>
      <c r="E1069" s="59"/>
    </row>
    <row r="1070" spans="2:5">
      <c r="B1070" s="59"/>
      <c r="C1070" s="59"/>
      <c r="D1070" s="59"/>
      <c r="E1070" s="59"/>
    </row>
    <row r="1071" spans="2:5">
      <c r="B1071" s="59"/>
      <c r="C1071" s="59"/>
      <c r="D1071" s="59"/>
      <c r="E1071" s="59"/>
    </row>
    <row r="1072" spans="2:5">
      <c r="B1072" s="59"/>
      <c r="C1072" s="59"/>
      <c r="D1072" s="59"/>
      <c r="E1072" s="59"/>
    </row>
    <row r="1073" spans="2:5">
      <c r="B1073" s="59"/>
      <c r="C1073" s="59"/>
      <c r="D1073" s="59"/>
      <c r="E1073" s="59"/>
    </row>
    <row r="1074" spans="2:5">
      <c r="B1074" s="59"/>
      <c r="C1074" s="59"/>
      <c r="D1074" s="59"/>
      <c r="E1074" s="59"/>
    </row>
    <row r="1075" spans="2:5">
      <c r="B1075" s="59"/>
      <c r="C1075" s="59"/>
      <c r="D1075" s="59"/>
      <c r="E1075" s="59"/>
    </row>
    <row r="1076" spans="2:5">
      <c r="B1076" s="59"/>
      <c r="C1076" s="59"/>
      <c r="D1076" s="59"/>
      <c r="E1076" s="59"/>
    </row>
    <row r="1077" spans="2:5">
      <c r="B1077" s="59"/>
      <c r="C1077" s="59"/>
      <c r="D1077" s="59"/>
      <c r="E1077" s="59"/>
    </row>
    <row r="1078" spans="2:5">
      <c r="B1078" s="59"/>
      <c r="C1078" s="59"/>
      <c r="D1078" s="59"/>
      <c r="E1078" s="59"/>
    </row>
    <row r="1079" spans="2:5">
      <c r="B1079" s="59"/>
      <c r="C1079" s="59"/>
      <c r="D1079" s="59"/>
      <c r="E1079" s="59"/>
    </row>
    <row r="1080" spans="2:5">
      <c r="B1080" s="59"/>
      <c r="C1080" s="59"/>
      <c r="D1080" s="59"/>
      <c r="E1080" s="59"/>
    </row>
    <row r="1081" spans="2:5">
      <c r="B1081" s="59"/>
      <c r="C1081" s="59"/>
      <c r="D1081" s="59"/>
      <c r="E1081" s="59"/>
    </row>
    <row r="1082" spans="2:5">
      <c r="B1082" s="59"/>
      <c r="C1082" s="59"/>
      <c r="D1082" s="59"/>
      <c r="E1082" s="59"/>
    </row>
    <row r="1083" spans="2:5">
      <c r="B1083" s="59"/>
      <c r="C1083" s="59"/>
      <c r="D1083" s="59"/>
      <c r="E1083" s="59"/>
    </row>
    <row r="1084" spans="2:5">
      <c r="B1084" s="59"/>
      <c r="C1084" s="59"/>
      <c r="D1084" s="59"/>
      <c r="E1084" s="59"/>
    </row>
    <row r="1085" spans="2:5">
      <c r="B1085" s="59"/>
      <c r="C1085" s="59"/>
      <c r="D1085" s="59"/>
      <c r="E1085" s="59"/>
    </row>
    <row r="1086" spans="2:5">
      <c r="B1086" s="59"/>
      <c r="C1086" s="59"/>
      <c r="D1086" s="59"/>
      <c r="E1086" s="59"/>
    </row>
    <row r="1087" spans="2:5">
      <c r="B1087" s="59"/>
      <c r="C1087" s="59"/>
      <c r="D1087" s="59"/>
      <c r="E1087" s="59"/>
    </row>
    <row r="1088" spans="2:5">
      <c r="B1088" s="59"/>
      <c r="C1088" s="59"/>
      <c r="D1088" s="59"/>
      <c r="E1088" s="59"/>
    </row>
    <row r="1089" spans="2:5">
      <c r="B1089" s="59"/>
      <c r="C1089" s="59"/>
      <c r="D1089" s="59"/>
      <c r="E1089" s="59"/>
    </row>
    <row r="1090" spans="2:5">
      <c r="B1090" s="59"/>
      <c r="C1090" s="59"/>
      <c r="D1090" s="59"/>
      <c r="E1090" s="59"/>
    </row>
    <row r="1091" spans="2:5">
      <c r="B1091" s="59"/>
      <c r="C1091" s="59"/>
      <c r="D1091" s="59"/>
      <c r="E1091" s="59"/>
    </row>
    <row r="1092" spans="2:5">
      <c r="B1092" s="59"/>
      <c r="C1092" s="59"/>
      <c r="D1092" s="59"/>
      <c r="E1092" s="59"/>
    </row>
    <row r="1093" spans="2:5">
      <c r="B1093" s="59"/>
      <c r="C1093" s="59"/>
      <c r="D1093" s="59"/>
      <c r="E1093" s="59"/>
    </row>
    <row r="1094" spans="2:5">
      <c r="B1094" s="59"/>
      <c r="C1094" s="59"/>
      <c r="D1094" s="59"/>
      <c r="E1094" s="59"/>
    </row>
    <row r="1095" spans="2:5">
      <c r="B1095" s="59"/>
      <c r="C1095" s="59"/>
      <c r="D1095" s="59"/>
      <c r="E1095" s="59"/>
    </row>
    <row r="1096" spans="2:5">
      <c r="B1096" s="59"/>
      <c r="C1096" s="59"/>
      <c r="D1096" s="59"/>
      <c r="E1096" s="59"/>
    </row>
    <row r="1097" spans="2:5">
      <c r="B1097" s="59"/>
      <c r="C1097" s="59"/>
      <c r="D1097" s="59"/>
      <c r="E1097" s="59"/>
    </row>
    <row r="1098" spans="2:5">
      <c r="B1098" s="59"/>
      <c r="C1098" s="59"/>
      <c r="D1098" s="59"/>
      <c r="E1098" s="59"/>
    </row>
    <row r="1099" spans="2:5">
      <c r="B1099" s="59"/>
      <c r="C1099" s="59"/>
      <c r="D1099" s="59"/>
      <c r="E1099" s="59"/>
    </row>
    <row r="1100" spans="2:5">
      <c r="B1100" s="59"/>
      <c r="C1100" s="59"/>
      <c r="D1100" s="59"/>
      <c r="E1100" s="59"/>
    </row>
    <row r="1101" spans="2:5">
      <c r="B1101" s="59"/>
      <c r="C1101" s="59"/>
      <c r="D1101" s="59"/>
      <c r="E1101" s="59"/>
    </row>
    <row r="1102" spans="2:5">
      <c r="B1102" s="59"/>
      <c r="C1102" s="59"/>
      <c r="D1102" s="59"/>
      <c r="E1102" s="59"/>
    </row>
    <row r="1103" spans="2:5">
      <c r="B1103" s="59"/>
      <c r="C1103" s="59"/>
      <c r="D1103" s="59"/>
      <c r="E1103" s="59"/>
    </row>
    <row r="1104" spans="2:5">
      <c r="B1104" s="59"/>
      <c r="C1104" s="59"/>
      <c r="D1104" s="59"/>
      <c r="E1104" s="59"/>
    </row>
    <row r="1105" spans="2:5">
      <c r="B1105" s="59"/>
      <c r="C1105" s="59"/>
      <c r="D1105" s="59"/>
      <c r="E1105" s="59"/>
    </row>
    <row r="1106" spans="2:5">
      <c r="B1106" s="59"/>
      <c r="C1106" s="59"/>
      <c r="D1106" s="59"/>
      <c r="E1106" s="59"/>
    </row>
    <row r="1107" spans="2:5">
      <c r="B1107" s="59"/>
      <c r="C1107" s="59"/>
      <c r="D1107" s="59"/>
      <c r="E1107" s="59"/>
    </row>
    <row r="1108" spans="2:5">
      <c r="B1108" s="59"/>
      <c r="C1108" s="59"/>
      <c r="D1108" s="59"/>
      <c r="E1108" s="59"/>
    </row>
    <row r="1109" spans="2:5">
      <c r="B1109" s="59"/>
      <c r="C1109" s="59"/>
      <c r="D1109" s="59"/>
      <c r="E1109" s="59"/>
    </row>
    <row r="1110" spans="2:5">
      <c r="B1110" s="59"/>
      <c r="C1110" s="59"/>
      <c r="D1110" s="59"/>
      <c r="E1110" s="59"/>
    </row>
    <row r="1111" spans="2:5">
      <c r="B1111" s="59"/>
      <c r="C1111" s="59"/>
      <c r="D1111" s="59"/>
      <c r="E1111" s="59"/>
    </row>
    <row r="1112" spans="2:5">
      <c r="B1112" s="59"/>
      <c r="C1112" s="59"/>
      <c r="D1112" s="59"/>
      <c r="E1112" s="59"/>
    </row>
    <row r="1113" spans="2:5">
      <c r="B1113" s="59"/>
      <c r="C1113" s="59"/>
      <c r="D1113" s="59"/>
      <c r="E1113" s="59"/>
    </row>
    <row r="1114" spans="2:5">
      <c r="B1114" s="59"/>
      <c r="C1114" s="59"/>
      <c r="D1114" s="59"/>
      <c r="E1114" s="59"/>
    </row>
    <row r="1115" spans="2:5">
      <c r="B1115" s="59"/>
      <c r="C1115" s="59"/>
      <c r="D1115" s="59"/>
      <c r="E1115" s="59"/>
    </row>
    <row r="1116" spans="2:5">
      <c r="B1116" s="59"/>
      <c r="C1116" s="59"/>
      <c r="D1116" s="59"/>
      <c r="E1116" s="59"/>
    </row>
    <row r="1117" spans="2:5">
      <c r="B1117" s="59"/>
      <c r="C1117" s="59"/>
      <c r="D1117" s="59"/>
      <c r="E1117" s="59"/>
    </row>
    <row r="1118" spans="2:5">
      <c r="B1118" s="59"/>
      <c r="C1118" s="59"/>
      <c r="D1118" s="59"/>
      <c r="E1118" s="59"/>
    </row>
    <row r="1119" spans="2:5">
      <c r="B1119" s="59"/>
      <c r="C1119" s="59"/>
      <c r="D1119" s="59"/>
      <c r="E1119" s="59"/>
    </row>
    <row r="1120" spans="2:5">
      <c r="B1120" s="59"/>
      <c r="C1120" s="59"/>
      <c r="D1120" s="59"/>
      <c r="E1120" s="59"/>
    </row>
    <row r="1121" spans="2:5">
      <c r="B1121" s="59"/>
      <c r="C1121" s="59"/>
      <c r="D1121" s="59"/>
      <c r="E1121" s="59"/>
    </row>
    <row r="1122" spans="2:5">
      <c r="B1122" s="59"/>
      <c r="C1122" s="59"/>
      <c r="D1122" s="59"/>
      <c r="E1122" s="59"/>
    </row>
    <row r="1123" spans="2:5">
      <c r="B1123" s="59"/>
      <c r="C1123" s="59"/>
      <c r="D1123" s="59"/>
      <c r="E1123" s="59"/>
    </row>
    <row r="1124" spans="2:5">
      <c r="B1124" s="59"/>
      <c r="C1124" s="59"/>
      <c r="D1124" s="59"/>
      <c r="E1124" s="59"/>
    </row>
    <row r="1125" spans="2:5">
      <c r="B1125" s="59"/>
      <c r="C1125" s="59"/>
      <c r="D1125" s="59"/>
      <c r="E1125" s="59"/>
    </row>
    <row r="1126" spans="2:5">
      <c r="B1126" s="59"/>
      <c r="C1126" s="59"/>
      <c r="D1126" s="59"/>
      <c r="E1126" s="59"/>
    </row>
    <row r="1127" spans="2:5">
      <c r="B1127" s="59"/>
      <c r="C1127" s="59"/>
      <c r="D1127" s="59"/>
      <c r="E1127" s="59"/>
    </row>
    <row r="1128" spans="2:5">
      <c r="B1128" s="59"/>
      <c r="C1128" s="59"/>
      <c r="D1128" s="59"/>
      <c r="E1128" s="59"/>
    </row>
    <row r="1129" spans="2:5">
      <c r="B1129" s="59"/>
      <c r="C1129" s="59"/>
      <c r="D1129" s="59"/>
      <c r="E1129" s="59"/>
    </row>
    <row r="1130" spans="2:5">
      <c r="B1130" s="59"/>
      <c r="C1130" s="59"/>
      <c r="D1130" s="59"/>
      <c r="E1130" s="59"/>
    </row>
    <row r="1131" spans="2:5">
      <c r="B1131" s="59"/>
      <c r="C1131" s="59"/>
      <c r="D1131" s="59"/>
      <c r="E1131" s="59"/>
    </row>
    <row r="1132" spans="2:5">
      <c r="B1132" s="59"/>
      <c r="C1132" s="59"/>
      <c r="D1132" s="59"/>
      <c r="E1132" s="59"/>
    </row>
    <row r="1133" spans="2:5">
      <c r="B1133" s="59"/>
      <c r="C1133" s="59"/>
      <c r="D1133" s="59"/>
      <c r="E1133" s="59"/>
    </row>
    <row r="1134" spans="2:5">
      <c r="B1134" s="59"/>
      <c r="C1134" s="59"/>
      <c r="D1134" s="59"/>
      <c r="E1134" s="59"/>
    </row>
    <row r="1135" spans="2:5">
      <c r="B1135" s="59"/>
      <c r="C1135" s="59"/>
      <c r="D1135" s="59"/>
      <c r="E1135" s="59"/>
    </row>
    <row r="1136" spans="2:5">
      <c r="B1136" s="59"/>
      <c r="C1136" s="59"/>
      <c r="D1136" s="59"/>
      <c r="E1136" s="59"/>
    </row>
    <row r="1137" spans="2:5">
      <c r="B1137" s="59"/>
      <c r="C1137" s="59"/>
      <c r="D1137" s="59"/>
      <c r="E1137" s="59"/>
    </row>
    <row r="1138" spans="2:5">
      <c r="B1138" s="59"/>
      <c r="C1138" s="59"/>
      <c r="D1138" s="59"/>
      <c r="E1138" s="59"/>
    </row>
    <row r="1139" spans="2:5">
      <c r="B1139" s="59"/>
      <c r="C1139" s="59"/>
      <c r="D1139" s="59"/>
      <c r="E1139" s="59"/>
    </row>
    <row r="1140" spans="2:5">
      <c r="B1140" s="59"/>
      <c r="C1140" s="59"/>
      <c r="D1140" s="59"/>
      <c r="E1140" s="59"/>
    </row>
    <row r="1141" spans="2:5">
      <c r="B1141" s="59"/>
      <c r="C1141" s="59"/>
      <c r="D1141" s="59"/>
      <c r="E1141" s="59"/>
    </row>
    <row r="1142" spans="2:5">
      <c r="B1142" s="59"/>
      <c r="C1142" s="59"/>
      <c r="D1142" s="59"/>
      <c r="E1142" s="59"/>
    </row>
    <row r="1143" spans="2:5">
      <c r="B1143" s="59"/>
      <c r="C1143" s="59"/>
      <c r="D1143" s="59"/>
      <c r="E1143" s="59"/>
    </row>
    <row r="1144" spans="2:5">
      <c r="B1144" s="59"/>
      <c r="C1144" s="59"/>
      <c r="D1144" s="59"/>
      <c r="E1144" s="59"/>
    </row>
    <row r="1145" spans="2:5">
      <c r="B1145" s="59"/>
      <c r="C1145" s="59"/>
      <c r="D1145" s="59"/>
      <c r="E1145" s="59"/>
    </row>
    <row r="1146" spans="2:5">
      <c r="B1146" s="59"/>
      <c r="C1146" s="59"/>
      <c r="D1146" s="59"/>
      <c r="E1146" s="59"/>
    </row>
    <row r="1147" spans="2:5">
      <c r="B1147" s="59"/>
      <c r="C1147" s="59"/>
      <c r="D1147" s="59"/>
      <c r="E1147" s="59"/>
    </row>
    <row r="1148" spans="2:5">
      <c r="B1148" s="59"/>
      <c r="C1148" s="59"/>
      <c r="D1148" s="59"/>
      <c r="E1148" s="59"/>
    </row>
    <row r="1149" spans="2:5">
      <c r="B1149" s="59"/>
      <c r="C1149" s="59"/>
      <c r="D1149" s="59"/>
      <c r="E1149" s="59"/>
    </row>
    <row r="1150" spans="2:5">
      <c r="B1150" s="59"/>
      <c r="C1150" s="59"/>
      <c r="D1150" s="59"/>
      <c r="E1150" s="59"/>
    </row>
    <row r="1151" spans="2:5">
      <c r="B1151" s="59"/>
      <c r="C1151" s="59"/>
      <c r="D1151" s="59"/>
      <c r="E1151" s="59"/>
    </row>
    <row r="1152" spans="2:5">
      <c r="B1152" s="59"/>
      <c r="C1152" s="59"/>
      <c r="D1152" s="59"/>
      <c r="E1152" s="59"/>
    </row>
    <row r="1153" spans="2:5">
      <c r="B1153" s="59"/>
      <c r="C1153" s="59"/>
      <c r="D1153" s="59"/>
      <c r="E1153" s="59"/>
    </row>
    <row r="1154" spans="2:5">
      <c r="B1154" s="59"/>
      <c r="C1154" s="59"/>
      <c r="D1154" s="59"/>
      <c r="E1154" s="59"/>
    </row>
    <row r="1155" spans="2:5">
      <c r="B1155" s="59"/>
      <c r="C1155" s="59"/>
      <c r="D1155" s="59"/>
      <c r="E1155" s="59"/>
    </row>
    <row r="1156" spans="2:5">
      <c r="B1156" s="59"/>
      <c r="C1156" s="59"/>
      <c r="D1156" s="59"/>
      <c r="E1156" s="59"/>
    </row>
    <row r="1157" spans="2:5">
      <c r="B1157" s="59"/>
      <c r="C1157" s="59"/>
      <c r="D1157" s="59"/>
      <c r="E1157" s="59"/>
    </row>
    <row r="1158" spans="2:5">
      <c r="B1158" s="59"/>
      <c r="C1158" s="59"/>
      <c r="D1158" s="59"/>
      <c r="E1158" s="59"/>
    </row>
    <row r="1159" spans="2:5">
      <c r="B1159" s="59"/>
      <c r="C1159" s="59"/>
      <c r="D1159" s="59"/>
      <c r="E1159" s="59"/>
    </row>
    <row r="1160" spans="2:5">
      <c r="B1160" s="59"/>
      <c r="C1160" s="59"/>
      <c r="D1160" s="59"/>
      <c r="E1160" s="59"/>
    </row>
    <row r="1161" spans="2:5">
      <c r="B1161" s="59"/>
      <c r="C1161" s="59"/>
      <c r="D1161" s="59"/>
      <c r="E1161" s="59"/>
    </row>
    <row r="1162" spans="2:5">
      <c r="B1162" s="59"/>
      <c r="C1162" s="59"/>
      <c r="D1162" s="59"/>
      <c r="E1162" s="59"/>
    </row>
    <row r="1163" spans="2:5">
      <c r="B1163" s="59"/>
      <c r="C1163" s="59"/>
      <c r="D1163" s="59"/>
      <c r="E1163" s="59"/>
    </row>
    <row r="1164" spans="2:5">
      <c r="B1164" s="59"/>
      <c r="C1164" s="59"/>
      <c r="D1164" s="59"/>
      <c r="E1164" s="59"/>
    </row>
    <row r="1165" spans="2:5">
      <c r="B1165" s="59"/>
      <c r="C1165" s="59"/>
      <c r="D1165" s="59"/>
      <c r="E1165" s="59"/>
    </row>
    <row r="1166" spans="2:5">
      <c r="B1166" s="59"/>
      <c r="C1166" s="59"/>
      <c r="D1166" s="59"/>
      <c r="E1166" s="59"/>
    </row>
    <row r="1167" spans="2:5">
      <c r="B1167" s="59"/>
      <c r="C1167" s="59"/>
      <c r="D1167" s="59"/>
      <c r="E1167" s="59"/>
    </row>
    <row r="1168" spans="2:5">
      <c r="B1168" s="59"/>
      <c r="C1168" s="59"/>
      <c r="D1168" s="59"/>
      <c r="E1168" s="59"/>
    </row>
    <row r="1169" spans="2:5">
      <c r="B1169" s="59"/>
      <c r="C1169" s="59"/>
      <c r="D1169" s="59"/>
      <c r="E1169" s="59"/>
    </row>
    <row r="1170" spans="2:5">
      <c r="B1170" s="59"/>
      <c r="C1170" s="59"/>
      <c r="D1170" s="59"/>
      <c r="E1170" s="59"/>
    </row>
    <row r="1171" spans="2:5">
      <c r="B1171" s="59"/>
      <c r="C1171" s="59"/>
      <c r="D1171" s="59"/>
      <c r="E1171" s="59"/>
    </row>
    <row r="1172" spans="2:5">
      <c r="B1172" s="59"/>
      <c r="C1172" s="59"/>
      <c r="D1172" s="59"/>
      <c r="E1172" s="59"/>
    </row>
    <row r="1173" spans="2:5">
      <c r="B1173" s="59"/>
      <c r="C1173" s="59"/>
      <c r="D1173" s="59"/>
      <c r="E1173" s="59"/>
    </row>
    <row r="1174" spans="2:5">
      <c r="B1174" s="59"/>
      <c r="C1174" s="59"/>
      <c r="D1174" s="59"/>
      <c r="E1174" s="59"/>
    </row>
    <row r="1175" spans="2:5">
      <c r="B1175" s="59"/>
      <c r="C1175" s="59"/>
      <c r="D1175" s="59"/>
      <c r="E1175" s="59"/>
    </row>
    <row r="1176" spans="2:5">
      <c r="B1176" s="59"/>
      <c r="C1176" s="59"/>
      <c r="D1176" s="59"/>
      <c r="E1176" s="59"/>
    </row>
    <row r="1177" spans="2:5">
      <c r="B1177" s="59"/>
      <c r="C1177" s="59"/>
      <c r="D1177" s="59"/>
      <c r="E1177" s="59"/>
    </row>
    <row r="1178" spans="2:5">
      <c r="B1178" s="59"/>
      <c r="C1178" s="59"/>
      <c r="D1178" s="59"/>
      <c r="E1178" s="59"/>
    </row>
    <row r="1179" spans="2:5">
      <c r="B1179" s="59"/>
      <c r="C1179" s="59"/>
      <c r="D1179" s="59"/>
      <c r="E1179" s="59"/>
    </row>
    <row r="1180" spans="2:5">
      <c r="B1180" s="59"/>
      <c r="C1180" s="59"/>
      <c r="D1180" s="59"/>
      <c r="E1180" s="59"/>
    </row>
    <row r="1181" spans="2:5">
      <c r="B1181" s="59"/>
      <c r="C1181" s="59"/>
      <c r="D1181" s="59"/>
      <c r="E1181" s="59"/>
    </row>
    <row r="1182" spans="2:5">
      <c r="B1182" s="59"/>
      <c r="C1182" s="59"/>
      <c r="D1182" s="59"/>
      <c r="E1182" s="59"/>
    </row>
    <row r="1183" spans="2:5">
      <c r="B1183" s="59"/>
      <c r="C1183" s="59"/>
      <c r="D1183" s="59"/>
      <c r="E1183" s="59"/>
    </row>
    <row r="1184" spans="2:5">
      <c r="B1184" s="59"/>
      <c r="C1184" s="59"/>
      <c r="D1184" s="59"/>
      <c r="E1184" s="59"/>
    </row>
    <row r="1185" spans="2:5">
      <c r="B1185" s="59"/>
      <c r="C1185" s="59"/>
      <c r="D1185" s="59"/>
      <c r="E1185" s="59"/>
    </row>
    <row r="1186" spans="2:5">
      <c r="B1186" s="59"/>
      <c r="C1186" s="59"/>
      <c r="D1186" s="59"/>
      <c r="E1186" s="59"/>
    </row>
    <row r="1187" spans="2:5">
      <c r="B1187" s="59"/>
      <c r="C1187" s="59"/>
      <c r="D1187" s="59"/>
      <c r="E1187" s="59"/>
    </row>
    <row r="1188" spans="2:5">
      <c r="B1188" s="59"/>
      <c r="C1188" s="59"/>
      <c r="D1188" s="59"/>
      <c r="E1188" s="59"/>
    </row>
    <row r="1189" spans="2:5">
      <c r="B1189" s="59"/>
      <c r="C1189" s="59"/>
      <c r="D1189" s="59"/>
      <c r="E1189" s="59"/>
    </row>
    <row r="1190" spans="2:5">
      <c r="B1190" s="59"/>
      <c r="C1190" s="59"/>
      <c r="D1190" s="59"/>
      <c r="E1190" s="59"/>
    </row>
    <row r="1191" spans="2:5">
      <c r="B1191" s="59"/>
      <c r="C1191" s="59"/>
      <c r="D1191" s="59"/>
      <c r="E1191" s="59"/>
    </row>
    <row r="1192" spans="2:5">
      <c r="B1192" s="59"/>
      <c r="C1192" s="59"/>
      <c r="D1192" s="59"/>
      <c r="E1192" s="59"/>
    </row>
    <row r="1193" spans="2:5">
      <c r="B1193" s="59"/>
      <c r="C1193" s="59"/>
      <c r="D1193" s="59"/>
      <c r="E1193" s="59"/>
    </row>
    <row r="1194" spans="2:5">
      <c r="B1194" s="59"/>
      <c r="C1194" s="59"/>
      <c r="D1194" s="59"/>
      <c r="E1194" s="59"/>
    </row>
    <row r="1195" spans="2:5">
      <c r="B1195" s="59"/>
      <c r="C1195" s="59"/>
      <c r="D1195" s="59"/>
      <c r="E1195" s="59"/>
    </row>
    <row r="1196" spans="2:5">
      <c r="B1196" s="59"/>
      <c r="C1196" s="59"/>
      <c r="D1196" s="59"/>
      <c r="E1196" s="59"/>
    </row>
    <row r="1197" spans="2:5">
      <c r="B1197" s="59"/>
      <c r="C1197" s="59"/>
      <c r="D1197" s="59"/>
      <c r="E1197" s="59"/>
    </row>
    <row r="1198" spans="2:5">
      <c r="B1198" s="59"/>
      <c r="C1198" s="59"/>
      <c r="D1198" s="59"/>
      <c r="E1198" s="59"/>
    </row>
    <row r="1199" spans="2:5">
      <c r="B1199" s="59"/>
      <c r="C1199" s="59"/>
      <c r="D1199" s="59"/>
      <c r="E1199" s="59"/>
    </row>
    <row r="1200" spans="2:5">
      <c r="B1200" s="59"/>
      <c r="C1200" s="59"/>
      <c r="D1200" s="59"/>
      <c r="E1200" s="59"/>
    </row>
    <row r="1201" spans="2:5">
      <c r="B1201" s="59"/>
      <c r="C1201" s="59"/>
      <c r="D1201" s="59"/>
      <c r="E1201" s="59"/>
    </row>
    <row r="1202" spans="2:5">
      <c r="B1202" s="59"/>
      <c r="C1202" s="59"/>
      <c r="D1202" s="59"/>
      <c r="E1202" s="59"/>
    </row>
    <row r="1203" spans="2:5">
      <c r="B1203" s="59"/>
      <c r="C1203" s="59"/>
      <c r="D1203" s="59"/>
      <c r="E1203" s="59"/>
    </row>
    <row r="1204" spans="2:5">
      <c r="B1204" s="59"/>
      <c r="C1204" s="59"/>
      <c r="D1204" s="59"/>
      <c r="E1204" s="59"/>
    </row>
    <row r="1205" spans="2:5">
      <c r="B1205" s="59"/>
      <c r="C1205" s="59"/>
      <c r="D1205" s="59"/>
      <c r="E1205" s="59"/>
    </row>
    <row r="1206" spans="2:5">
      <c r="B1206" s="59"/>
      <c r="C1206" s="59"/>
      <c r="D1206" s="59"/>
      <c r="E1206" s="59"/>
    </row>
    <row r="1207" spans="2:5">
      <c r="B1207" s="59"/>
      <c r="C1207" s="59"/>
      <c r="D1207" s="59"/>
      <c r="E1207" s="59"/>
    </row>
    <row r="1208" spans="2:5">
      <c r="B1208" s="59"/>
      <c r="C1208" s="59"/>
      <c r="D1208" s="59"/>
      <c r="E1208" s="59"/>
    </row>
    <row r="1209" spans="2:5">
      <c r="B1209" s="59"/>
      <c r="C1209" s="59"/>
      <c r="D1209" s="59"/>
      <c r="E1209" s="59"/>
    </row>
    <row r="1210" spans="2:5">
      <c r="B1210" s="59"/>
      <c r="C1210" s="59"/>
      <c r="D1210" s="59"/>
      <c r="E1210" s="59"/>
    </row>
    <row r="1211" spans="2:5">
      <c r="B1211" s="59"/>
      <c r="C1211" s="59"/>
      <c r="D1211" s="59"/>
      <c r="E1211" s="59"/>
    </row>
    <row r="1212" spans="2:5">
      <c r="B1212" s="59"/>
      <c r="C1212" s="59"/>
      <c r="D1212" s="59"/>
      <c r="E1212" s="59"/>
    </row>
    <row r="1213" spans="2:5">
      <c r="B1213" s="59"/>
      <c r="C1213" s="59"/>
      <c r="D1213" s="59"/>
      <c r="E1213" s="59"/>
    </row>
    <row r="1214" spans="2:5">
      <c r="B1214" s="59"/>
      <c r="C1214" s="59"/>
      <c r="D1214" s="59"/>
      <c r="E1214" s="59"/>
    </row>
    <row r="1215" spans="2:5">
      <c r="B1215" s="59"/>
      <c r="C1215" s="59"/>
      <c r="D1215" s="59"/>
      <c r="E1215" s="59"/>
    </row>
    <row r="1216" spans="2:5">
      <c r="B1216" s="59"/>
      <c r="C1216" s="59"/>
      <c r="D1216" s="59"/>
      <c r="E1216" s="59"/>
    </row>
    <row r="1217" spans="2:5">
      <c r="B1217" s="59"/>
      <c r="C1217" s="59"/>
      <c r="D1217" s="59"/>
      <c r="E1217" s="59"/>
    </row>
    <row r="1218" spans="2:5">
      <c r="B1218" s="59"/>
      <c r="C1218" s="59"/>
      <c r="D1218" s="59"/>
      <c r="E1218" s="59"/>
    </row>
    <row r="1219" spans="2:5">
      <c r="B1219" s="59"/>
      <c r="C1219" s="59"/>
      <c r="D1219" s="59"/>
      <c r="E1219" s="59"/>
    </row>
    <row r="1220" spans="2:5">
      <c r="B1220" s="59"/>
      <c r="C1220" s="59"/>
      <c r="D1220" s="59"/>
      <c r="E1220" s="59"/>
    </row>
    <row r="1221" spans="2:5">
      <c r="B1221" s="59"/>
      <c r="C1221" s="59"/>
      <c r="D1221" s="59"/>
      <c r="E1221" s="59"/>
    </row>
    <row r="1222" spans="2:5">
      <c r="B1222" s="59"/>
      <c r="C1222" s="59"/>
      <c r="D1222" s="59"/>
      <c r="E1222" s="59"/>
    </row>
    <row r="1223" spans="2:5">
      <c r="B1223" s="59"/>
      <c r="C1223" s="59"/>
      <c r="D1223" s="59"/>
      <c r="E1223" s="59"/>
    </row>
    <row r="1224" spans="2:5">
      <c r="B1224" s="59"/>
      <c r="C1224" s="59"/>
      <c r="D1224" s="59"/>
      <c r="E1224" s="59"/>
    </row>
    <row r="1225" spans="2:5">
      <c r="B1225" s="59"/>
      <c r="C1225" s="59"/>
      <c r="D1225" s="59"/>
      <c r="E1225" s="59"/>
    </row>
    <row r="1226" spans="2:5">
      <c r="B1226" s="59"/>
      <c r="C1226" s="59"/>
      <c r="D1226" s="59"/>
      <c r="E1226" s="59"/>
    </row>
    <row r="1227" spans="2:5">
      <c r="B1227" s="59"/>
      <c r="C1227" s="59"/>
      <c r="D1227" s="59"/>
      <c r="E1227" s="59"/>
    </row>
    <row r="1228" spans="2:5">
      <c r="B1228" s="59"/>
      <c r="C1228" s="59"/>
      <c r="D1228" s="59"/>
      <c r="E1228" s="59"/>
    </row>
    <row r="1229" spans="2:5">
      <c r="B1229" s="59"/>
      <c r="C1229" s="59"/>
      <c r="D1229" s="59"/>
      <c r="E1229" s="59"/>
    </row>
    <row r="1230" spans="2:5">
      <c r="B1230" s="59"/>
      <c r="C1230" s="59"/>
      <c r="D1230" s="59"/>
      <c r="E1230" s="59"/>
    </row>
    <row r="1231" spans="2:5">
      <c r="B1231" s="59"/>
      <c r="C1231" s="59"/>
      <c r="D1231" s="59"/>
      <c r="E1231" s="59"/>
    </row>
    <row r="1232" spans="2:5">
      <c r="B1232" s="59"/>
      <c r="C1232" s="59"/>
      <c r="D1232" s="59"/>
      <c r="E1232" s="59"/>
    </row>
    <row r="1233" spans="2:5">
      <c r="B1233" s="59"/>
      <c r="C1233" s="59"/>
      <c r="D1233" s="59"/>
      <c r="E1233" s="59"/>
    </row>
    <row r="1234" spans="2:5">
      <c r="B1234" s="59"/>
      <c r="C1234" s="59"/>
      <c r="D1234" s="59"/>
      <c r="E1234" s="59"/>
    </row>
    <row r="1235" spans="2:5">
      <c r="B1235" s="59"/>
      <c r="C1235" s="59"/>
      <c r="D1235" s="59"/>
      <c r="E1235" s="59"/>
    </row>
    <row r="1236" spans="2:5">
      <c r="B1236" s="59"/>
      <c r="C1236" s="59"/>
      <c r="D1236" s="59"/>
      <c r="E1236" s="59"/>
    </row>
    <row r="1237" spans="2:5">
      <c r="B1237" s="59"/>
      <c r="C1237" s="59"/>
      <c r="D1237" s="59"/>
      <c r="E1237" s="59"/>
    </row>
    <row r="1238" spans="2:5">
      <c r="B1238" s="59"/>
      <c r="C1238" s="59"/>
      <c r="D1238" s="59"/>
      <c r="E1238" s="59"/>
    </row>
    <row r="1239" spans="2:5">
      <c r="B1239" s="59"/>
      <c r="C1239" s="59"/>
      <c r="D1239" s="59"/>
      <c r="E1239" s="59"/>
    </row>
    <row r="1240" spans="2:5">
      <c r="B1240" s="59"/>
      <c r="C1240" s="59"/>
      <c r="D1240" s="59"/>
      <c r="E1240" s="59"/>
    </row>
    <row r="1241" spans="2:5">
      <c r="B1241" s="59"/>
      <c r="C1241" s="59"/>
      <c r="D1241" s="59"/>
      <c r="E1241" s="59"/>
    </row>
    <row r="1242" spans="2:5">
      <c r="B1242" s="59"/>
      <c r="C1242" s="59"/>
      <c r="D1242" s="59"/>
      <c r="E1242" s="59"/>
    </row>
    <row r="1243" spans="2:5">
      <c r="B1243" s="59"/>
      <c r="C1243" s="59"/>
      <c r="D1243" s="59"/>
      <c r="E1243" s="59"/>
    </row>
    <row r="1244" spans="2:5">
      <c r="B1244" s="59"/>
      <c r="C1244" s="59"/>
      <c r="D1244" s="59"/>
      <c r="E1244" s="59"/>
    </row>
    <row r="1245" spans="2:5">
      <c r="B1245" s="59"/>
      <c r="C1245" s="59"/>
      <c r="D1245" s="59"/>
      <c r="E1245" s="59"/>
    </row>
    <row r="1246" spans="2:5">
      <c r="B1246" s="59"/>
      <c r="C1246" s="59"/>
      <c r="D1246" s="59"/>
      <c r="E1246" s="59"/>
    </row>
    <row r="1247" spans="2:5">
      <c r="B1247" s="59"/>
      <c r="C1247" s="59"/>
      <c r="D1247" s="59"/>
      <c r="E1247" s="59"/>
    </row>
    <row r="1248" spans="2:5">
      <c r="B1248" s="59"/>
      <c r="C1248" s="59"/>
      <c r="D1248" s="59"/>
      <c r="E1248" s="59"/>
    </row>
    <row r="1249" spans="2:5">
      <c r="B1249" s="59"/>
      <c r="C1249" s="59"/>
      <c r="D1249" s="59"/>
      <c r="E1249" s="59"/>
    </row>
    <row r="1250" spans="2:5">
      <c r="B1250" s="59"/>
      <c r="C1250" s="59"/>
      <c r="D1250" s="59"/>
      <c r="E1250" s="59"/>
    </row>
    <row r="1251" spans="2:5">
      <c r="B1251" s="59"/>
      <c r="C1251" s="59"/>
      <c r="D1251" s="59"/>
      <c r="E1251" s="59"/>
    </row>
    <row r="1252" spans="2:5">
      <c r="B1252" s="59"/>
      <c r="C1252" s="59"/>
      <c r="D1252" s="59"/>
      <c r="E1252" s="59"/>
    </row>
    <row r="1253" spans="2:5">
      <c r="B1253" s="59"/>
      <c r="C1253" s="59"/>
      <c r="D1253" s="59"/>
      <c r="E1253" s="59"/>
    </row>
    <row r="1254" spans="2:5">
      <c r="B1254" s="59"/>
      <c r="C1254" s="59"/>
      <c r="D1254" s="59"/>
      <c r="E1254" s="59"/>
    </row>
    <row r="1255" spans="2:5">
      <c r="B1255" s="59"/>
      <c r="C1255" s="59"/>
      <c r="D1255" s="59"/>
      <c r="E1255" s="59"/>
    </row>
    <row r="1256" spans="2:5">
      <c r="B1256" s="59"/>
      <c r="C1256" s="59"/>
      <c r="D1256" s="59"/>
      <c r="E1256" s="59"/>
    </row>
    <row r="1257" spans="2:5">
      <c r="B1257" s="59"/>
      <c r="C1257" s="59"/>
      <c r="D1257" s="59"/>
      <c r="E1257" s="59"/>
    </row>
    <row r="1258" spans="2:5">
      <c r="B1258" s="59"/>
      <c r="C1258" s="59"/>
      <c r="D1258" s="59"/>
      <c r="E1258" s="59"/>
    </row>
    <row r="1259" spans="2:5">
      <c r="B1259" s="59"/>
      <c r="C1259" s="59"/>
      <c r="D1259" s="59"/>
      <c r="E1259" s="59"/>
    </row>
    <row r="1260" spans="2:5">
      <c r="B1260" s="59"/>
      <c r="C1260" s="59"/>
      <c r="D1260" s="59"/>
      <c r="E1260" s="59"/>
    </row>
    <row r="1261" spans="2:5">
      <c r="B1261" s="59"/>
      <c r="C1261" s="59"/>
      <c r="D1261" s="59"/>
      <c r="E1261" s="59"/>
    </row>
    <row r="1262" spans="2:5">
      <c r="B1262" s="59"/>
      <c r="C1262" s="59"/>
      <c r="D1262" s="59"/>
      <c r="E1262" s="59"/>
    </row>
    <row r="1263" spans="2:5">
      <c r="B1263" s="59"/>
      <c r="C1263" s="59"/>
      <c r="D1263" s="59"/>
      <c r="E1263" s="59"/>
    </row>
    <row r="1264" spans="2:5">
      <c r="B1264" s="59"/>
      <c r="C1264" s="59"/>
      <c r="D1264" s="59"/>
      <c r="E1264" s="59"/>
    </row>
    <row r="1265" spans="2:5">
      <c r="B1265" s="59"/>
      <c r="C1265" s="59"/>
      <c r="D1265" s="59"/>
      <c r="E1265" s="59"/>
    </row>
    <row r="1266" spans="2:5">
      <c r="B1266" s="59"/>
      <c r="C1266" s="59"/>
      <c r="D1266" s="59"/>
      <c r="E1266" s="59"/>
    </row>
    <row r="1267" spans="2:5">
      <c r="B1267" s="59"/>
      <c r="C1267" s="59"/>
      <c r="D1267" s="59"/>
      <c r="E1267" s="59"/>
    </row>
    <row r="1268" spans="2:5">
      <c r="B1268" s="59"/>
      <c r="C1268" s="59"/>
      <c r="D1268" s="59"/>
      <c r="E1268" s="59"/>
    </row>
    <row r="1269" spans="2:5">
      <c r="B1269" s="59"/>
      <c r="C1269" s="59"/>
      <c r="D1269" s="59"/>
      <c r="E1269" s="59"/>
    </row>
    <row r="1270" spans="2:5">
      <c r="B1270" s="59"/>
      <c r="C1270" s="59"/>
      <c r="D1270" s="59"/>
      <c r="E1270" s="59"/>
    </row>
    <row r="1271" spans="2:5">
      <c r="B1271" s="59"/>
      <c r="C1271" s="59"/>
      <c r="D1271" s="59"/>
      <c r="E1271" s="59"/>
    </row>
    <row r="1272" spans="2:5">
      <c r="B1272" s="59"/>
      <c r="C1272" s="59"/>
      <c r="D1272" s="59"/>
      <c r="E1272" s="59"/>
    </row>
    <row r="1273" spans="2:5">
      <c r="B1273" s="59"/>
      <c r="C1273" s="59"/>
      <c r="D1273" s="59"/>
      <c r="E1273" s="59"/>
    </row>
    <row r="1274" spans="2:5">
      <c r="B1274" s="59"/>
      <c r="C1274" s="59"/>
      <c r="D1274" s="59"/>
      <c r="E1274" s="59"/>
    </row>
    <row r="1275" spans="2:5">
      <c r="B1275" s="59"/>
      <c r="C1275" s="59"/>
      <c r="D1275" s="59"/>
      <c r="E1275" s="59"/>
    </row>
    <row r="1276" spans="2:5">
      <c r="B1276" s="59"/>
      <c r="C1276" s="59"/>
      <c r="D1276" s="59"/>
      <c r="E1276" s="59"/>
    </row>
    <row r="1277" spans="2:5">
      <c r="B1277" s="59"/>
      <c r="C1277" s="59"/>
      <c r="D1277" s="59"/>
      <c r="E1277" s="59"/>
    </row>
    <row r="1278" spans="2:5">
      <c r="B1278" s="59"/>
      <c r="C1278" s="59"/>
      <c r="D1278" s="59"/>
      <c r="E1278" s="59"/>
    </row>
    <row r="1279" spans="2:5">
      <c r="B1279" s="59"/>
      <c r="C1279" s="59"/>
      <c r="D1279" s="59"/>
      <c r="E1279" s="59"/>
    </row>
    <row r="1280" spans="2:5">
      <c r="B1280" s="59"/>
      <c r="C1280" s="59"/>
      <c r="D1280" s="59"/>
      <c r="E1280" s="59"/>
    </row>
    <row r="1281" spans="2:5">
      <c r="B1281" s="59"/>
      <c r="C1281" s="59"/>
      <c r="D1281" s="59"/>
      <c r="E1281" s="59"/>
    </row>
    <row r="1282" spans="2:5">
      <c r="B1282" s="59"/>
      <c r="C1282" s="59"/>
      <c r="D1282" s="59"/>
      <c r="E1282" s="59"/>
    </row>
    <row r="1283" spans="2:5">
      <c r="B1283" s="59"/>
      <c r="C1283" s="59"/>
      <c r="D1283" s="59"/>
      <c r="E1283" s="59"/>
    </row>
    <row r="1284" spans="2:5">
      <c r="B1284" s="59"/>
      <c r="C1284" s="59"/>
      <c r="D1284" s="59"/>
      <c r="E1284" s="59"/>
    </row>
    <row r="1285" spans="2:5">
      <c r="B1285" s="59"/>
      <c r="C1285" s="59"/>
      <c r="D1285" s="59"/>
      <c r="E1285" s="59"/>
    </row>
    <row r="1286" spans="2:5">
      <c r="B1286" s="59"/>
      <c r="C1286" s="59"/>
      <c r="D1286" s="59"/>
      <c r="E1286" s="59"/>
    </row>
    <row r="1287" spans="2:5">
      <c r="B1287" s="59"/>
      <c r="C1287" s="59"/>
      <c r="D1287" s="59"/>
      <c r="E1287" s="59"/>
    </row>
    <row r="1288" spans="2:5">
      <c r="B1288" s="59"/>
      <c r="C1288" s="59"/>
      <c r="D1288" s="59"/>
      <c r="E1288" s="59"/>
    </row>
    <row r="1289" spans="2:5">
      <c r="B1289" s="59"/>
      <c r="C1289" s="59"/>
      <c r="D1289" s="59"/>
      <c r="E1289" s="59"/>
    </row>
    <row r="1290" spans="2:5">
      <c r="B1290" s="59"/>
      <c r="C1290" s="59"/>
      <c r="D1290" s="59"/>
      <c r="E1290" s="59"/>
    </row>
    <row r="1291" spans="2:5">
      <c r="B1291" s="59"/>
      <c r="C1291" s="59"/>
      <c r="D1291" s="59"/>
      <c r="E1291" s="59"/>
    </row>
    <row r="1292" spans="2:5">
      <c r="B1292" s="59"/>
      <c r="C1292" s="59"/>
      <c r="D1292" s="59"/>
      <c r="E1292" s="59"/>
    </row>
    <row r="1293" spans="2:5">
      <c r="B1293" s="59"/>
      <c r="C1293" s="59"/>
      <c r="D1293" s="59"/>
      <c r="E1293" s="59"/>
    </row>
    <row r="1294" spans="2:5">
      <c r="B1294" s="59"/>
      <c r="C1294" s="59"/>
      <c r="D1294" s="59"/>
      <c r="E1294" s="59"/>
    </row>
    <row r="1295" spans="2:5">
      <c r="B1295" s="59"/>
      <c r="C1295" s="59"/>
      <c r="D1295" s="59"/>
      <c r="E1295" s="59"/>
    </row>
    <row r="1296" spans="2:5">
      <c r="B1296" s="59"/>
      <c r="C1296" s="59"/>
      <c r="D1296" s="59"/>
      <c r="E1296" s="59"/>
    </row>
    <row r="1297" spans="2:5">
      <c r="B1297" s="59"/>
      <c r="C1297" s="59"/>
      <c r="D1297" s="59"/>
      <c r="E1297" s="59"/>
    </row>
    <row r="1298" spans="2:5">
      <c r="B1298" s="59"/>
      <c r="C1298" s="59"/>
      <c r="D1298" s="59"/>
      <c r="E1298" s="59"/>
    </row>
    <row r="1299" spans="2:5">
      <c r="B1299" s="59"/>
      <c r="C1299" s="59"/>
      <c r="D1299" s="59"/>
      <c r="E1299" s="59"/>
    </row>
    <row r="1300" spans="2:5">
      <c r="B1300" s="59"/>
      <c r="C1300" s="59"/>
      <c r="D1300" s="59"/>
      <c r="E1300" s="59"/>
    </row>
    <row r="1301" spans="2:5">
      <c r="B1301" s="59"/>
      <c r="C1301" s="59"/>
      <c r="D1301" s="59"/>
      <c r="E1301" s="59"/>
    </row>
    <row r="1302" spans="2:5">
      <c r="B1302" s="59"/>
      <c r="C1302" s="59"/>
      <c r="D1302" s="59"/>
      <c r="E1302" s="59"/>
    </row>
    <row r="1303" spans="2:5">
      <c r="B1303" s="59"/>
      <c r="C1303" s="59"/>
      <c r="D1303" s="59"/>
      <c r="E1303" s="59"/>
    </row>
    <row r="1304" spans="2:5">
      <c r="B1304" s="59"/>
      <c r="C1304" s="59"/>
      <c r="D1304" s="59"/>
      <c r="E1304" s="59"/>
    </row>
    <row r="1305" spans="2:5">
      <c r="B1305" s="59"/>
      <c r="C1305" s="59"/>
      <c r="D1305" s="59"/>
      <c r="E1305" s="59"/>
    </row>
    <row r="1306" spans="2:5">
      <c r="B1306" s="59"/>
      <c r="C1306" s="59"/>
      <c r="D1306" s="59"/>
      <c r="E1306" s="59"/>
    </row>
    <row r="1307" spans="2:5">
      <c r="B1307" s="59"/>
      <c r="C1307" s="59"/>
      <c r="D1307" s="59"/>
      <c r="E1307" s="59"/>
    </row>
    <row r="1308" spans="2:5">
      <c r="B1308" s="59"/>
      <c r="C1308" s="59"/>
      <c r="D1308" s="59"/>
      <c r="E1308" s="59"/>
    </row>
    <row r="1309" spans="2:5">
      <c r="B1309" s="59"/>
      <c r="C1309" s="59"/>
      <c r="D1309" s="59"/>
      <c r="E1309" s="59"/>
    </row>
    <row r="1310" spans="2:5">
      <c r="B1310" s="59"/>
      <c r="C1310" s="59"/>
      <c r="D1310" s="59"/>
      <c r="E1310" s="59"/>
    </row>
    <row r="1311" spans="2:5">
      <c r="B1311" s="59"/>
      <c r="C1311" s="59"/>
      <c r="D1311" s="59"/>
      <c r="E1311" s="59"/>
    </row>
    <row r="1312" spans="2:5">
      <c r="B1312" s="59"/>
      <c r="C1312" s="59"/>
      <c r="D1312" s="59"/>
      <c r="E1312" s="59"/>
    </row>
    <row r="1313" spans="2:5">
      <c r="B1313" s="59"/>
      <c r="C1313" s="59"/>
      <c r="D1313" s="59"/>
      <c r="E1313" s="59"/>
    </row>
    <row r="1314" spans="2:5">
      <c r="B1314" s="59"/>
      <c r="C1314" s="59"/>
      <c r="D1314" s="59"/>
      <c r="E1314" s="59"/>
    </row>
    <row r="1315" spans="2:5">
      <c r="B1315" s="59"/>
      <c r="C1315" s="59"/>
      <c r="D1315" s="59"/>
      <c r="E1315" s="59"/>
    </row>
    <row r="1316" spans="2:5">
      <c r="B1316" s="59"/>
      <c r="C1316" s="59"/>
      <c r="D1316" s="59"/>
      <c r="E1316" s="59"/>
    </row>
    <row r="1317" spans="2:5">
      <c r="B1317" s="59"/>
      <c r="C1317" s="59"/>
      <c r="D1317" s="59"/>
      <c r="E1317" s="59"/>
    </row>
    <row r="1318" spans="2:5">
      <c r="B1318" s="59"/>
      <c r="C1318" s="59"/>
      <c r="D1318" s="59"/>
      <c r="E1318" s="59"/>
    </row>
    <row r="1319" spans="2:5">
      <c r="B1319" s="59"/>
      <c r="C1319" s="59"/>
      <c r="D1319" s="59"/>
      <c r="E1319" s="59"/>
    </row>
    <row r="1320" spans="2:5">
      <c r="B1320" s="59"/>
      <c r="C1320" s="59"/>
      <c r="D1320" s="59"/>
      <c r="E1320" s="59"/>
    </row>
    <row r="1321" spans="2:5">
      <c r="B1321" s="59"/>
      <c r="C1321" s="59"/>
      <c r="D1321" s="59"/>
      <c r="E1321" s="59"/>
    </row>
    <row r="1322" spans="2:5">
      <c r="B1322" s="59"/>
      <c r="C1322" s="59"/>
      <c r="D1322" s="59"/>
      <c r="E1322" s="59"/>
    </row>
    <row r="1323" spans="2:5">
      <c r="B1323" s="59"/>
      <c r="C1323" s="59"/>
      <c r="D1323" s="59"/>
      <c r="E1323" s="59"/>
    </row>
    <row r="1324" spans="2:5">
      <c r="B1324" s="59"/>
      <c r="C1324" s="59"/>
      <c r="D1324" s="59"/>
      <c r="E1324" s="59"/>
    </row>
    <row r="1325" spans="2:5">
      <c r="B1325" s="59"/>
      <c r="C1325" s="59"/>
      <c r="D1325" s="59"/>
      <c r="E1325" s="59"/>
    </row>
    <row r="1326" spans="2:5">
      <c r="B1326" s="59"/>
      <c r="C1326" s="59"/>
      <c r="D1326" s="59"/>
      <c r="E1326" s="59"/>
    </row>
    <row r="1327" spans="2:5">
      <c r="B1327" s="59"/>
      <c r="C1327" s="59"/>
      <c r="D1327" s="59"/>
      <c r="E1327" s="59"/>
    </row>
    <row r="1328" spans="2:5">
      <c r="B1328" s="59"/>
      <c r="C1328" s="59"/>
      <c r="D1328" s="59"/>
      <c r="E1328" s="59"/>
    </row>
    <row r="1329" spans="2:5">
      <c r="B1329" s="59"/>
      <c r="C1329" s="59"/>
      <c r="D1329" s="59"/>
      <c r="E1329" s="59"/>
    </row>
    <row r="1330" spans="2:5">
      <c r="B1330" s="59"/>
      <c r="C1330" s="59"/>
      <c r="D1330" s="59"/>
      <c r="E1330" s="59"/>
    </row>
    <row r="1331" spans="2:5">
      <c r="B1331" s="59"/>
      <c r="C1331" s="59"/>
      <c r="D1331" s="59"/>
      <c r="E1331" s="59"/>
    </row>
    <row r="1332" spans="2:5">
      <c r="B1332" s="59"/>
      <c r="C1332" s="59"/>
      <c r="D1332" s="59"/>
      <c r="E1332" s="59"/>
    </row>
    <row r="1333" spans="2:5">
      <c r="B1333" s="59"/>
      <c r="C1333" s="59"/>
      <c r="D1333" s="59"/>
      <c r="E1333" s="59"/>
    </row>
    <row r="1334" spans="2:5">
      <c r="B1334" s="59"/>
      <c r="C1334" s="59"/>
      <c r="D1334" s="59"/>
      <c r="E1334" s="59"/>
    </row>
    <row r="1335" spans="2:5">
      <c r="B1335" s="59"/>
      <c r="C1335" s="59"/>
      <c r="D1335" s="59"/>
      <c r="E1335" s="59"/>
    </row>
    <row r="1336" spans="2:5">
      <c r="B1336" s="59"/>
      <c r="C1336" s="59"/>
      <c r="D1336" s="59"/>
      <c r="E1336" s="59"/>
    </row>
    <row r="1337" spans="2:5">
      <c r="B1337" s="59"/>
      <c r="C1337" s="59"/>
      <c r="D1337" s="59"/>
      <c r="E1337" s="59"/>
    </row>
    <row r="1338" spans="2:5">
      <c r="B1338" s="59"/>
      <c r="C1338" s="59"/>
      <c r="D1338" s="59"/>
      <c r="E1338" s="59"/>
    </row>
    <row r="1339" spans="2:5">
      <c r="B1339" s="59"/>
      <c r="C1339" s="59"/>
      <c r="D1339" s="59"/>
      <c r="E1339" s="59"/>
    </row>
    <row r="1340" spans="2:5">
      <c r="B1340" s="59"/>
      <c r="C1340" s="59"/>
      <c r="D1340" s="59"/>
      <c r="E1340" s="59"/>
    </row>
    <row r="1341" spans="2:5">
      <c r="B1341" s="59"/>
      <c r="C1341" s="59"/>
      <c r="D1341" s="59"/>
      <c r="E1341" s="59"/>
    </row>
    <row r="1342" spans="2:5">
      <c r="B1342" s="59"/>
      <c r="C1342" s="59"/>
      <c r="D1342" s="59"/>
      <c r="E1342" s="59"/>
    </row>
    <row r="1343" spans="2:5">
      <c r="B1343" s="59"/>
      <c r="C1343" s="59"/>
      <c r="D1343" s="59"/>
      <c r="E1343" s="59"/>
    </row>
    <row r="1344" spans="2:5">
      <c r="B1344" s="59"/>
      <c r="C1344" s="59"/>
      <c r="D1344" s="59"/>
      <c r="E1344" s="59"/>
    </row>
    <row r="1345" spans="2:5">
      <c r="B1345" s="59"/>
      <c r="C1345" s="59"/>
      <c r="D1345" s="59"/>
      <c r="E1345" s="59"/>
    </row>
    <row r="1346" spans="2:5">
      <c r="B1346" s="59"/>
      <c r="C1346" s="59"/>
      <c r="D1346" s="59"/>
      <c r="E1346" s="59"/>
    </row>
    <row r="1347" spans="2:5">
      <c r="B1347" s="59"/>
      <c r="C1347" s="59"/>
      <c r="D1347" s="59"/>
      <c r="E1347" s="59"/>
    </row>
    <row r="1348" spans="2:5">
      <c r="B1348" s="59"/>
      <c r="C1348" s="59"/>
      <c r="D1348" s="59"/>
      <c r="E1348" s="59"/>
    </row>
    <row r="1349" spans="2:5">
      <c r="B1349" s="59"/>
      <c r="C1349" s="59"/>
      <c r="D1349" s="59"/>
      <c r="E1349" s="59"/>
    </row>
    <row r="1350" spans="2:5">
      <c r="B1350" s="59"/>
      <c r="C1350" s="59"/>
      <c r="D1350" s="59"/>
      <c r="E1350" s="59"/>
    </row>
    <row r="1351" spans="2:5">
      <c r="B1351" s="59"/>
      <c r="C1351" s="59"/>
      <c r="D1351" s="59"/>
      <c r="E1351" s="59"/>
    </row>
    <row r="1352" spans="2:5">
      <c r="B1352" s="59"/>
      <c r="C1352" s="59"/>
      <c r="D1352" s="59"/>
      <c r="E1352" s="59"/>
    </row>
    <row r="1353" spans="2:5">
      <c r="B1353" s="59"/>
      <c r="C1353" s="59"/>
      <c r="D1353" s="59"/>
      <c r="E1353" s="59"/>
    </row>
    <row r="1354" spans="2:5">
      <c r="B1354" s="59"/>
      <c r="C1354" s="59"/>
      <c r="D1354" s="59"/>
      <c r="E1354" s="59"/>
    </row>
    <row r="1355" spans="2:5">
      <c r="B1355" s="59"/>
      <c r="C1355" s="59"/>
      <c r="D1355" s="59"/>
      <c r="E1355" s="59"/>
    </row>
    <row r="1356" spans="2:5">
      <c r="B1356" s="59"/>
      <c r="C1356" s="59"/>
      <c r="D1356" s="59"/>
      <c r="E1356" s="59"/>
    </row>
    <row r="1357" spans="2:5">
      <c r="B1357" s="59"/>
      <c r="C1357" s="59"/>
      <c r="D1357" s="59"/>
      <c r="E1357" s="59"/>
    </row>
    <row r="1358" spans="2:5">
      <c r="B1358" s="59"/>
      <c r="C1358" s="59"/>
      <c r="D1358" s="59"/>
      <c r="E1358" s="59"/>
    </row>
    <row r="1359" spans="2:5">
      <c r="B1359" s="59"/>
      <c r="C1359" s="59"/>
      <c r="D1359" s="59"/>
      <c r="E1359" s="59"/>
    </row>
    <row r="1360" spans="2:5">
      <c r="B1360" s="59"/>
      <c r="C1360" s="59"/>
      <c r="D1360" s="59"/>
      <c r="E1360" s="59"/>
    </row>
    <row r="1361" spans="2:5">
      <c r="B1361" s="59"/>
      <c r="C1361" s="59"/>
      <c r="D1361" s="59"/>
      <c r="E1361" s="59"/>
    </row>
    <row r="1362" spans="2:5">
      <c r="B1362" s="59"/>
      <c r="C1362" s="59"/>
      <c r="D1362" s="59"/>
      <c r="E1362" s="59"/>
    </row>
    <row r="1363" spans="2:5">
      <c r="B1363" s="59"/>
      <c r="C1363" s="59"/>
      <c r="D1363" s="59"/>
      <c r="E1363" s="59"/>
    </row>
    <row r="1364" spans="2:5">
      <c r="B1364" s="59"/>
      <c r="C1364" s="59"/>
      <c r="D1364" s="59"/>
      <c r="E1364" s="59"/>
    </row>
    <row r="1365" spans="2:5">
      <c r="B1365" s="59"/>
      <c r="C1365" s="59"/>
      <c r="D1365" s="59"/>
      <c r="E1365" s="59"/>
    </row>
    <row r="1366" spans="2:5">
      <c r="B1366" s="59"/>
      <c r="C1366" s="59"/>
      <c r="D1366" s="59"/>
      <c r="E1366" s="59"/>
    </row>
    <row r="1367" spans="2:5">
      <c r="B1367" s="59"/>
      <c r="C1367" s="59"/>
      <c r="D1367" s="59"/>
      <c r="E1367" s="59"/>
    </row>
    <row r="1368" spans="2:5">
      <c r="B1368" s="59"/>
      <c r="C1368" s="59"/>
      <c r="D1368" s="59"/>
      <c r="E1368" s="59"/>
    </row>
    <row r="1369" spans="2:5">
      <c r="B1369" s="59"/>
      <c r="C1369" s="59"/>
      <c r="D1369" s="59"/>
      <c r="E1369" s="59"/>
    </row>
    <row r="1370" spans="2:5">
      <c r="B1370" s="59"/>
      <c r="C1370" s="59"/>
      <c r="D1370" s="59"/>
      <c r="E1370" s="59"/>
    </row>
    <row r="1371" spans="2:5">
      <c r="B1371" s="59"/>
      <c r="C1371" s="59"/>
      <c r="D1371" s="59"/>
      <c r="E1371" s="59"/>
    </row>
    <row r="1372" spans="2:5">
      <c r="B1372" s="59"/>
      <c r="C1372" s="59"/>
      <c r="D1372" s="59"/>
      <c r="E1372" s="59"/>
    </row>
    <row r="1373" spans="2:5">
      <c r="B1373" s="59"/>
      <c r="C1373" s="59"/>
      <c r="D1373" s="59"/>
      <c r="E1373" s="59"/>
    </row>
    <row r="1374" spans="2:5">
      <c r="B1374" s="59"/>
      <c r="C1374" s="59"/>
      <c r="D1374" s="59"/>
      <c r="E1374" s="59"/>
    </row>
    <row r="1375" spans="2:5">
      <c r="B1375" s="59"/>
      <c r="C1375" s="59"/>
      <c r="D1375" s="59"/>
      <c r="E1375" s="59"/>
    </row>
    <row r="1376" spans="2:5">
      <c r="B1376" s="59"/>
      <c r="C1376" s="59"/>
      <c r="D1376" s="59"/>
      <c r="E1376" s="59"/>
    </row>
    <row r="1377" spans="2:5">
      <c r="B1377" s="59"/>
      <c r="C1377" s="59"/>
      <c r="D1377" s="59"/>
      <c r="E1377" s="59"/>
    </row>
    <row r="1378" spans="2:5">
      <c r="B1378" s="59"/>
      <c r="C1378" s="59"/>
      <c r="D1378" s="59"/>
      <c r="E1378" s="59"/>
    </row>
    <row r="1379" spans="2:5">
      <c r="B1379" s="59"/>
      <c r="C1379" s="59"/>
      <c r="D1379" s="59"/>
      <c r="E1379" s="59"/>
    </row>
    <row r="1380" spans="2:5">
      <c r="B1380" s="59"/>
      <c r="C1380" s="59"/>
      <c r="D1380" s="59"/>
      <c r="E1380" s="59"/>
    </row>
    <row r="1381" spans="2:5">
      <c r="B1381" s="59"/>
      <c r="C1381" s="59"/>
      <c r="D1381" s="59"/>
      <c r="E1381" s="59"/>
    </row>
    <row r="1382" spans="2:5">
      <c r="B1382" s="59"/>
      <c r="C1382" s="59"/>
      <c r="D1382" s="59"/>
      <c r="E1382" s="59"/>
    </row>
    <row r="1383" spans="2:5">
      <c r="B1383" s="59"/>
      <c r="C1383" s="59"/>
      <c r="D1383" s="59"/>
      <c r="E1383" s="59"/>
    </row>
    <row r="1384" spans="2:5">
      <c r="B1384" s="59"/>
      <c r="C1384" s="59"/>
      <c r="D1384" s="59"/>
      <c r="E1384" s="59"/>
    </row>
    <row r="1385" spans="2:5">
      <c r="B1385" s="59"/>
      <c r="C1385" s="59"/>
      <c r="D1385" s="59"/>
      <c r="E1385" s="59"/>
    </row>
    <row r="1386" spans="2:5">
      <c r="B1386" s="59"/>
      <c r="C1386" s="59"/>
      <c r="D1386" s="59"/>
      <c r="E1386" s="59"/>
    </row>
    <row r="1387" spans="2:5">
      <c r="B1387" s="59"/>
      <c r="C1387" s="59"/>
      <c r="D1387" s="59"/>
      <c r="E1387" s="59"/>
    </row>
    <row r="1388" spans="2:5">
      <c r="B1388" s="59"/>
      <c r="C1388" s="59"/>
      <c r="D1388" s="59"/>
      <c r="E1388" s="59"/>
    </row>
    <row r="1389" spans="2:5">
      <c r="B1389" s="59"/>
      <c r="C1389" s="59"/>
      <c r="D1389" s="59"/>
      <c r="E1389" s="59"/>
    </row>
    <row r="1390" spans="2:5">
      <c r="B1390" s="59"/>
      <c r="C1390" s="59"/>
      <c r="D1390" s="59"/>
      <c r="E1390" s="59"/>
    </row>
    <row r="1391" spans="2:5">
      <c r="B1391" s="59"/>
      <c r="C1391" s="59"/>
      <c r="D1391" s="59"/>
      <c r="E1391" s="59"/>
    </row>
    <row r="1392" spans="2:5">
      <c r="B1392" s="59"/>
      <c r="C1392" s="59"/>
      <c r="D1392" s="59"/>
      <c r="E1392" s="59"/>
    </row>
    <row r="1393" spans="2:5">
      <c r="B1393" s="59"/>
      <c r="C1393" s="59"/>
      <c r="D1393" s="59"/>
      <c r="E1393" s="59"/>
    </row>
    <row r="1394" spans="2:5">
      <c r="B1394" s="59"/>
      <c r="C1394" s="59"/>
      <c r="D1394" s="59"/>
      <c r="E1394" s="59"/>
    </row>
    <row r="1395" spans="2:5">
      <c r="B1395" s="59"/>
      <c r="C1395" s="59"/>
      <c r="D1395" s="59"/>
      <c r="E1395" s="59"/>
    </row>
    <row r="1396" spans="2:5">
      <c r="B1396" s="59"/>
      <c r="C1396" s="59"/>
      <c r="D1396" s="59"/>
      <c r="E1396" s="59"/>
    </row>
    <row r="1397" spans="2:5">
      <c r="B1397" s="59"/>
      <c r="C1397" s="59"/>
      <c r="D1397" s="59"/>
      <c r="E1397" s="59"/>
    </row>
    <row r="1398" spans="2:5">
      <c r="B1398" s="59"/>
      <c r="C1398" s="59"/>
      <c r="D1398" s="59"/>
      <c r="E1398" s="59"/>
    </row>
    <row r="1399" spans="2:5">
      <c r="B1399" s="59"/>
      <c r="C1399" s="59"/>
      <c r="D1399" s="59"/>
      <c r="E1399" s="59"/>
    </row>
    <row r="1400" spans="2:5">
      <c r="B1400" s="59"/>
      <c r="C1400" s="59"/>
      <c r="D1400" s="59"/>
      <c r="E1400" s="59"/>
    </row>
    <row r="1401" spans="2:5">
      <c r="B1401" s="59"/>
      <c r="C1401" s="59"/>
      <c r="D1401" s="59"/>
      <c r="E1401" s="59"/>
    </row>
    <row r="1402" spans="2:5">
      <c r="B1402" s="59"/>
      <c r="C1402" s="59"/>
      <c r="D1402" s="59"/>
      <c r="E1402" s="59"/>
    </row>
    <row r="1403" spans="2:5">
      <c r="B1403" s="59"/>
      <c r="C1403" s="59"/>
      <c r="D1403" s="59"/>
      <c r="E1403" s="59"/>
    </row>
    <row r="1404" spans="2:5">
      <c r="B1404" s="59"/>
      <c r="C1404" s="59"/>
      <c r="D1404" s="59"/>
      <c r="E1404" s="59"/>
    </row>
    <row r="1405" spans="2:5">
      <c r="B1405" s="59"/>
      <c r="C1405" s="59"/>
      <c r="D1405" s="59"/>
      <c r="E1405" s="59"/>
    </row>
    <row r="1406" spans="2:5">
      <c r="B1406" s="59"/>
      <c r="C1406" s="59"/>
      <c r="D1406" s="59"/>
      <c r="E1406" s="59"/>
    </row>
    <row r="1407" spans="2:5">
      <c r="B1407" s="59"/>
      <c r="C1407" s="59"/>
      <c r="D1407" s="59"/>
      <c r="E1407" s="59"/>
    </row>
    <row r="1408" spans="2:5">
      <c r="B1408" s="59"/>
      <c r="C1408" s="59"/>
      <c r="D1408" s="59"/>
      <c r="E1408" s="59"/>
    </row>
    <row r="1409" spans="2:5">
      <c r="B1409" s="59"/>
      <c r="C1409" s="59"/>
      <c r="D1409" s="59"/>
      <c r="E1409" s="59"/>
    </row>
    <row r="1410" spans="2:5">
      <c r="B1410" s="59"/>
      <c r="C1410" s="59"/>
      <c r="D1410" s="59"/>
      <c r="E1410" s="59"/>
    </row>
    <row r="1411" spans="2:5">
      <c r="B1411" s="59"/>
      <c r="C1411" s="59"/>
      <c r="D1411" s="59"/>
      <c r="E1411" s="59"/>
    </row>
    <row r="1412" spans="2:5">
      <c r="B1412" s="59"/>
      <c r="C1412" s="59"/>
      <c r="D1412" s="59"/>
      <c r="E1412" s="59"/>
    </row>
    <row r="1413" spans="2:5">
      <c r="B1413" s="59"/>
      <c r="C1413" s="59"/>
      <c r="D1413" s="59"/>
      <c r="E1413" s="59"/>
    </row>
    <row r="1414" spans="2:5">
      <c r="B1414" s="59"/>
      <c r="C1414" s="59"/>
      <c r="D1414" s="59"/>
      <c r="E1414" s="59"/>
    </row>
    <row r="1415" spans="2:5">
      <c r="B1415" s="59"/>
      <c r="C1415" s="59"/>
      <c r="D1415" s="59"/>
      <c r="E1415" s="59"/>
    </row>
    <row r="1416" spans="2:5">
      <c r="B1416" s="59"/>
      <c r="C1416" s="59"/>
      <c r="D1416" s="59"/>
      <c r="E1416" s="59"/>
    </row>
    <row r="1417" spans="2:5">
      <c r="B1417" s="59"/>
      <c r="C1417" s="59"/>
      <c r="D1417" s="59"/>
      <c r="E1417" s="59"/>
    </row>
    <row r="1418" spans="2:5">
      <c r="B1418" s="59"/>
      <c r="C1418" s="59"/>
      <c r="D1418" s="59"/>
      <c r="E1418" s="59"/>
    </row>
    <row r="1419" spans="2:5">
      <c r="B1419" s="59"/>
      <c r="C1419" s="59"/>
      <c r="D1419" s="59"/>
      <c r="E1419" s="59"/>
    </row>
    <row r="1420" spans="2:5">
      <c r="B1420" s="59"/>
      <c r="C1420" s="59"/>
      <c r="D1420" s="59"/>
      <c r="E1420" s="59"/>
    </row>
    <row r="1421" spans="2:5">
      <c r="B1421" s="59"/>
      <c r="C1421" s="59"/>
      <c r="D1421" s="59"/>
      <c r="E1421" s="59"/>
    </row>
    <row r="1422" spans="2:5">
      <c r="B1422" s="59"/>
      <c r="C1422" s="59"/>
      <c r="D1422" s="59"/>
      <c r="E1422" s="59"/>
    </row>
    <row r="1423" spans="2:5">
      <c r="B1423" s="59"/>
      <c r="C1423" s="59"/>
      <c r="D1423" s="59"/>
      <c r="E1423" s="59"/>
    </row>
    <row r="1424" spans="2:5">
      <c r="B1424" s="59"/>
      <c r="C1424" s="59"/>
      <c r="D1424" s="59"/>
      <c r="E1424" s="59"/>
    </row>
    <row r="1425" spans="2:5">
      <c r="B1425" s="59"/>
      <c r="C1425" s="59"/>
      <c r="D1425" s="59"/>
      <c r="E1425" s="59"/>
    </row>
    <row r="1426" spans="2:5">
      <c r="B1426" s="59"/>
      <c r="C1426" s="59"/>
      <c r="D1426" s="59"/>
      <c r="E1426" s="59"/>
    </row>
    <row r="1427" spans="2:5">
      <c r="B1427" s="59"/>
      <c r="C1427" s="59"/>
      <c r="D1427" s="59"/>
      <c r="E1427" s="59"/>
    </row>
    <row r="1428" spans="2:5">
      <c r="B1428" s="59"/>
      <c r="C1428" s="59"/>
      <c r="D1428" s="59"/>
      <c r="E1428" s="59"/>
    </row>
    <row r="1429" spans="2:5">
      <c r="B1429" s="59"/>
      <c r="C1429" s="59"/>
      <c r="D1429" s="59"/>
      <c r="E1429" s="59"/>
    </row>
    <row r="1430" spans="2:5">
      <c r="B1430" s="59"/>
      <c r="C1430" s="59"/>
      <c r="D1430" s="59"/>
      <c r="E1430" s="59"/>
    </row>
    <row r="1431" spans="2:5">
      <c r="B1431" s="59"/>
      <c r="C1431" s="59"/>
      <c r="D1431" s="59"/>
      <c r="E1431" s="59"/>
    </row>
    <row r="1432" spans="2:5">
      <c r="B1432" s="59"/>
      <c r="C1432" s="59"/>
      <c r="D1432" s="59"/>
      <c r="E1432" s="59"/>
    </row>
    <row r="1433" spans="2:5">
      <c r="B1433" s="59"/>
      <c r="C1433" s="59"/>
      <c r="D1433" s="59"/>
      <c r="E1433" s="59"/>
    </row>
    <row r="1434" spans="2:5">
      <c r="B1434" s="59"/>
      <c r="C1434" s="59"/>
      <c r="D1434" s="59"/>
      <c r="E1434" s="59"/>
    </row>
    <row r="1435" spans="2:5">
      <c r="B1435" s="59"/>
      <c r="C1435" s="59"/>
      <c r="D1435" s="59"/>
      <c r="E1435" s="59"/>
    </row>
    <row r="1436" spans="2:5">
      <c r="B1436" s="59"/>
      <c r="C1436" s="59"/>
      <c r="D1436" s="59"/>
      <c r="E1436" s="59"/>
    </row>
    <row r="1437" spans="2:5">
      <c r="B1437" s="59"/>
      <c r="C1437" s="59"/>
      <c r="D1437" s="59"/>
      <c r="E1437" s="59"/>
    </row>
    <row r="1438" spans="2:5">
      <c r="B1438" s="59"/>
      <c r="C1438" s="59"/>
      <c r="D1438" s="59"/>
      <c r="E1438" s="59"/>
    </row>
    <row r="1439" spans="2:5">
      <c r="B1439" s="59"/>
      <c r="C1439" s="59"/>
      <c r="D1439" s="59"/>
      <c r="E1439" s="59"/>
    </row>
    <row r="1440" spans="2:5">
      <c r="B1440" s="59"/>
      <c r="C1440" s="59"/>
      <c r="D1440" s="59"/>
      <c r="E1440" s="59"/>
    </row>
    <row r="1441" spans="2:5">
      <c r="B1441" s="59"/>
      <c r="C1441" s="59"/>
      <c r="D1441" s="59"/>
      <c r="E1441" s="59"/>
    </row>
    <row r="1442" spans="2:5">
      <c r="B1442" s="59"/>
      <c r="C1442" s="59"/>
      <c r="D1442" s="59"/>
      <c r="E1442" s="59"/>
    </row>
    <row r="1443" spans="2:5">
      <c r="B1443" s="59"/>
      <c r="C1443" s="59"/>
      <c r="D1443" s="59"/>
      <c r="E1443" s="59"/>
    </row>
    <row r="1444" spans="2:5">
      <c r="B1444" s="59"/>
      <c r="C1444" s="59"/>
      <c r="D1444" s="59"/>
      <c r="E1444" s="59"/>
    </row>
    <row r="1445" spans="2:5">
      <c r="B1445" s="59"/>
      <c r="C1445" s="59"/>
      <c r="D1445" s="59"/>
      <c r="E1445" s="59"/>
    </row>
    <row r="1446" spans="2:5">
      <c r="B1446" s="59"/>
      <c r="C1446" s="59"/>
      <c r="D1446" s="59"/>
      <c r="E1446" s="59"/>
    </row>
    <row r="1447" spans="2:5">
      <c r="B1447" s="59"/>
      <c r="C1447" s="59"/>
      <c r="D1447" s="59"/>
      <c r="E1447" s="59"/>
    </row>
    <row r="1448" spans="2:5">
      <c r="B1448" s="59"/>
      <c r="C1448" s="59"/>
      <c r="D1448" s="59"/>
      <c r="E1448" s="59"/>
    </row>
    <row r="1449" spans="2:5">
      <c r="B1449" s="59"/>
      <c r="C1449" s="59"/>
      <c r="D1449" s="59"/>
      <c r="E1449" s="59"/>
    </row>
    <row r="1450" spans="2:5">
      <c r="B1450" s="59"/>
      <c r="C1450" s="59"/>
      <c r="D1450" s="59"/>
      <c r="E1450" s="59"/>
    </row>
    <row r="1451" spans="2:5">
      <c r="B1451" s="59"/>
      <c r="C1451" s="59"/>
      <c r="D1451" s="59"/>
      <c r="E1451" s="59"/>
    </row>
    <row r="1452" spans="2:5">
      <c r="B1452" s="59"/>
      <c r="C1452" s="59"/>
      <c r="D1452" s="59"/>
      <c r="E1452" s="59"/>
    </row>
    <row r="1453" spans="2:5">
      <c r="B1453" s="59"/>
      <c r="C1453" s="59"/>
      <c r="D1453" s="59"/>
      <c r="E1453" s="59"/>
    </row>
    <row r="1454" spans="2:5">
      <c r="B1454" s="59"/>
      <c r="C1454" s="59"/>
      <c r="D1454" s="59"/>
      <c r="E1454" s="59"/>
    </row>
    <row r="1455" spans="2:5">
      <c r="B1455" s="59"/>
      <c r="C1455" s="59"/>
      <c r="D1455" s="59"/>
      <c r="E1455" s="59"/>
    </row>
    <row r="1456" spans="2:5">
      <c r="B1456" s="59"/>
      <c r="C1456" s="59"/>
      <c r="D1456" s="59"/>
      <c r="E1456" s="59"/>
    </row>
    <row r="1457" spans="2:5">
      <c r="B1457" s="59"/>
      <c r="C1457" s="59"/>
      <c r="D1457" s="59"/>
      <c r="E1457" s="59"/>
    </row>
    <row r="1458" spans="2:5">
      <c r="B1458" s="59"/>
      <c r="C1458" s="59"/>
      <c r="D1458" s="59"/>
      <c r="E1458" s="59"/>
    </row>
    <row r="1459" spans="2:5">
      <c r="B1459" s="59"/>
      <c r="C1459" s="59"/>
      <c r="D1459" s="59"/>
      <c r="E1459" s="59"/>
    </row>
    <row r="1460" spans="2:5">
      <c r="B1460" s="59"/>
      <c r="C1460" s="59"/>
      <c r="D1460" s="59"/>
      <c r="E1460" s="59"/>
    </row>
    <row r="1461" spans="2:5">
      <c r="B1461" s="59"/>
      <c r="C1461" s="59"/>
      <c r="D1461" s="59"/>
      <c r="E1461" s="59"/>
    </row>
    <row r="1462" spans="2:5">
      <c r="B1462" s="59"/>
      <c r="C1462" s="59"/>
      <c r="D1462" s="59"/>
      <c r="E1462" s="59"/>
    </row>
    <row r="1463" spans="2:5">
      <c r="B1463" s="59"/>
      <c r="C1463" s="59"/>
      <c r="D1463" s="59"/>
      <c r="E1463" s="59"/>
    </row>
    <row r="1464" spans="2:5">
      <c r="B1464" s="59"/>
      <c r="C1464" s="59"/>
      <c r="D1464" s="59"/>
      <c r="E1464" s="59"/>
    </row>
    <row r="1465" spans="2:5">
      <c r="B1465" s="59"/>
      <c r="C1465" s="59"/>
      <c r="D1465" s="59"/>
      <c r="E1465" s="59"/>
    </row>
    <row r="1466" spans="2:5">
      <c r="B1466" s="59"/>
      <c r="C1466" s="59"/>
      <c r="D1466" s="59"/>
      <c r="E1466" s="59"/>
    </row>
    <row r="1467" spans="2:5">
      <c r="B1467" s="59"/>
      <c r="C1467" s="59"/>
      <c r="D1467" s="59"/>
      <c r="E1467" s="59"/>
    </row>
    <row r="1468" spans="2:5">
      <c r="B1468" s="59"/>
      <c r="C1468" s="59"/>
      <c r="D1468" s="59"/>
      <c r="E1468" s="59"/>
    </row>
    <row r="1469" spans="2:5">
      <c r="B1469" s="59"/>
      <c r="C1469" s="59"/>
      <c r="D1469" s="59"/>
      <c r="E1469" s="59"/>
    </row>
    <row r="1470" spans="2:5">
      <c r="B1470" s="59"/>
      <c r="C1470" s="59"/>
      <c r="D1470" s="59"/>
      <c r="E1470" s="59"/>
    </row>
    <row r="1471" spans="2:5">
      <c r="B1471" s="59"/>
      <c r="C1471" s="59"/>
      <c r="D1471" s="59"/>
      <c r="E1471" s="59"/>
    </row>
    <row r="1472" spans="2:5">
      <c r="B1472" s="59"/>
      <c r="C1472" s="59"/>
      <c r="D1472" s="59"/>
      <c r="E1472" s="59"/>
    </row>
    <row r="1473" spans="2:5">
      <c r="B1473" s="59"/>
      <c r="C1473" s="59"/>
      <c r="D1473" s="59"/>
      <c r="E1473" s="59"/>
    </row>
    <row r="1474" spans="2:5">
      <c r="B1474" s="59"/>
      <c r="C1474" s="59"/>
      <c r="D1474" s="59"/>
      <c r="E1474" s="59"/>
    </row>
    <row r="1475" spans="2:5">
      <c r="B1475" s="59"/>
      <c r="C1475" s="59"/>
      <c r="D1475" s="59"/>
      <c r="E1475" s="59"/>
    </row>
    <row r="1476" spans="2:5">
      <c r="B1476" s="59"/>
      <c r="C1476" s="59"/>
      <c r="D1476" s="59"/>
      <c r="E1476" s="59"/>
    </row>
    <row r="1477" spans="2:5">
      <c r="B1477" s="59"/>
      <c r="C1477" s="59"/>
      <c r="D1477" s="59"/>
      <c r="E1477" s="59"/>
    </row>
    <row r="1478" spans="2:5">
      <c r="B1478" s="59"/>
      <c r="C1478" s="59"/>
      <c r="D1478" s="59"/>
      <c r="E1478" s="59"/>
    </row>
    <row r="1479" spans="2:5">
      <c r="B1479" s="59"/>
      <c r="C1479" s="59"/>
      <c r="D1479" s="59"/>
      <c r="E1479" s="59"/>
    </row>
    <row r="1480" spans="2:5">
      <c r="B1480" s="59"/>
      <c r="C1480" s="59"/>
      <c r="D1480" s="59"/>
      <c r="E1480" s="59"/>
    </row>
    <row r="1481" spans="2:5">
      <c r="B1481" s="59"/>
      <c r="C1481" s="59"/>
      <c r="D1481" s="59"/>
      <c r="E1481" s="59"/>
    </row>
    <row r="1482" spans="2:5">
      <c r="B1482" s="59"/>
      <c r="C1482" s="59"/>
      <c r="D1482" s="59"/>
      <c r="E1482" s="59"/>
    </row>
    <row r="1483" spans="2:5">
      <c r="B1483" s="59"/>
      <c r="C1483" s="59"/>
      <c r="D1483" s="59"/>
      <c r="E1483" s="59"/>
    </row>
    <row r="1484" spans="2:5">
      <c r="B1484" s="59"/>
      <c r="C1484" s="59"/>
      <c r="D1484" s="59"/>
      <c r="E1484" s="59"/>
    </row>
    <row r="1485" spans="2:5">
      <c r="B1485" s="59"/>
      <c r="C1485" s="59"/>
      <c r="D1485" s="59"/>
      <c r="E1485" s="59"/>
    </row>
    <row r="1486" spans="2:5">
      <c r="B1486" s="59"/>
      <c r="C1486" s="59"/>
      <c r="D1486" s="59"/>
      <c r="E1486" s="59"/>
    </row>
    <row r="1487" spans="2:5">
      <c r="B1487" s="59"/>
      <c r="C1487" s="59"/>
      <c r="D1487" s="59"/>
      <c r="E1487" s="59"/>
    </row>
    <row r="1488" spans="2:5">
      <c r="B1488" s="59"/>
      <c r="C1488" s="59"/>
      <c r="D1488" s="59"/>
      <c r="E1488" s="59"/>
    </row>
    <row r="1489" spans="2:5">
      <c r="B1489" s="59"/>
      <c r="C1489" s="59"/>
      <c r="D1489" s="59"/>
      <c r="E1489" s="59"/>
    </row>
    <row r="1490" spans="2:5">
      <c r="B1490" s="59"/>
      <c r="C1490" s="59"/>
      <c r="D1490" s="59"/>
      <c r="E1490" s="59"/>
    </row>
    <row r="1491" spans="2:5">
      <c r="B1491" s="59"/>
      <c r="C1491" s="59"/>
      <c r="D1491" s="59"/>
      <c r="E1491" s="59"/>
    </row>
    <row r="1492" spans="2:5">
      <c r="B1492" s="59"/>
      <c r="C1492" s="59"/>
      <c r="D1492" s="59"/>
      <c r="E1492" s="59"/>
    </row>
    <row r="1493" spans="2:5">
      <c r="B1493" s="59"/>
      <c r="C1493" s="59"/>
      <c r="D1493" s="59"/>
      <c r="E1493" s="59"/>
    </row>
    <row r="1494" spans="2:5">
      <c r="B1494" s="59"/>
      <c r="C1494" s="59"/>
      <c r="D1494" s="59"/>
      <c r="E1494" s="59"/>
    </row>
    <row r="1495" spans="2:5">
      <c r="B1495" s="59"/>
      <c r="C1495" s="59"/>
      <c r="D1495" s="59"/>
      <c r="E1495" s="59"/>
    </row>
    <row r="1496" spans="2:5">
      <c r="B1496" s="59"/>
      <c r="C1496" s="59"/>
      <c r="D1496" s="59"/>
      <c r="E1496" s="59"/>
    </row>
    <row r="1497" spans="2:5">
      <c r="B1497" s="59"/>
      <c r="C1497" s="59"/>
      <c r="D1497" s="59"/>
      <c r="E1497" s="59"/>
    </row>
    <row r="1498" spans="2:5">
      <c r="B1498" s="59"/>
      <c r="C1498" s="59"/>
      <c r="D1498" s="59"/>
      <c r="E1498" s="59"/>
    </row>
    <row r="1499" spans="2:5">
      <c r="B1499" s="59"/>
      <c r="C1499" s="59"/>
      <c r="D1499" s="59"/>
      <c r="E1499" s="59"/>
    </row>
    <row r="1500" spans="2:5">
      <c r="B1500" s="59"/>
      <c r="C1500" s="59"/>
      <c r="D1500" s="59"/>
      <c r="E1500" s="59"/>
    </row>
    <row r="1501" spans="2:5">
      <c r="B1501" s="59"/>
      <c r="C1501" s="59"/>
      <c r="D1501" s="59"/>
      <c r="E1501" s="59"/>
    </row>
    <row r="1502" spans="2:5">
      <c r="B1502" s="59"/>
      <c r="C1502" s="59"/>
      <c r="D1502" s="59"/>
      <c r="E1502" s="59"/>
    </row>
    <row r="1503" spans="2:5">
      <c r="B1503" s="59"/>
      <c r="C1503" s="59"/>
      <c r="D1503" s="59"/>
      <c r="E1503" s="59"/>
    </row>
    <row r="1504" spans="2:5">
      <c r="B1504" s="59"/>
      <c r="C1504" s="59"/>
      <c r="D1504" s="59"/>
      <c r="E1504" s="59"/>
    </row>
    <row r="1505" spans="2:5">
      <c r="B1505" s="59"/>
      <c r="C1505" s="59"/>
      <c r="D1505" s="59"/>
      <c r="E1505" s="59"/>
    </row>
    <row r="1506" spans="2:5">
      <c r="B1506" s="59"/>
      <c r="C1506" s="59"/>
      <c r="D1506" s="59"/>
      <c r="E1506" s="59"/>
    </row>
    <row r="1507" spans="2:5">
      <c r="B1507" s="59"/>
      <c r="C1507" s="59"/>
      <c r="D1507" s="59"/>
      <c r="E1507" s="59"/>
    </row>
    <row r="1508" spans="2:5">
      <c r="B1508" s="59"/>
      <c r="C1508" s="59"/>
      <c r="D1508" s="59"/>
      <c r="E1508" s="59"/>
    </row>
    <row r="1509" spans="2:5">
      <c r="B1509" s="59"/>
      <c r="C1509" s="59"/>
      <c r="D1509" s="59"/>
      <c r="E1509" s="59"/>
    </row>
    <row r="1510" spans="2:5">
      <c r="B1510" s="59"/>
      <c r="C1510" s="59"/>
      <c r="D1510" s="59"/>
      <c r="E1510" s="59"/>
    </row>
    <row r="1511" spans="2:5">
      <c r="B1511" s="59"/>
      <c r="C1511" s="59"/>
      <c r="D1511" s="59"/>
      <c r="E1511" s="59"/>
    </row>
    <row r="1512" spans="2:5">
      <c r="B1512" s="59"/>
      <c r="C1512" s="59"/>
      <c r="D1512" s="59"/>
      <c r="E1512" s="59"/>
    </row>
    <row r="1513" spans="2:5">
      <c r="B1513" s="59"/>
      <c r="C1513" s="59"/>
      <c r="D1513" s="59"/>
      <c r="E1513" s="59"/>
    </row>
    <row r="1514" spans="2:5">
      <c r="B1514" s="59"/>
      <c r="C1514" s="59"/>
      <c r="D1514" s="59"/>
      <c r="E1514" s="59"/>
    </row>
    <row r="1515" spans="2:5">
      <c r="B1515" s="59"/>
      <c r="C1515" s="59"/>
      <c r="D1515" s="59"/>
      <c r="E1515" s="59"/>
    </row>
    <row r="1516" spans="2:5">
      <c r="B1516" s="59"/>
      <c r="C1516" s="59"/>
      <c r="D1516" s="59"/>
      <c r="E1516" s="59"/>
    </row>
    <row r="1517" spans="2:5">
      <c r="B1517" s="59"/>
      <c r="C1517" s="59"/>
      <c r="D1517" s="59"/>
      <c r="E1517" s="59"/>
    </row>
    <row r="1518" spans="2:5">
      <c r="B1518" s="59"/>
      <c r="C1518" s="59"/>
      <c r="D1518" s="59"/>
      <c r="E1518" s="59"/>
    </row>
    <row r="1519" spans="2:5">
      <c r="B1519" s="59"/>
      <c r="C1519" s="59"/>
      <c r="D1519" s="59"/>
      <c r="E1519" s="59"/>
    </row>
    <row r="1520" spans="2:5">
      <c r="B1520" s="59"/>
      <c r="C1520" s="59"/>
      <c r="D1520" s="59"/>
      <c r="E1520" s="59"/>
    </row>
    <row r="1521" spans="2:5">
      <c r="B1521" s="59"/>
      <c r="C1521" s="59"/>
      <c r="D1521" s="59"/>
      <c r="E1521" s="59"/>
    </row>
    <row r="1522" spans="2:5">
      <c r="B1522" s="59"/>
      <c r="C1522" s="59"/>
      <c r="D1522" s="59"/>
      <c r="E1522" s="59"/>
    </row>
    <row r="1523" spans="2:5">
      <c r="B1523" s="59"/>
      <c r="C1523" s="59"/>
      <c r="D1523" s="59"/>
      <c r="E1523" s="59"/>
    </row>
    <row r="1524" spans="2:5">
      <c r="B1524" s="59"/>
      <c r="C1524" s="59"/>
      <c r="D1524" s="59"/>
      <c r="E1524" s="59"/>
    </row>
    <row r="1525" spans="2:5">
      <c r="B1525" s="59"/>
      <c r="C1525" s="59"/>
      <c r="D1525" s="59"/>
      <c r="E1525" s="59"/>
    </row>
    <row r="1526" spans="2:5">
      <c r="B1526" s="59"/>
      <c r="C1526" s="59"/>
      <c r="D1526" s="59"/>
      <c r="E1526" s="59"/>
    </row>
    <row r="1527" spans="2:5">
      <c r="B1527" s="59"/>
      <c r="C1527" s="59"/>
      <c r="D1527" s="59"/>
      <c r="E1527" s="59"/>
    </row>
    <row r="1528" spans="2:5">
      <c r="B1528" s="59"/>
      <c r="C1528" s="59"/>
      <c r="D1528" s="59"/>
      <c r="E1528" s="59"/>
    </row>
    <row r="1529" spans="2:5">
      <c r="B1529" s="59"/>
      <c r="C1529" s="59"/>
      <c r="D1529" s="59"/>
      <c r="E1529" s="59"/>
    </row>
    <row r="1530" spans="2:5">
      <c r="B1530" s="59"/>
      <c r="C1530" s="59"/>
      <c r="D1530" s="59"/>
      <c r="E1530" s="59"/>
    </row>
    <row r="1531" spans="2:5">
      <c r="B1531" s="59"/>
      <c r="C1531" s="59"/>
      <c r="D1531" s="59"/>
      <c r="E1531" s="59"/>
    </row>
    <row r="1532" spans="2:5">
      <c r="B1532" s="59"/>
      <c r="C1532" s="59"/>
      <c r="D1532" s="59"/>
      <c r="E1532" s="59"/>
    </row>
    <row r="1533" spans="2:5">
      <c r="B1533" s="59"/>
      <c r="C1533" s="59"/>
      <c r="D1533" s="59"/>
      <c r="E1533" s="59"/>
    </row>
    <row r="1534" spans="2:5">
      <c r="B1534" s="59"/>
      <c r="C1534" s="59"/>
      <c r="D1534" s="59"/>
      <c r="E1534" s="59"/>
    </row>
    <row r="1535" spans="2:5">
      <c r="B1535" s="59"/>
      <c r="C1535" s="59"/>
      <c r="D1535" s="59"/>
      <c r="E1535" s="59"/>
    </row>
    <row r="1536" spans="2:5">
      <c r="B1536" s="59"/>
      <c r="C1536" s="59"/>
      <c r="D1536" s="59"/>
      <c r="E1536" s="59"/>
    </row>
    <row r="1537" spans="2:5">
      <c r="B1537" s="59"/>
      <c r="C1537" s="59"/>
      <c r="D1537" s="59"/>
      <c r="E1537" s="59"/>
    </row>
    <row r="1538" spans="2:5">
      <c r="B1538" s="59"/>
      <c r="C1538" s="59"/>
      <c r="D1538" s="59"/>
      <c r="E1538" s="59"/>
    </row>
    <row r="1539" spans="2:5">
      <c r="B1539" s="59"/>
      <c r="C1539" s="59"/>
      <c r="D1539" s="59"/>
      <c r="E1539" s="59"/>
    </row>
    <row r="1540" spans="2:5">
      <c r="B1540" s="59"/>
      <c r="C1540" s="59"/>
      <c r="D1540" s="59"/>
      <c r="E1540" s="59"/>
    </row>
    <row r="1541" spans="2:5">
      <c r="B1541" s="59"/>
      <c r="C1541" s="59"/>
      <c r="D1541" s="59"/>
      <c r="E1541" s="59"/>
    </row>
    <row r="1542" spans="2:5">
      <c r="B1542" s="59"/>
      <c r="C1542" s="59"/>
      <c r="D1542" s="59"/>
      <c r="E1542" s="59"/>
    </row>
    <row r="1543" spans="2:5">
      <c r="B1543" s="59"/>
      <c r="C1543" s="59"/>
      <c r="D1543" s="59"/>
      <c r="E1543" s="59"/>
    </row>
    <row r="1544" spans="2:5">
      <c r="B1544" s="59"/>
      <c r="C1544" s="59"/>
      <c r="D1544" s="59"/>
      <c r="E1544" s="59"/>
    </row>
    <row r="1545" spans="2:5">
      <c r="B1545" s="59"/>
      <c r="C1545" s="59"/>
      <c r="D1545" s="59"/>
      <c r="E1545" s="59"/>
    </row>
    <row r="1546" spans="2:5">
      <c r="B1546" s="59"/>
      <c r="C1546" s="59"/>
      <c r="D1546" s="59"/>
      <c r="E1546" s="59"/>
    </row>
    <row r="1547" spans="2:5">
      <c r="B1547" s="59"/>
      <c r="C1547" s="59"/>
      <c r="D1547" s="59"/>
      <c r="E1547" s="59"/>
    </row>
    <row r="1548" spans="2:5">
      <c r="B1548" s="59"/>
      <c r="C1548" s="59"/>
      <c r="D1548" s="59"/>
      <c r="E1548" s="59"/>
    </row>
    <row r="1549" spans="2:5">
      <c r="B1549" s="59"/>
      <c r="C1549" s="59"/>
      <c r="D1549" s="59"/>
      <c r="E1549" s="59"/>
    </row>
    <row r="1550" spans="2:5">
      <c r="B1550" s="59"/>
      <c r="C1550" s="59"/>
      <c r="D1550" s="59"/>
      <c r="E1550" s="59"/>
    </row>
    <row r="1551" spans="2:5">
      <c r="B1551" s="59"/>
      <c r="C1551" s="59"/>
      <c r="D1551" s="59"/>
      <c r="E1551" s="59"/>
    </row>
    <row r="1552" spans="2:5">
      <c r="B1552" s="59"/>
      <c r="C1552" s="59"/>
      <c r="D1552" s="59"/>
      <c r="E1552" s="59"/>
    </row>
    <row r="1553" spans="2:5">
      <c r="B1553" s="59"/>
      <c r="C1553" s="59"/>
      <c r="D1553" s="59"/>
      <c r="E1553" s="59"/>
    </row>
    <row r="1554" spans="2:5">
      <c r="B1554" s="59"/>
      <c r="C1554" s="59"/>
      <c r="D1554" s="59"/>
      <c r="E1554" s="59"/>
    </row>
    <row r="1555" spans="2:5">
      <c r="B1555" s="59"/>
      <c r="C1555" s="59"/>
      <c r="D1555" s="59"/>
      <c r="E1555" s="59"/>
    </row>
    <row r="1556" spans="2:5">
      <c r="B1556" s="59"/>
      <c r="C1556" s="59"/>
      <c r="D1556" s="59"/>
      <c r="E1556" s="59"/>
    </row>
    <row r="1557" spans="2:5">
      <c r="B1557" s="59"/>
      <c r="C1557" s="59"/>
      <c r="D1557" s="59"/>
      <c r="E1557" s="59"/>
    </row>
    <row r="1558" spans="2:5">
      <c r="B1558" s="59"/>
      <c r="C1558" s="59"/>
      <c r="D1558" s="59"/>
      <c r="E1558" s="59"/>
    </row>
    <row r="1559" spans="2:5">
      <c r="B1559" s="59"/>
      <c r="C1559" s="59"/>
      <c r="D1559" s="59"/>
      <c r="E1559" s="59"/>
    </row>
    <row r="1560" spans="2:5">
      <c r="B1560" s="59"/>
      <c r="C1560" s="59"/>
      <c r="D1560" s="59"/>
      <c r="E1560" s="59"/>
    </row>
    <row r="1561" spans="2:5">
      <c r="B1561" s="59"/>
      <c r="C1561" s="59"/>
      <c r="D1561" s="59"/>
      <c r="E1561" s="59"/>
    </row>
    <row r="1562" spans="2:5">
      <c r="B1562" s="59"/>
      <c r="C1562" s="59"/>
      <c r="D1562" s="59"/>
      <c r="E1562" s="59"/>
    </row>
    <row r="1563" spans="2:5">
      <c r="B1563" s="59"/>
      <c r="C1563" s="59"/>
      <c r="D1563" s="59"/>
      <c r="E1563" s="59"/>
    </row>
    <row r="1564" spans="2:5">
      <c r="B1564" s="59"/>
      <c r="C1564" s="59"/>
      <c r="D1564" s="59"/>
      <c r="E1564" s="59"/>
    </row>
    <row r="1565" spans="2:5">
      <c r="B1565" s="59"/>
      <c r="C1565" s="59"/>
      <c r="D1565" s="59"/>
      <c r="E1565" s="59"/>
    </row>
    <row r="1566" spans="2:5">
      <c r="B1566" s="59"/>
      <c r="C1566" s="59"/>
      <c r="D1566" s="59"/>
      <c r="E1566" s="59"/>
    </row>
    <row r="1567" spans="2:5">
      <c r="B1567" s="59"/>
      <c r="C1567" s="59"/>
      <c r="D1567" s="59"/>
      <c r="E1567" s="59"/>
    </row>
    <row r="1568" spans="2:5">
      <c r="B1568" s="59"/>
      <c r="C1568" s="59"/>
      <c r="D1568" s="59"/>
      <c r="E1568" s="59"/>
    </row>
    <row r="1569" spans="2:5">
      <c r="B1569" s="59"/>
      <c r="C1569" s="59"/>
      <c r="D1569" s="59"/>
      <c r="E1569" s="59"/>
    </row>
    <row r="1570" spans="2:5">
      <c r="B1570" s="59"/>
      <c r="C1570" s="59"/>
      <c r="D1570" s="59"/>
      <c r="E1570" s="59"/>
    </row>
    <row r="1571" spans="2:5">
      <c r="B1571" s="59"/>
      <c r="C1571" s="59"/>
      <c r="D1571" s="59"/>
      <c r="E1571" s="59"/>
    </row>
    <row r="1572" spans="2:5">
      <c r="B1572" s="59"/>
      <c r="C1572" s="59"/>
      <c r="D1572" s="59"/>
      <c r="E1572" s="59"/>
    </row>
    <row r="1573" spans="2:5">
      <c r="B1573" s="59"/>
      <c r="C1573" s="59"/>
      <c r="D1573" s="59"/>
      <c r="E1573" s="59"/>
    </row>
    <row r="1574" spans="2:5">
      <c r="B1574" s="59"/>
      <c r="C1574" s="59"/>
      <c r="D1574" s="59"/>
      <c r="E1574" s="59"/>
    </row>
    <row r="1575" spans="2:5">
      <c r="B1575" s="59"/>
      <c r="C1575" s="59"/>
      <c r="D1575" s="59"/>
      <c r="E1575" s="59"/>
    </row>
    <row r="1576" spans="2:5">
      <c r="B1576" s="59"/>
      <c r="C1576" s="59"/>
      <c r="D1576" s="59"/>
      <c r="E1576" s="59"/>
    </row>
    <row r="1577" spans="2:5">
      <c r="B1577" s="59"/>
      <c r="C1577" s="59"/>
      <c r="D1577" s="59"/>
      <c r="E1577" s="59"/>
    </row>
    <row r="1578" spans="2:5">
      <c r="B1578" s="59"/>
      <c r="C1578" s="59"/>
      <c r="D1578" s="59"/>
      <c r="E1578" s="59"/>
    </row>
    <row r="1579" spans="2:5">
      <c r="B1579" s="59"/>
      <c r="C1579" s="59"/>
      <c r="D1579" s="59"/>
      <c r="E1579" s="59"/>
    </row>
    <row r="1580" spans="2:5">
      <c r="B1580" s="59"/>
      <c r="C1580" s="59"/>
      <c r="D1580" s="59"/>
      <c r="E1580" s="59"/>
    </row>
    <row r="1581" spans="2:5">
      <c r="B1581" s="59"/>
      <c r="C1581" s="59"/>
      <c r="D1581" s="59"/>
      <c r="E1581" s="59"/>
    </row>
    <row r="1582" spans="2:5">
      <c r="B1582" s="59"/>
      <c r="C1582" s="59"/>
      <c r="D1582" s="59"/>
      <c r="E1582" s="59"/>
    </row>
    <row r="1583" spans="2:5">
      <c r="B1583" s="59"/>
      <c r="C1583" s="59"/>
      <c r="D1583" s="59"/>
      <c r="E1583" s="59"/>
    </row>
    <row r="1584" spans="2:5">
      <c r="B1584" s="59"/>
      <c r="C1584" s="59"/>
      <c r="D1584" s="59"/>
      <c r="E1584" s="59"/>
    </row>
    <row r="1585" spans="2:5">
      <c r="B1585" s="59"/>
      <c r="C1585" s="59"/>
      <c r="D1585" s="59"/>
      <c r="E1585" s="59"/>
    </row>
    <row r="1586" spans="2:5">
      <c r="B1586" s="59"/>
      <c r="C1586" s="59"/>
      <c r="D1586" s="59"/>
      <c r="E1586" s="59"/>
    </row>
    <row r="1587" spans="2:5">
      <c r="B1587" s="59"/>
      <c r="C1587" s="59"/>
      <c r="D1587" s="59"/>
      <c r="E1587" s="59"/>
    </row>
    <row r="1588" spans="2:5">
      <c r="B1588" s="59"/>
      <c r="C1588" s="59"/>
      <c r="D1588" s="59"/>
      <c r="E1588" s="59"/>
    </row>
    <row r="1589" spans="2:5">
      <c r="B1589" s="59"/>
      <c r="C1589" s="59"/>
      <c r="D1589" s="59"/>
      <c r="E1589" s="59"/>
    </row>
    <row r="1590" spans="2:5">
      <c r="B1590" s="59"/>
      <c r="C1590" s="59"/>
      <c r="D1590" s="59"/>
      <c r="E1590" s="59"/>
    </row>
    <row r="1591" spans="2:5">
      <c r="B1591" s="59"/>
      <c r="C1591" s="59"/>
      <c r="D1591" s="59"/>
      <c r="E1591" s="59"/>
    </row>
    <row r="1592" spans="2:5">
      <c r="B1592" s="59"/>
      <c r="C1592" s="59"/>
      <c r="D1592" s="59"/>
      <c r="E1592" s="59"/>
    </row>
    <row r="1593" spans="2:5">
      <c r="B1593" s="59"/>
      <c r="C1593" s="59"/>
      <c r="D1593" s="59"/>
      <c r="E1593" s="59"/>
    </row>
    <row r="1594" spans="2:5">
      <c r="B1594" s="59"/>
      <c r="C1594" s="59"/>
      <c r="D1594" s="59"/>
      <c r="E1594" s="59"/>
    </row>
    <row r="1595" spans="2:5">
      <c r="B1595" s="59"/>
      <c r="C1595" s="59"/>
      <c r="D1595" s="59"/>
      <c r="E1595" s="59"/>
    </row>
    <row r="1596" spans="2:5">
      <c r="B1596" s="59"/>
      <c r="C1596" s="59"/>
      <c r="D1596" s="59"/>
      <c r="E1596" s="59"/>
    </row>
    <row r="1597" spans="2:5">
      <c r="B1597" s="59"/>
      <c r="C1597" s="59"/>
      <c r="D1597" s="59"/>
      <c r="E1597" s="59"/>
    </row>
    <row r="1598" spans="2:5">
      <c r="B1598" s="59"/>
      <c r="C1598" s="59"/>
      <c r="D1598" s="59"/>
      <c r="E1598" s="59"/>
    </row>
    <row r="1599" spans="2:5">
      <c r="B1599" s="59"/>
      <c r="C1599" s="59"/>
      <c r="D1599" s="59"/>
      <c r="E1599" s="59"/>
    </row>
    <row r="1600" spans="2:5">
      <c r="B1600" s="59"/>
      <c r="C1600" s="59"/>
      <c r="D1600" s="59"/>
      <c r="E1600" s="59"/>
    </row>
    <row r="1601" spans="2:5">
      <c r="B1601" s="59"/>
      <c r="C1601" s="59"/>
      <c r="D1601" s="59"/>
      <c r="E1601" s="59"/>
    </row>
    <row r="1602" spans="2:5">
      <c r="B1602" s="59"/>
      <c r="C1602" s="59"/>
      <c r="D1602" s="59"/>
      <c r="E1602" s="59"/>
    </row>
    <row r="1603" spans="2:5">
      <c r="B1603" s="59"/>
      <c r="C1603" s="59"/>
      <c r="D1603" s="59"/>
      <c r="E1603" s="59"/>
    </row>
    <row r="1604" spans="2:5">
      <c r="B1604" s="59"/>
      <c r="C1604" s="59"/>
      <c r="D1604" s="59"/>
      <c r="E1604" s="59"/>
    </row>
    <row r="1605" spans="2:5">
      <c r="B1605" s="59"/>
      <c r="C1605" s="59"/>
      <c r="D1605" s="59"/>
      <c r="E1605" s="59"/>
    </row>
    <row r="1606" spans="2:5">
      <c r="B1606" s="59"/>
      <c r="C1606" s="59"/>
      <c r="D1606" s="59"/>
      <c r="E1606" s="59"/>
    </row>
    <row r="1607" spans="2:5">
      <c r="B1607" s="59"/>
      <c r="C1607" s="59"/>
      <c r="D1607" s="59"/>
      <c r="E1607" s="59"/>
    </row>
    <row r="1608" spans="2:5">
      <c r="B1608" s="59"/>
      <c r="C1608" s="59"/>
      <c r="D1608" s="59"/>
      <c r="E1608" s="59"/>
    </row>
    <row r="1609" spans="2:5">
      <c r="B1609" s="59"/>
      <c r="C1609" s="59"/>
      <c r="D1609" s="59"/>
      <c r="E1609" s="59"/>
    </row>
    <row r="1610" spans="2:5">
      <c r="B1610" s="59"/>
      <c r="C1610" s="59"/>
      <c r="D1610" s="59"/>
      <c r="E1610" s="59"/>
    </row>
    <row r="1611" spans="2:5">
      <c r="B1611" s="59"/>
      <c r="C1611" s="59"/>
      <c r="D1611" s="59"/>
      <c r="E1611" s="59"/>
    </row>
    <row r="1612" spans="2:5">
      <c r="B1612" s="59"/>
      <c r="C1612" s="59"/>
      <c r="D1612" s="59"/>
      <c r="E1612" s="59"/>
    </row>
    <row r="1613" spans="2:5">
      <c r="B1613" s="59"/>
      <c r="C1613" s="59"/>
      <c r="D1613" s="59"/>
      <c r="E1613" s="59"/>
    </row>
    <row r="1614" spans="2:5">
      <c r="B1614" s="59"/>
      <c r="C1614" s="59"/>
      <c r="D1614" s="59"/>
      <c r="E1614" s="59"/>
    </row>
    <row r="1615" spans="2:5">
      <c r="B1615" s="59"/>
      <c r="C1615" s="59"/>
      <c r="D1615" s="59"/>
      <c r="E1615" s="59"/>
    </row>
    <row r="1616" spans="2:5">
      <c r="B1616" s="59"/>
      <c r="C1616" s="59"/>
      <c r="D1616" s="59"/>
      <c r="E1616" s="59"/>
    </row>
    <row r="1617" spans="2:5">
      <c r="B1617" s="59"/>
      <c r="C1617" s="59"/>
      <c r="D1617" s="59"/>
      <c r="E1617" s="59"/>
    </row>
    <row r="1618" spans="2:5">
      <c r="B1618" s="59"/>
      <c r="C1618" s="59"/>
      <c r="D1618" s="59"/>
      <c r="E1618" s="59"/>
    </row>
    <row r="1619" spans="2:5">
      <c r="B1619" s="59"/>
      <c r="C1619" s="59"/>
      <c r="D1619" s="59"/>
      <c r="E1619" s="59"/>
    </row>
    <row r="1620" spans="2:5">
      <c r="B1620" s="59"/>
      <c r="C1620" s="59"/>
      <c r="D1620" s="59"/>
      <c r="E1620" s="59"/>
    </row>
    <row r="1621" spans="2:5">
      <c r="B1621" s="59"/>
      <c r="C1621" s="59"/>
      <c r="D1621" s="59"/>
      <c r="E1621" s="59"/>
    </row>
    <row r="1622" spans="2:5">
      <c r="B1622" s="59"/>
      <c r="C1622" s="59"/>
      <c r="D1622" s="59"/>
      <c r="E1622" s="59"/>
    </row>
    <row r="1623" spans="2:5">
      <c r="B1623" s="59"/>
      <c r="C1623" s="59"/>
      <c r="D1623" s="59"/>
      <c r="E1623" s="59"/>
    </row>
    <row r="1624" spans="2:5">
      <c r="B1624" s="59"/>
      <c r="C1624" s="59"/>
      <c r="D1624" s="59"/>
      <c r="E1624" s="59"/>
    </row>
    <row r="1625" spans="2:5">
      <c r="B1625" s="59"/>
      <c r="C1625" s="59"/>
      <c r="D1625" s="59"/>
      <c r="E1625" s="59"/>
    </row>
    <row r="1626" spans="2:5">
      <c r="B1626" s="59"/>
      <c r="C1626" s="59"/>
      <c r="D1626" s="59"/>
      <c r="E1626" s="59"/>
    </row>
    <row r="1627" spans="2:5">
      <c r="B1627" s="59"/>
      <c r="C1627" s="59"/>
      <c r="D1627" s="59"/>
      <c r="E1627" s="59"/>
    </row>
    <row r="1628" spans="2:5">
      <c r="B1628" s="59"/>
      <c r="C1628" s="59"/>
      <c r="D1628" s="59"/>
      <c r="E1628" s="59"/>
    </row>
    <row r="1629" spans="2:5">
      <c r="B1629" s="59"/>
      <c r="C1629" s="59"/>
      <c r="D1629" s="59"/>
      <c r="E1629" s="59"/>
    </row>
    <row r="1630" spans="2:5">
      <c r="B1630" s="59"/>
      <c r="C1630" s="59"/>
      <c r="D1630" s="59"/>
      <c r="E1630" s="59"/>
    </row>
    <row r="1631" spans="2:5">
      <c r="B1631" s="59"/>
      <c r="C1631" s="59"/>
      <c r="D1631" s="59"/>
      <c r="E1631" s="59"/>
    </row>
    <row r="1632" spans="2:5">
      <c r="B1632" s="59"/>
      <c r="C1632" s="59"/>
      <c r="D1632" s="59"/>
      <c r="E1632" s="59"/>
    </row>
    <row r="1633" spans="2:5">
      <c r="B1633" s="59"/>
      <c r="C1633" s="59"/>
      <c r="D1633" s="59"/>
      <c r="E1633" s="59"/>
    </row>
    <row r="1634" spans="2:5">
      <c r="B1634" s="59"/>
      <c r="C1634" s="59"/>
      <c r="D1634" s="59"/>
      <c r="E1634" s="59"/>
    </row>
    <row r="1635" spans="2:5">
      <c r="B1635" s="59"/>
      <c r="C1635" s="59"/>
      <c r="D1635" s="59"/>
      <c r="E1635" s="59"/>
    </row>
    <row r="1636" spans="2:5">
      <c r="B1636" s="59"/>
      <c r="C1636" s="59"/>
      <c r="D1636" s="59"/>
      <c r="E1636" s="59"/>
    </row>
    <row r="1637" spans="2:5">
      <c r="B1637" s="59"/>
      <c r="C1637" s="59"/>
      <c r="D1637" s="59"/>
      <c r="E1637" s="59"/>
    </row>
    <row r="1638" spans="2:5">
      <c r="B1638" s="59"/>
      <c r="C1638" s="59"/>
      <c r="D1638" s="59"/>
      <c r="E1638" s="59"/>
    </row>
    <row r="1639" spans="2:5">
      <c r="B1639" s="59"/>
      <c r="C1639" s="59"/>
      <c r="D1639" s="59"/>
      <c r="E1639" s="59"/>
    </row>
    <row r="1640" spans="2:5">
      <c r="B1640" s="59"/>
      <c r="C1640" s="59"/>
      <c r="D1640" s="59"/>
      <c r="E1640" s="59"/>
    </row>
    <row r="1641" spans="2:5">
      <c r="B1641" s="59"/>
      <c r="C1641" s="59"/>
      <c r="D1641" s="59"/>
      <c r="E1641" s="59"/>
    </row>
    <row r="1642" spans="2:5">
      <c r="B1642" s="59"/>
      <c r="C1642" s="59"/>
      <c r="D1642" s="59"/>
      <c r="E1642" s="59"/>
    </row>
    <row r="1643" spans="2:5">
      <c r="B1643" s="59"/>
      <c r="C1643" s="59"/>
      <c r="D1643" s="59"/>
      <c r="E1643" s="59"/>
    </row>
    <row r="1644" spans="2:5">
      <c r="B1644" s="59"/>
      <c r="C1644" s="59"/>
      <c r="D1644" s="59"/>
      <c r="E1644" s="59"/>
    </row>
    <row r="1645" spans="2:5">
      <c r="B1645" s="59"/>
      <c r="C1645" s="59"/>
      <c r="D1645" s="59"/>
      <c r="E1645" s="59"/>
    </row>
    <row r="1646" spans="2:5">
      <c r="B1646" s="59"/>
      <c r="C1646" s="59"/>
      <c r="D1646" s="59"/>
      <c r="E1646" s="59"/>
    </row>
    <row r="1647" spans="2:5">
      <c r="B1647" s="59"/>
      <c r="C1647" s="59"/>
      <c r="D1647" s="59"/>
      <c r="E1647" s="59"/>
    </row>
    <row r="1648" spans="2:5">
      <c r="B1648" s="59"/>
      <c r="C1648" s="59"/>
      <c r="D1648" s="59"/>
      <c r="E1648" s="59"/>
    </row>
    <row r="1649" spans="2:5">
      <c r="B1649" s="59"/>
      <c r="C1649" s="59"/>
      <c r="D1649" s="59"/>
      <c r="E1649" s="59"/>
    </row>
    <row r="1650" spans="2:5">
      <c r="B1650" s="59"/>
      <c r="C1650" s="59"/>
      <c r="D1650" s="59"/>
      <c r="E1650" s="59"/>
    </row>
    <row r="1651" spans="2:5">
      <c r="B1651" s="59"/>
      <c r="C1651" s="59"/>
      <c r="D1651" s="59"/>
      <c r="E1651" s="59"/>
    </row>
    <row r="1652" spans="2:5">
      <c r="B1652" s="59"/>
      <c r="C1652" s="59"/>
      <c r="D1652" s="59"/>
      <c r="E1652" s="59"/>
    </row>
    <row r="1653" spans="2:5">
      <c r="B1653" s="59"/>
      <c r="C1653" s="59"/>
      <c r="D1653" s="59"/>
      <c r="E1653" s="59"/>
    </row>
    <row r="1654" spans="2:5">
      <c r="B1654" s="59"/>
      <c r="C1654" s="59"/>
      <c r="D1654" s="59"/>
      <c r="E1654" s="59"/>
    </row>
    <row r="1655" spans="2:5">
      <c r="B1655" s="59"/>
      <c r="C1655" s="59"/>
      <c r="D1655" s="59"/>
      <c r="E1655" s="59"/>
    </row>
    <row r="1656" spans="2:5">
      <c r="B1656" s="59"/>
      <c r="C1656" s="59"/>
      <c r="D1656" s="59"/>
      <c r="E1656" s="59"/>
    </row>
    <row r="1657" spans="2:5">
      <c r="B1657" s="59"/>
      <c r="C1657" s="59"/>
      <c r="D1657" s="59"/>
      <c r="E1657" s="59"/>
    </row>
    <row r="1658" spans="2:5">
      <c r="B1658" s="59"/>
      <c r="C1658" s="59"/>
      <c r="D1658" s="59"/>
      <c r="E1658" s="59"/>
    </row>
    <row r="1659" spans="2:5">
      <c r="B1659" s="59"/>
      <c r="C1659" s="59"/>
      <c r="D1659" s="59"/>
      <c r="E1659" s="59"/>
    </row>
    <row r="1660" spans="2:5">
      <c r="B1660" s="59"/>
      <c r="C1660" s="59"/>
      <c r="D1660" s="59"/>
      <c r="E1660" s="59"/>
    </row>
    <row r="1661" spans="2:5">
      <c r="B1661" s="59"/>
      <c r="C1661" s="59"/>
      <c r="D1661" s="59"/>
      <c r="E1661" s="59"/>
    </row>
    <row r="1662" spans="2:5">
      <c r="B1662" s="59"/>
      <c r="C1662" s="59"/>
      <c r="D1662" s="59"/>
      <c r="E1662" s="59"/>
    </row>
    <row r="1663" spans="2:5">
      <c r="B1663" s="59"/>
      <c r="C1663" s="59"/>
      <c r="D1663" s="59"/>
      <c r="E1663" s="59"/>
    </row>
    <row r="1664" spans="2:5">
      <c r="B1664" s="59"/>
      <c r="C1664" s="59"/>
      <c r="D1664" s="59"/>
      <c r="E1664" s="59"/>
    </row>
    <row r="1665" spans="2:5">
      <c r="B1665" s="59"/>
      <c r="C1665" s="59"/>
      <c r="D1665" s="59"/>
      <c r="E1665" s="59"/>
    </row>
    <row r="1666" spans="2:5">
      <c r="B1666" s="59"/>
      <c r="C1666" s="59"/>
      <c r="D1666" s="59"/>
      <c r="E1666" s="59"/>
    </row>
    <row r="1667" spans="2:5">
      <c r="B1667" s="59"/>
      <c r="C1667" s="59"/>
      <c r="D1667" s="59"/>
      <c r="E1667" s="59"/>
    </row>
    <row r="1668" spans="2:5">
      <c r="B1668" s="59"/>
      <c r="C1668" s="59"/>
      <c r="D1668" s="59"/>
      <c r="E1668" s="59"/>
    </row>
    <row r="1669" spans="2:5">
      <c r="B1669" s="59"/>
      <c r="C1669" s="59"/>
      <c r="D1669" s="59"/>
      <c r="E1669" s="59"/>
    </row>
    <row r="1670" spans="2:5">
      <c r="B1670" s="59"/>
      <c r="C1670" s="59"/>
      <c r="D1670" s="59"/>
      <c r="E1670" s="59"/>
    </row>
    <row r="1671" spans="2:5">
      <c r="B1671" s="59"/>
      <c r="C1671" s="59"/>
      <c r="D1671" s="59"/>
      <c r="E1671" s="59"/>
    </row>
    <row r="1672" spans="2:5">
      <c r="B1672" s="59"/>
      <c r="C1672" s="59"/>
      <c r="D1672" s="59"/>
      <c r="E1672" s="59"/>
    </row>
    <row r="1673" spans="2:5">
      <c r="B1673" s="59"/>
      <c r="C1673" s="59"/>
      <c r="D1673" s="59"/>
      <c r="E1673" s="59"/>
    </row>
    <row r="1674" spans="2:5">
      <c r="B1674" s="59"/>
      <c r="C1674" s="59"/>
      <c r="D1674" s="59"/>
      <c r="E1674" s="59"/>
    </row>
    <row r="1675" spans="2:5">
      <c r="B1675" s="59"/>
      <c r="C1675" s="59"/>
      <c r="D1675" s="59"/>
      <c r="E1675" s="59"/>
    </row>
    <row r="1676" spans="2:5">
      <c r="B1676" s="59"/>
      <c r="C1676" s="59"/>
      <c r="D1676" s="59"/>
      <c r="E1676" s="59"/>
    </row>
    <row r="1677" spans="2:5">
      <c r="B1677" s="59"/>
      <c r="C1677" s="59"/>
      <c r="D1677" s="59"/>
      <c r="E1677" s="59"/>
    </row>
    <row r="1678" spans="2:5">
      <c r="B1678" s="59"/>
      <c r="C1678" s="59"/>
      <c r="D1678" s="59"/>
      <c r="E1678" s="59"/>
    </row>
    <row r="1679" spans="2:5">
      <c r="B1679" s="59"/>
      <c r="C1679" s="59"/>
      <c r="D1679" s="59"/>
      <c r="E1679" s="59"/>
    </row>
    <row r="1680" spans="2:5">
      <c r="B1680" s="59"/>
      <c r="C1680" s="59"/>
      <c r="D1680" s="59"/>
      <c r="E1680" s="59"/>
    </row>
    <row r="1681" spans="2:5">
      <c r="B1681" s="59"/>
      <c r="C1681" s="59"/>
      <c r="D1681" s="59"/>
      <c r="E1681" s="59"/>
    </row>
    <row r="1682" spans="2:5">
      <c r="B1682" s="59"/>
      <c r="C1682" s="59"/>
      <c r="D1682" s="59"/>
      <c r="E1682" s="59"/>
    </row>
    <row r="1683" spans="2:5">
      <c r="B1683" s="59"/>
      <c r="C1683" s="59"/>
      <c r="D1683" s="59"/>
      <c r="E1683" s="59"/>
    </row>
    <row r="1684" spans="2:5">
      <c r="B1684" s="59"/>
      <c r="C1684" s="59"/>
      <c r="D1684" s="59"/>
      <c r="E1684" s="59"/>
    </row>
    <row r="1685" spans="2:5">
      <c r="B1685" s="59"/>
      <c r="C1685" s="59"/>
      <c r="D1685" s="59"/>
      <c r="E1685" s="59"/>
    </row>
    <row r="1686" spans="2:5">
      <c r="B1686" s="59"/>
      <c r="C1686" s="59"/>
      <c r="D1686" s="59"/>
      <c r="E1686" s="59"/>
    </row>
    <row r="1687" spans="2:5">
      <c r="B1687" s="59"/>
      <c r="C1687" s="59"/>
      <c r="D1687" s="59"/>
      <c r="E1687" s="59"/>
    </row>
    <row r="1688" spans="2:5">
      <c r="B1688" s="59"/>
      <c r="C1688" s="59"/>
      <c r="D1688" s="59"/>
      <c r="E1688" s="59"/>
    </row>
    <row r="1689" spans="2:5">
      <c r="B1689" s="59"/>
      <c r="C1689" s="59"/>
      <c r="D1689" s="59"/>
      <c r="E1689" s="59"/>
    </row>
    <row r="1690" spans="2:5">
      <c r="B1690" s="59"/>
      <c r="C1690" s="59"/>
      <c r="D1690" s="59"/>
      <c r="E1690" s="59"/>
    </row>
    <row r="1691" spans="2:5">
      <c r="B1691" s="59"/>
      <c r="C1691" s="59"/>
      <c r="D1691" s="59"/>
      <c r="E1691" s="59"/>
    </row>
    <row r="1692" spans="2:5">
      <c r="B1692" s="59"/>
      <c r="C1692" s="59"/>
      <c r="D1692" s="59"/>
      <c r="E1692" s="59"/>
    </row>
    <row r="1693" spans="2:5">
      <c r="B1693" s="59"/>
      <c r="C1693" s="59"/>
      <c r="D1693" s="59"/>
      <c r="E1693" s="59"/>
    </row>
    <row r="1694" spans="2:5">
      <c r="B1694" s="59"/>
      <c r="C1694" s="59"/>
      <c r="D1694" s="59"/>
      <c r="E1694" s="59"/>
    </row>
    <row r="1695" spans="2:5">
      <c r="B1695" s="59"/>
      <c r="C1695" s="59"/>
      <c r="D1695" s="59"/>
      <c r="E1695" s="59"/>
    </row>
    <row r="1696" spans="2:5">
      <c r="B1696" s="59"/>
      <c r="C1696" s="59"/>
      <c r="D1696" s="59"/>
      <c r="E1696" s="59"/>
    </row>
    <row r="1697" spans="2:5">
      <c r="B1697" s="59"/>
      <c r="C1697" s="59"/>
      <c r="D1697" s="59"/>
      <c r="E1697" s="59"/>
    </row>
    <row r="1698" spans="2:5">
      <c r="B1698" s="59"/>
      <c r="C1698" s="59"/>
      <c r="D1698" s="59"/>
      <c r="E1698" s="59"/>
    </row>
    <row r="1699" spans="2:5">
      <c r="B1699" s="59"/>
      <c r="C1699" s="59"/>
      <c r="D1699" s="59"/>
      <c r="E1699" s="59"/>
    </row>
    <row r="1700" spans="2:5">
      <c r="B1700" s="59"/>
      <c r="C1700" s="59"/>
      <c r="D1700" s="59"/>
      <c r="E1700" s="59"/>
    </row>
    <row r="1701" spans="2:5">
      <c r="B1701" s="59"/>
      <c r="C1701" s="59"/>
      <c r="D1701" s="59"/>
      <c r="E1701" s="59"/>
    </row>
    <row r="1702" spans="2:5">
      <c r="B1702" s="59"/>
      <c r="C1702" s="59"/>
      <c r="D1702" s="59"/>
      <c r="E1702" s="59"/>
    </row>
    <row r="1703" spans="2:5">
      <c r="B1703" s="59"/>
      <c r="C1703" s="59"/>
      <c r="D1703" s="59"/>
      <c r="E1703" s="59"/>
    </row>
    <row r="1704" spans="2:5">
      <c r="B1704" s="59"/>
      <c r="C1704" s="59"/>
      <c r="D1704" s="59"/>
      <c r="E1704" s="59"/>
    </row>
    <row r="1705" spans="2:5">
      <c r="B1705" s="59"/>
      <c r="C1705" s="59"/>
      <c r="D1705" s="59"/>
      <c r="E1705" s="59"/>
    </row>
    <row r="1706" spans="2:5">
      <c r="B1706" s="59"/>
      <c r="C1706" s="59"/>
      <c r="D1706" s="59"/>
      <c r="E1706" s="59"/>
    </row>
    <row r="1707" spans="2:5">
      <c r="B1707" s="59"/>
      <c r="C1707" s="59"/>
      <c r="D1707" s="59"/>
      <c r="E1707" s="59"/>
    </row>
    <row r="1708" spans="2:5">
      <c r="B1708" s="59"/>
      <c r="C1708" s="59"/>
      <c r="D1708" s="59"/>
      <c r="E1708" s="59"/>
    </row>
    <row r="1709" spans="2:5">
      <c r="B1709" s="59"/>
      <c r="C1709" s="59"/>
      <c r="D1709" s="59"/>
      <c r="E1709" s="59"/>
    </row>
    <row r="1710" spans="2:5">
      <c r="B1710" s="59"/>
      <c r="C1710" s="59"/>
      <c r="D1710" s="59"/>
      <c r="E1710" s="59"/>
    </row>
    <row r="1711" spans="2:5">
      <c r="B1711" s="59"/>
      <c r="C1711" s="59"/>
      <c r="D1711" s="59"/>
      <c r="E1711" s="59"/>
    </row>
    <row r="1712" spans="2:5">
      <c r="B1712" s="59"/>
      <c r="C1712" s="59"/>
      <c r="D1712" s="59"/>
      <c r="E1712" s="59"/>
    </row>
    <row r="1713" spans="2:5">
      <c r="B1713" s="59"/>
      <c r="C1713" s="59"/>
      <c r="D1713" s="59"/>
      <c r="E1713" s="59"/>
    </row>
    <row r="1714" spans="2:5">
      <c r="B1714" s="59"/>
      <c r="C1714" s="59"/>
      <c r="D1714" s="59"/>
      <c r="E1714" s="59"/>
    </row>
    <row r="1715" spans="2:5">
      <c r="B1715" s="59"/>
      <c r="C1715" s="59"/>
      <c r="D1715" s="59"/>
      <c r="E1715" s="59"/>
    </row>
    <row r="1716" spans="2:5">
      <c r="B1716" s="59"/>
      <c r="C1716" s="59"/>
      <c r="D1716" s="59"/>
      <c r="E1716" s="59"/>
    </row>
    <row r="1717" spans="2:5">
      <c r="B1717" s="59"/>
      <c r="C1717" s="59"/>
      <c r="D1717" s="59"/>
      <c r="E1717" s="59"/>
    </row>
    <row r="1718" spans="2:5">
      <c r="B1718" s="59"/>
      <c r="C1718" s="59"/>
      <c r="D1718" s="59"/>
      <c r="E1718" s="59"/>
    </row>
    <row r="1719" spans="2:5">
      <c r="B1719" s="59"/>
      <c r="C1719" s="59"/>
      <c r="D1719" s="59"/>
      <c r="E1719" s="59"/>
    </row>
    <row r="1720" spans="2:5">
      <c r="B1720" s="59"/>
      <c r="C1720" s="59"/>
      <c r="D1720" s="59"/>
      <c r="E1720" s="59"/>
    </row>
    <row r="1721" spans="2:5">
      <c r="B1721" s="59"/>
      <c r="C1721" s="59"/>
      <c r="D1721" s="59"/>
      <c r="E1721" s="59"/>
    </row>
    <row r="1722" spans="2:5">
      <c r="B1722" s="59"/>
      <c r="C1722" s="59"/>
      <c r="D1722" s="59"/>
      <c r="E1722" s="59"/>
    </row>
    <row r="1723" spans="2:5">
      <c r="B1723" s="59"/>
      <c r="C1723" s="59"/>
      <c r="D1723" s="59"/>
      <c r="E1723" s="59"/>
    </row>
    <row r="1724" spans="2:5">
      <c r="B1724" s="59"/>
      <c r="C1724" s="59"/>
      <c r="D1724" s="59"/>
      <c r="E1724" s="59"/>
    </row>
    <row r="1725" spans="2:5">
      <c r="B1725" s="59"/>
      <c r="C1725" s="59"/>
      <c r="D1725" s="59"/>
      <c r="E1725" s="59"/>
    </row>
    <row r="1726" spans="2:5">
      <c r="B1726" s="59"/>
      <c r="C1726" s="59"/>
      <c r="D1726" s="59"/>
      <c r="E1726" s="59"/>
    </row>
    <row r="1727" spans="2:5">
      <c r="B1727" s="59"/>
      <c r="C1727" s="59"/>
      <c r="D1727" s="59"/>
      <c r="E1727" s="59"/>
    </row>
    <row r="1728" spans="2:5">
      <c r="B1728" s="59"/>
      <c r="C1728" s="59"/>
      <c r="D1728" s="59"/>
      <c r="E1728" s="59"/>
    </row>
    <row r="1729" spans="2:5">
      <c r="B1729" s="59"/>
      <c r="C1729" s="59"/>
      <c r="D1729" s="59"/>
      <c r="E1729" s="59"/>
    </row>
    <row r="1730" spans="2:5">
      <c r="B1730" s="59"/>
      <c r="C1730" s="59"/>
      <c r="D1730" s="59"/>
      <c r="E1730" s="59"/>
    </row>
    <row r="1731" spans="2:5">
      <c r="B1731" s="59"/>
      <c r="C1731" s="59"/>
      <c r="D1731" s="59"/>
      <c r="E1731" s="59"/>
    </row>
    <row r="1732" spans="2:5">
      <c r="B1732" s="59"/>
      <c r="C1732" s="59"/>
      <c r="D1732" s="59"/>
      <c r="E1732" s="59"/>
    </row>
    <row r="1733" spans="2:5">
      <c r="B1733" s="59"/>
      <c r="C1733" s="59"/>
      <c r="D1733" s="59"/>
      <c r="E1733" s="59"/>
    </row>
    <row r="1734" spans="2:5">
      <c r="B1734" s="59"/>
      <c r="C1734" s="59"/>
      <c r="D1734" s="59"/>
      <c r="E1734" s="59"/>
    </row>
    <row r="1735" spans="2:5">
      <c r="B1735" s="59"/>
      <c r="C1735" s="59"/>
      <c r="D1735" s="59"/>
      <c r="E1735" s="59"/>
    </row>
    <row r="1736" spans="2:5">
      <c r="B1736" s="59"/>
      <c r="C1736" s="59"/>
      <c r="D1736" s="59"/>
      <c r="E1736" s="59"/>
    </row>
    <row r="1737" spans="2:5">
      <c r="B1737" s="59"/>
      <c r="C1737" s="59"/>
      <c r="D1737" s="59"/>
      <c r="E1737" s="59"/>
    </row>
    <row r="1738" spans="2:5">
      <c r="B1738" s="59"/>
      <c r="C1738" s="59"/>
      <c r="D1738" s="59"/>
      <c r="E1738" s="59"/>
    </row>
    <row r="1739" spans="2:5">
      <c r="B1739" s="59"/>
      <c r="C1739" s="59"/>
      <c r="D1739" s="59"/>
      <c r="E1739" s="59"/>
    </row>
    <row r="1740" spans="2:5">
      <c r="B1740" s="59"/>
      <c r="C1740" s="59"/>
      <c r="D1740" s="59"/>
      <c r="E1740" s="59"/>
    </row>
    <row r="1741" spans="2:5">
      <c r="B1741" s="59"/>
      <c r="C1741" s="59"/>
      <c r="D1741" s="59"/>
      <c r="E1741" s="59"/>
    </row>
    <row r="1742" spans="2:5">
      <c r="B1742" s="59"/>
      <c r="C1742" s="59"/>
      <c r="D1742" s="59"/>
      <c r="E1742" s="59"/>
    </row>
    <row r="1743" spans="2:5">
      <c r="B1743" s="59"/>
      <c r="C1743" s="59"/>
      <c r="D1743" s="59"/>
      <c r="E1743" s="59"/>
    </row>
    <row r="1744" spans="2:5">
      <c r="B1744" s="59"/>
      <c r="C1744" s="59"/>
      <c r="D1744" s="59"/>
      <c r="E1744" s="59"/>
    </row>
    <row r="1745" spans="2:5">
      <c r="B1745" s="59"/>
      <c r="C1745" s="59"/>
      <c r="D1745" s="59"/>
      <c r="E1745" s="59"/>
    </row>
    <row r="1746" spans="2:5">
      <c r="B1746" s="59"/>
      <c r="C1746" s="59"/>
      <c r="D1746" s="59"/>
      <c r="E1746" s="59"/>
    </row>
    <row r="1747" spans="2:5">
      <c r="B1747" s="59"/>
      <c r="C1747" s="59"/>
      <c r="D1747" s="59"/>
      <c r="E1747" s="59"/>
    </row>
    <row r="1748" spans="2:5">
      <c r="B1748" s="59"/>
      <c r="C1748" s="59"/>
      <c r="D1748" s="59"/>
      <c r="E1748" s="59"/>
    </row>
    <row r="1749" spans="2:5">
      <c r="B1749" s="59"/>
      <c r="C1749" s="59"/>
      <c r="D1749" s="59"/>
      <c r="E1749" s="59"/>
    </row>
    <row r="1750" spans="2:5">
      <c r="B1750" s="59"/>
      <c r="C1750" s="59"/>
      <c r="D1750" s="59"/>
      <c r="E1750" s="59"/>
    </row>
    <row r="1751" spans="2:5">
      <c r="B1751" s="59"/>
      <c r="C1751" s="59"/>
      <c r="D1751" s="59"/>
      <c r="E1751" s="59"/>
    </row>
    <row r="1752" spans="2:5">
      <c r="B1752" s="59"/>
      <c r="C1752" s="59"/>
      <c r="D1752" s="59"/>
      <c r="E1752" s="59"/>
    </row>
    <row r="1753" spans="2:5">
      <c r="B1753" s="59"/>
      <c r="C1753" s="59"/>
      <c r="D1753" s="59"/>
      <c r="E1753" s="59"/>
    </row>
    <row r="1754" spans="2:5">
      <c r="B1754" s="59"/>
      <c r="C1754" s="59"/>
      <c r="D1754" s="59"/>
      <c r="E1754" s="59"/>
    </row>
    <row r="1755" spans="2:5">
      <c r="B1755" s="59"/>
      <c r="C1755" s="59"/>
      <c r="D1755" s="59"/>
      <c r="E1755" s="59"/>
    </row>
    <row r="1756" spans="2:5">
      <c r="B1756" s="59"/>
      <c r="C1756" s="59"/>
      <c r="D1756" s="59"/>
      <c r="E1756" s="59"/>
    </row>
    <row r="1757" spans="2:5">
      <c r="B1757" s="59"/>
      <c r="C1757" s="59"/>
      <c r="D1757" s="59"/>
      <c r="E1757" s="59"/>
    </row>
    <row r="1758" spans="2:5">
      <c r="B1758" s="59"/>
      <c r="C1758" s="59"/>
      <c r="D1758" s="59"/>
      <c r="E1758" s="59"/>
    </row>
    <row r="1759" spans="2:5">
      <c r="B1759" s="59"/>
      <c r="C1759" s="59"/>
      <c r="D1759" s="59"/>
      <c r="E1759" s="59"/>
    </row>
    <row r="1760" spans="2:5">
      <c r="B1760" s="59"/>
      <c r="C1760" s="59"/>
      <c r="D1760" s="59"/>
      <c r="E1760" s="59"/>
    </row>
    <row r="1761" spans="2:5">
      <c r="B1761" s="486"/>
      <c r="C1761" s="486"/>
      <c r="D1761" s="486"/>
      <c r="E1761" s="486"/>
    </row>
    <row r="1762" spans="2:5">
      <c r="B1762" s="486"/>
      <c r="C1762" s="486"/>
      <c r="D1762" s="486"/>
      <c r="E1762" s="486"/>
    </row>
    <row r="1763" spans="2:5">
      <c r="B1763" s="486"/>
      <c r="C1763" s="486"/>
      <c r="D1763" s="486"/>
      <c r="E1763" s="486"/>
    </row>
    <row r="1764" spans="2:5">
      <c r="B1764" s="486"/>
      <c r="C1764" s="486"/>
      <c r="D1764" s="486"/>
      <c r="E1764" s="486"/>
    </row>
    <row r="1765" spans="2:5">
      <c r="B1765" s="486"/>
      <c r="C1765" s="486"/>
      <c r="D1765" s="486"/>
      <c r="E1765" s="486"/>
    </row>
    <row r="1766" spans="2:5">
      <c r="B1766" s="486"/>
      <c r="C1766" s="486"/>
      <c r="D1766" s="486"/>
      <c r="E1766" s="486"/>
    </row>
    <row r="1767" spans="2:5">
      <c r="B1767" s="486"/>
      <c r="C1767" s="486"/>
      <c r="D1767" s="486"/>
      <c r="E1767" s="486"/>
    </row>
    <row r="1768" spans="2:5">
      <c r="B1768" s="486"/>
      <c r="C1768" s="486"/>
      <c r="D1768" s="486"/>
      <c r="E1768" s="486"/>
    </row>
    <row r="1769" spans="2:5">
      <c r="B1769" s="486"/>
      <c r="C1769" s="486"/>
      <c r="D1769" s="486"/>
      <c r="E1769" s="486"/>
    </row>
    <row r="1770" spans="2:5">
      <c r="B1770" s="486"/>
      <c r="C1770" s="486"/>
      <c r="D1770" s="486"/>
      <c r="E1770" s="486"/>
    </row>
    <row r="1771" spans="2:5">
      <c r="B1771" s="486"/>
      <c r="C1771" s="486"/>
      <c r="D1771" s="486"/>
      <c r="E1771" s="486"/>
    </row>
    <row r="1772" spans="2:5">
      <c r="B1772" s="486"/>
      <c r="C1772" s="486"/>
      <c r="D1772" s="486"/>
      <c r="E1772" s="486"/>
    </row>
    <row r="1773" spans="2:5">
      <c r="B1773" s="486"/>
      <c r="C1773" s="486"/>
      <c r="D1773" s="486"/>
      <c r="E1773" s="486"/>
    </row>
    <row r="1774" spans="2:5">
      <c r="B1774" s="486"/>
      <c r="C1774" s="486"/>
      <c r="D1774" s="486"/>
      <c r="E1774" s="486"/>
    </row>
    <row r="1775" spans="2:5">
      <c r="B1775" s="486"/>
      <c r="C1775" s="486"/>
      <c r="D1775" s="486"/>
      <c r="E1775" s="486"/>
    </row>
    <row r="1776" spans="2:5">
      <c r="B1776" s="486"/>
      <c r="C1776" s="486"/>
      <c r="D1776" s="486"/>
      <c r="E1776" s="486"/>
    </row>
    <row r="1777" spans="2:5">
      <c r="B1777" s="486"/>
      <c r="C1777" s="486"/>
      <c r="D1777" s="486"/>
      <c r="E1777" s="486"/>
    </row>
    <row r="1778" spans="2:5">
      <c r="B1778" s="486"/>
      <c r="C1778" s="486"/>
      <c r="D1778" s="486"/>
      <c r="E1778" s="486"/>
    </row>
    <row r="1779" spans="2:5">
      <c r="B1779" s="486"/>
      <c r="C1779" s="486"/>
      <c r="D1779" s="486"/>
      <c r="E1779" s="486"/>
    </row>
    <row r="1780" spans="2:5">
      <c r="B1780" s="486"/>
      <c r="C1780" s="486"/>
      <c r="D1780" s="486"/>
      <c r="E1780" s="486"/>
    </row>
    <row r="1781" spans="2:5">
      <c r="B1781" s="486"/>
      <c r="C1781" s="486"/>
      <c r="D1781" s="486"/>
      <c r="E1781" s="486"/>
    </row>
    <row r="1782" spans="2:5">
      <c r="B1782" s="486"/>
      <c r="C1782" s="486"/>
      <c r="D1782" s="486"/>
      <c r="E1782" s="486"/>
    </row>
    <row r="1783" spans="2:5">
      <c r="B1783" s="486"/>
      <c r="C1783" s="486"/>
      <c r="D1783" s="486"/>
      <c r="E1783" s="486"/>
    </row>
    <row r="1784" spans="2:5">
      <c r="B1784" s="486"/>
      <c r="C1784" s="486"/>
      <c r="D1784" s="486"/>
      <c r="E1784" s="486"/>
    </row>
    <row r="1785" spans="2:5">
      <c r="B1785" s="486"/>
      <c r="C1785" s="486"/>
      <c r="D1785" s="486"/>
      <c r="E1785" s="486"/>
    </row>
    <row r="1786" spans="2:5">
      <c r="B1786" s="486"/>
      <c r="C1786" s="486"/>
      <c r="D1786" s="486"/>
      <c r="E1786" s="486"/>
    </row>
    <row r="1787" spans="2:5">
      <c r="B1787" s="486"/>
      <c r="C1787" s="486"/>
      <c r="D1787" s="486"/>
      <c r="E1787" s="486"/>
    </row>
    <row r="1788" spans="2:5">
      <c r="B1788" s="486"/>
      <c r="C1788" s="486"/>
      <c r="D1788" s="486"/>
      <c r="E1788" s="486"/>
    </row>
    <row r="1789" spans="2:5">
      <c r="B1789" s="486"/>
      <c r="C1789" s="486"/>
      <c r="D1789" s="486"/>
      <c r="E1789" s="486"/>
    </row>
    <row r="1790" spans="2:5">
      <c r="B1790" s="486"/>
      <c r="C1790" s="486"/>
      <c r="D1790" s="486"/>
      <c r="E1790" s="486"/>
    </row>
    <row r="1791" spans="2:5">
      <c r="B1791" s="486"/>
      <c r="C1791" s="486"/>
      <c r="D1791" s="486"/>
      <c r="E1791" s="486"/>
    </row>
    <row r="1792" spans="2:5">
      <c r="B1792" s="486"/>
      <c r="C1792" s="486"/>
      <c r="D1792" s="486"/>
      <c r="E1792" s="486"/>
    </row>
    <row r="1793" spans="2:5">
      <c r="B1793" s="486"/>
      <c r="C1793" s="486"/>
      <c r="D1793" s="486"/>
      <c r="E1793" s="486"/>
    </row>
    <row r="1794" spans="2:5">
      <c r="B1794" s="486"/>
      <c r="C1794" s="486"/>
      <c r="D1794" s="486"/>
      <c r="E1794" s="486"/>
    </row>
    <row r="1795" spans="2:5">
      <c r="B1795" s="486"/>
      <c r="C1795" s="486"/>
      <c r="D1795" s="486"/>
      <c r="E1795" s="486"/>
    </row>
    <row r="1796" spans="2:5">
      <c r="B1796" s="486"/>
      <c r="C1796" s="486"/>
      <c r="D1796" s="486"/>
      <c r="E1796" s="486"/>
    </row>
    <row r="1797" spans="2:5">
      <c r="B1797" s="486"/>
      <c r="C1797" s="486"/>
      <c r="D1797" s="486"/>
      <c r="E1797" s="486"/>
    </row>
    <row r="1798" spans="2:5">
      <c r="B1798" s="486"/>
      <c r="C1798" s="486"/>
      <c r="D1798" s="486"/>
      <c r="E1798" s="486"/>
    </row>
    <row r="1799" spans="2:5">
      <c r="B1799" s="486"/>
      <c r="C1799" s="486"/>
      <c r="D1799" s="486"/>
      <c r="E1799" s="486"/>
    </row>
    <row r="1800" spans="2:5">
      <c r="B1800" s="486"/>
      <c r="C1800" s="486"/>
      <c r="D1800" s="486"/>
      <c r="E1800" s="486"/>
    </row>
    <row r="1801" spans="2:5">
      <c r="B1801" s="486"/>
      <c r="C1801" s="486"/>
      <c r="D1801" s="486"/>
      <c r="E1801" s="486"/>
    </row>
    <row r="1802" spans="2:5">
      <c r="B1802" s="486"/>
      <c r="C1802" s="486"/>
      <c r="D1802" s="486"/>
      <c r="E1802" s="486"/>
    </row>
    <row r="1803" spans="2:5">
      <c r="B1803" s="486"/>
      <c r="C1803" s="486"/>
      <c r="D1803" s="486"/>
      <c r="E1803" s="486"/>
    </row>
    <row r="1804" spans="2:5">
      <c r="B1804" s="486"/>
      <c r="C1804" s="486"/>
      <c r="D1804" s="486"/>
      <c r="E1804" s="486"/>
    </row>
    <row r="1805" spans="2:5">
      <c r="B1805" s="486"/>
      <c r="C1805" s="486"/>
      <c r="D1805" s="486"/>
      <c r="E1805" s="486"/>
    </row>
    <row r="1806" spans="2:5">
      <c r="B1806" s="486"/>
      <c r="C1806" s="486"/>
      <c r="D1806" s="486"/>
      <c r="E1806" s="486"/>
    </row>
    <row r="1807" spans="2:5">
      <c r="B1807" s="486"/>
      <c r="C1807" s="486"/>
      <c r="D1807" s="486"/>
      <c r="E1807" s="486"/>
    </row>
    <row r="1808" spans="2:5">
      <c r="B1808" s="486"/>
      <c r="C1808" s="486"/>
      <c r="D1808" s="486"/>
      <c r="E1808" s="486"/>
    </row>
    <row r="1809" spans="2:5">
      <c r="B1809" s="486"/>
      <c r="C1809" s="486"/>
      <c r="D1809" s="486"/>
      <c r="E1809" s="486"/>
    </row>
    <row r="1810" spans="2:5">
      <c r="B1810" s="486"/>
      <c r="C1810" s="486"/>
      <c r="D1810" s="486"/>
      <c r="E1810" s="486"/>
    </row>
    <row r="1811" spans="2:5">
      <c r="B1811" s="486"/>
      <c r="C1811" s="486"/>
      <c r="D1811" s="486"/>
      <c r="E1811" s="486"/>
    </row>
    <row r="1812" spans="2:5">
      <c r="B1812" s="486"/>
      <c r="C1812" s="486"/>
      <c r="D1812" s="486"/>
      <c r="E1812" s="486"/>
    </row>
    <row r="1813" spans="2:5">
      <c r="B1813" s="486"/>
      <c r="C1813" s="486"/>
      <c r="D1813" s="486"/>
      <c r="E1813" s="486"/>
    </row>
    <row r="1814" spans="2:5">
      <c r="B1814" s="486"/>
      <c r="C1814" s="486"/>
      <c r="D1814" s="486"/>
      <c r="E1814" s="486"/>
    </row>
    <row r="1815" spans="2:5">
      <c r="B1815" s="486"/>
      <c r="C1815" s="486"/>
      <c r="D1815" s="486"/>
      <c r="E1815" s="486"/>
    </row>
    <row r="1816" spans="2:5">
      <c r="B1816" s="486"/>
      <c r="C1816" s="486"/>
      <c r="D1816" s="486"/>
      <c r="E1816" s="486"/>
    </row>
    <row r="1817" spans="2:5">
      <c r="B1817" s="486"/>
      <c r="C1817" s="486"/>
      <c r="D1817" s="486"/>
      <c r="E1817" s="486"/>
    </row>
    <row r="1818" spans="2:5">
      <c r="B1818" s="486"/>
      <c r="C1818" s="486"/>
      <c r="D1818" s="486"/>
      <c r="E1818" s="486"/>
    </row>
    <row r="1819" spans="2:5">
      <c r="B1819" s="486"/>
      <c r="C1819" s="486"/>
      <c r="D1819" s="486"/>
      <c r="E1819" s="486"/>
    </row>
    <row r="1820" spans="2:5">
      <c r="B1820" s="486"/>
      <c r="C1820" s="486"/>
      <c r="D1820" s="486"/>
      <c r="E1820" s="486"/>
    </row>
    <row r="1821" spans="2:5">
      <c r="B1821" s="486"/>
      <c r="C1821" s="486"/>
      <c r="D1821" s="486"/>
      <c r="E1821" s="486"/>
    </row>
    <row r="1822" spans="2:5">
      <c r="B1822" s="486"/>
      <c r="C1822" s="486"/>
      <c r="D1822" s="486"/>
      <c r="E1822" s="486"/>
    </row>
    <row r="1823" spans="2:5">
      <c r="B1823" s="486"/>
      <c r="C1823" s="486"/>
      <c r="D1823" s="486"/>
      <c r="E1823" s="486"/>
    </row>
    <row r="1824" spans="2:5">
      <c r="B1824" s="486"/>
      <c r="C1824" s="486"/>
      <c r="D1824" s="486"/>
      <c r="E1824" s="486"/>
    </row>
    <row r="1825" spans="2:5">
      <c r="B1825" s="486"/>
      <c r="C1825" s="486"/>
      <c r="D1825" s="486"/>
      <c r="E1825" s="486"/>
    </row>
    <row r="1826" spans="2:5">
      <c r="B1826" s="486"/>
      <c r="C1826" s="486"/>
      <c r="D1826" s="486"/>
      <c r="E1826" s="486"/>
    </row>
    <row r="1827" spans="2:5">
      <c r="B1827" s="486"/>
      <c r="C1827" s="486"/>
      <c r="D1827" s="486"/>
      <c r="E1827" s="486"/>
    </row>
    <row r="1828" spans="2:5">
      <c r="B1828" s="486"/>
      <c r="C1828" s="486"/>
      <c r="D1828" s="486"/>
      <c r="E1828" s="486"/>
    </row>
    <row r="1829" spans="2:5">
      <c r="B1829" s="486"/>
      <c r="C1829" s="486"/>
      <c r="D1829" s="486"/>
      <c r="E1829" s="486"/>
    </row>
    <row r="1830" spans="2:5">
      <c r="B1830" s="486"/>
      <c r="C1830" s="486"/>
      <c r="D1830" s="486"/>
      <c r="E1830" s="486"/>
    </row>
    <row r="1831" spans="2:5">
      <c r="B1831" s="486"/>
      <c r="C1831" s="486"/>
      <c r="D1831" s="486"/>
      <c r="E1831" s="486"/>
    </row>
    <row r="1832" spans="2:5">
      <c r="B1832" s="486"/>
      <c r="C1832" s="486"/>
      <c r="D1832" s="486"/>
      <c r="E1832" s="486"/>
    </row>
    <row r="1833" spans="2:5">
      <c r="B1833" s="486"/>
      <c r="C1833" s="486"/>
      <c r="D1833" s="486"/>
      <c r="E1833" s="486"/>
    </row>
    <row r="1834" spans="2:5">
      <c r="B1834" s="486"/>
      <c r="C1834" s="486"/>
      <c r="D1834" s="486"/>
      <c r="E1834" s="486"/>
    </row>
    <row r="1835" spans="2:5">
      <c r="B1835" s="486"/>
      <c r="C1835" s="486"/>
      <c r="D1835" s="486"/>
      <c r="E1835" s="486"/>
    </row>
    <row r="1836" spans="2:5">
      <c r="B1836" s="486"/>
      <c r="C1836" s="486"/>
      <c r="D1836" s="486"/>
      <c r="E1836" s="486"/>
    </row>
    <row r="1837" spans="2:5">
      <c r="B1837" s="486"/>
      <c r="C1837" s="486"/>
      <c r="D1837" s="486"/>
      <c r="E1837" s="486"/>
    </row>
  </sheetData>
  <customSheetViews>
    <customSheetView guid="{ACF06C40-177A-4CED-8E17-2347D4DD1C3A}" fitToPage="1" hiddenRows="1">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pageSetUpPr fitToPage="1"/>
  </sheetPr>
  <dimension ref="A1:Q39"/>
  <sheetViews>
    <sheetView showGridLines="0" workbookViewId="0"/>
  </sheetViews>
  <sheetFormatPr defaultColWidth="9.42578125" defaultRowHeight="12.75"/>
  <cols>
    <col min="1" max="1" width="9.42578125" style="54" customWidth="1"/>
    <col min="2" max="5" width="10.5703125" style="54" customWidth="1"/>
    <col min="6" max="6" width="10.42578125" style="54" customWidth="1"/>
    <col min="7" max="11" width="9.42578125" style="58" customWidth="1"/>
    <col min="12" max="12" width="10" style="58" customWidth="1"/>
    <col min="13" max="27" width="9.42578125" style="58" customWidth="1"/>
    <col min="28" max="16384" width="9.42578125" style="58"/>
  </cols>
  <sheetData>
    <row r="1" spans="1:17">
      <c r="A1" s="99" t="s">
        <v>84</v>
      </c>
      <c r="B1" s="291" t="str">
        <f>IF(Content!$E$1=1,B2,B3)</f>
        <v xml:space="preserve">Депозити НФК </v>
      </c>
      <c r="C1" s="291" t="str">
        <f>IF(Content!$E$1=1,C2,C3)</f>
        <v>Депозити ДГ</v>
      </c>
      <c r="D1" s="291" t="str">
        <f>IF(Content!$E$1=1,D2,D3)</f>
        <v>Кредити НФК</v>
      </c>
      <c r="E1" s="291" t="str">
        <f>IF(Content!$E$1=1,E2,E3)</f>
        <v>Кредити ДГ</v>
      </c>
      <c r="F1" s="60"/>
      <c r="G1" s="291" t="str">
        <f>IF(Content!$E$1=1,G2,G3)</f>
        <v>Депозити та кредити в НВ, % р/р</v>
      </c>
    </row>
    <row r="2" spans="1:17" s="108" customFormat="1" ht="14.25" hidden="1" customHeight="1">
      <c r="A2" s="107"/>
      <c r="B2" s="286" t="s">
        <v>149</v>
      </c>
      <c r="C2" s="286" t="s">
        <v>1323</v>
      </c>
      <c r="D2" s="286" t="s">
        <v>1324</v>
      </c>
      <c r="E2" s="286" t="s">
        <v>1325</v>
      </c>
      <c r="F2" s="290"/>
      <c r="G2" s="109" t="s">
        <v>1580</v>
      </c>
    </row>
    <row r="3" spans="1:17" s="108" customFormat="1" ht="14.25" hidden="1" customHeight="1">
      <c r="A3" s="107"/>
      <c r="B3" s="286" t="s">
        <v>1326</v>
      </c>
      <c r="C3" s="286" t="s">
        <v>1327</v>
      </c>
      <c r="D3" s="286" t="s">
        <v>1328</v>
      </c>
      <c r="E3" s="286" t="s">
        <v>1329</v>
      </c>
      <c r="F3" s="290"/>
      <c r="G3" s="109" t="s">
        <v>1330</v>
      </c>
    </row>
    <row r="4" spans="1:17">
      <c r="A4" s="55" t="s">
        <v>111</v>
      </c>
      <c r="B4" s="59">
        <v>8.1</v>
      </c>
      <c r="C4" s="59">
        <v>-19.100000000000001</v>
      </c>
      <c r="D4" s="59">
        <v>-10.5</v>
      </c>
      <c r="E4" s="59">
        <v>-14.1</v>
      </c>
      <c r="F4" s="57" t="str">
        <f>A4</f>
        <v>І.15</v>
      </c>
      <c r="M4" s="269"/>
      <c r="N4" s="269"/>
      <c r="O4" s="269"/>
      <c r="P4" s="269"/>
      <c r="Q4" s="269"/>
    </row>
    <row r="5" spans="1:17">
      <c r="A5" s="55" t="s">
        <v>155</v>
      </c>
      <c r="B5" s="59">
        <v>17.5</v>
      </c>
      <c r="C5" s="59">
        <v>-17.7</v>
      </c>
      <c r="D5" s="59">
        <v>-10.9</v>
      </c>
      <c r="E5" s="59">
        <v>-13.5</v>
      </c>
      <c r="F5" s="57"/>
      <c r="M5" s="269"/>
      <c r="N5" s="269"/>
      <c r="O5" s="269"/>
      <c r="P5" s="269"/>
      <c r="Q5" s="269"/>
    </row>
    <row r="6" spans="1:17">
      <c r="A6" s="55" t="s">
        <v>24</v>
      </c>
      <c r="B6" s="59">
        <v>2.7</v>
      </c>
      <c r="C6" s="59">
        <v>-16.600000000000001</v>
      </c>
      <c r="D6" s="59">
        <v>-11.9</v>
      </c>
      <c r="E6" s="59">
        <v>-29.1</v>
      </c>
      <c r="F6" s="57" t="str">
        <f>A6</f>
        <v>III.15</v>
      </c>
      <c r="M6" s="269"/>
      <c r="N6" s="269"/>
      <c r="O6" s="269"/>
      <c r="P6" s="269"/>
      <c r="Q6" s="269"/>
    </row>
    <row r="7" spans="1:17">
      <c r="A7" s="55" t="s">
        <v>25</v>
      </c>
      <c r="B7" s="59">
        <v>23.7</v>
      </c>
      <c r="C7" s="59">
        <v>-1</v>
      </c>
      <c r="D7" s="59">
        <v>-18</v>
      </c>
      <c r="E7" s="59">
        <v>-27.3</v>
      </c>
      <c r="F7" s="57"/>
      <c r="M7" s="269"/>
      <c r="N7" s="269"/>
      <c r="O7" s="269"/>
      <c r="P7" s="269"/>
      <c r="Q7" s="269"/>
    </row>
    <row r="8" spans="1:17">
      <c r="A8" s="55" t="s">
        <v>112</v>
      </c>
      <c r="B8" s="59">
        <v>19.100000000000001</v>
      </c>
      <c r="C8" s="59">
        <v>6.4</v>
      </c>
      <c r="D8" s="59">
        <v>-13.3</v>
      </c>
      <c r="E8" s="59">
        <v>-25.8</v>
      </c>
      <c r="F8" s="57" t="str">
        <f>A8</f>
        <v>І.16</v>
      </c>
      <c r="M8" s="269"/>
      <c r="N8" s="269"/>
      <c r="O8" s="269"/>
      <c r="P8" s="269"/>
      <c r="Q8" s="269"/>
    </row>
    <row r="9" spans="1:17">
      <c r="A9" s="55" t="s">
        <v>156</v>
      </c>
      <c r="B9" s="59">
        <v>22</v>
      </c>
      <c r="C9" s="59">
        <v>9.4</v>
      </c>
      <c r="D9" s="59">
        <v>-9.6999999999999993</v>
      </c>
      <c r="E9" s="59">
        <v>-24.3</v>
      </c>
      <c r="F9" s="57"/>
      <c r="M9" s="269"/>
      <c r="N9" s="269"/>
      <c r="O9" s="269"/>
      <c r="P9" s="269"/>
      <c r="Q9" s="269"/>
    </row>
    <row r="10" spans="1:17">
      <c r="A10" s="55" t="s">
        <v>28</v>
      </c>
      <c r="B10" s="59">
        <v>13.3</v>
      </c>
      <c r="C10" s="59">
        <v>15.1</v>
      </c>
      <c r="D10" s="59">
        <v>1.4</v>
      </c>
      <c r="E10" s="59">
        <v>-6.5</v>
      </c>
      <c r="F10" s="57" t="str">
        <f>A10</f>
        <v>III.16</v>
      </c>
      <c r="M10" s="269"/>
      <c r="N10" s="269"/>
      <c r="O10" s="269"/>
      <c r="P10" s="269"/>
      <c r="Q10" s="269"/>
    </row>
    <row r="11" spans="1:17">
      <c r="A11" s="55" t="s">
        <v>29</v>
      </c>
      <c r="B11" s="59">
        <v>14.4</v>
      </c>
      <c r="C11" s="59">
        <v>5.4</v>
      </c>
      <c r="D11" s="59">
        <v>23.3</v>
      </c>
      <c r="E11" s="59">
        <v>-4.2</v>
      </c>
      <c r="F11" s="57"/>
      <c r="M11" s="269"/>
      <c r="N11" s="269"/>
      <c r="O11" s="269"/>
      <c r="P11" s="269"/>
      <c r="Q11" s="269"/>
    </row>
    <row r="12" spans="1:17">
      <c r="A12" s="55" t="s">
        <v>114</v>
      </c>
      <c r="B12" s="59">
        <v>17.100000000000001</v>
      </c>
      <c r="C12" s="59">
        <v>10.5</v>
      </c>
      <c r="D12" s="59">
        <v>23.2</v>
      </c>
      <c r="E12" s="59">
        <v>0.7</v>
      </c>
      <c r="F12" s="57" t="str">
        <f>A12</f>
        <v>І.17</v>
      </c>
      <c r="M12" s="269"/>
      <c r="N12" s="269"/>
      <c r="O12" s="269"/>
      <c r="P12" s="269"/>
      <c r="Q12" s="269"/>
    </row>
    <row r="13" spans="1:17">
      <c r="A13" s="55" t="s">
        <v>157</v>
      </c>
      <c r="B13" s="59">
        <v>8.3000000000000007</v>
      </c>
      <c r="C13" s="59">
        <v>12.8</v>
      </c>
      <c r="D13" s="59">
        <v>27</v>
      </c>
      <c r="E13" s="59">
        <v>8.4</v>
      </c>
      <c r="F13" s="57"/>
      <c r="M13" s="269"/>
      <c r="N13" s="269"/>
      <c r="O13" s="269"/>
      <c r="P13" s="269"/>
      <c r="Q13" s="269"/>
    </row>
    <row r="14" spans="1:17">
      <c r="A14" s="55" t="s">
        <v>32</v>
      </c>
      <c r="B14" s="59">
        <v>8.9</v>
      </c>
      <c r="C14" s="59">
        <v>13.5</v>
      </c>
      <c r="D14" s="59">
        <v>20</v>
      </c>
      <c r="E14" s="59">
        <v>19.600000000000001</v>
      </c>
      <c r="F14" s="57" t="str">
        <f>A14</f>
        <v>III.17</v>
      </c>
      <c r="M14" s="269"/>
      <c r="N14" s="269"/>
      <c r="O14" s="269"/>
      <c r="P14" s="269"/>
      <c r="Q14" s="269"/>
    </row>
    <row r="15" spans="1:17">
      <c r="A15" s="55" t="s">
        <v>33</v>
      </c>
      <c r="B15" s="59">
        <v>9.1999999999999993</v>
      </c>
      <c r="C15" s="59">
        <v>20.399999999999999</v>
      </c>
      <c r="D15" s="59">
        <v>9</v>
      </c>
      <c r="E15" s="59">
        <v>38.6</v>
      </c>
      <c r="F15" s="57"/>
      <c r="M15" s="269"/>
      <c r="N15" s="269"/>
      <c r="O15" s="269"/>
      <c r="P15" s="269"/>
      <c r="Q15" s="269"/>
    </row>
    <row r="16" spans="1:17">
      <c r="A16" s="55" t="s">
        <v>103</v>
      </c>
      <c r="B16" s="59">
        <v>4</v>
      </c>
      <c r="C16" s="59">
        <v>20.6</v>
      </c>
      <c r="D16" s="59">
        <v>10.4</v>
      </c>
      <c r="E16" s="59">
        <v>42.8</v>
      </c>
      <c r="F16" s="57" t="str">
        <f>A16</f>
        <v>І.18</v>
      </c>
      <c r="M16" s="269"/>
      <c r="N16" s="269"/>
      <c r="O16" s="269"/>
      <c r="P16" s="269"/>
      <c r="Q16" s="269"/>
    </row>
    <row r="17" spans="1:17">
      <c r="A17" s="55" t="s">
        <v>118</v>
      </c>
      <c r="B17" s="59">
        <v>3.9</v>
      </c>
      <c r="C17" s="59">
        <v>22</v>
      </c>
      <c r="D17" s="59">
        <v>7.2</v>
      </c>
      <c r="E17" s="59">
        <v>44.4</v>
      </c>
      <c r="F17" s="57"/>
      <c r="M17" s="269"/>
      <c r="N17" s="269"/>
      <c r="O17" s="269"/>
      <c r="P17" s="269"/>
      <c r="Q17" s="269"/>
    </row>
    <row r="18" spans="1:17">
      <c r="A18" s="55" t="s">
        <v>158</v>
      </c>
      <c r="B18" s="59">
        <v>4.4000000000000004</v>
      </c>
      <c r="C18" s="59">
        <v>19.8</v>
      </c>
      <c r="D18" s="59">
        <v>6.9</v>
      </c>
      <c r="E18" s="59">
        <v>43.9</v>
      </c>
      <c r="F18" s="57" t="str">
        <f>A18</f>
        <v>ІІІ.18</v>
      </c>
      <c r="G18" s="291" t="str">
        <f>IF(Content!$E$1=1,G19,G20)</f>
        <v>Джерело: НБУ.</v>
      </c>
      <c r="M18" s="269"/>
      <c r="N18" s="269"/>
      <c r="O18" s="269"/>
      <c r="P18" s="269"/>
      <c r="Q18" s="269"/>
    </row>
    <row r="19" spans="1:17">
      <c r="A19" s="55" t="s">
        <v>159</v>
      </c>
      <c r="B19" s="59">
        <v>5.3</v>
      </c>
      <c r="C19" s="59">
        <v>14.6</v>
      </c>
      <c r="D19" s="59">
        <v>2</v>
      </c>
      <c r="E19" s="59">
        <v>31.7</v>
      </c>
      <c r="F19" s="263"/>
      <c r="G19" s="108" t="s">
        <v>54</v>
      </c>
      <c r="M19" s="269"/>
      <c r="N19" s="269"/>
      <c r="O19" s="269"/>
      <c r="P19" s="269"/>
      <c r="Q19" s="269"/>
    </row>
    <row r="20" spans="1:17">
      <c r="A20" s="55" t="s">
        <v>160</v>
      </c>
      <c r="B20" s="59">
        <v>7</v>
      </c>
      <c r="C20" s="59">
        <v>15.1</v>
      </c>
      <c r="D20" s="59">
        <v>-1.6</v>
      </c>
      <c r="E20" s="59">
        <v>28.7</v>
      </c>
      <c r="F20" s="263" t="str">
        <f>A20</f>
        <v>І.19</v>
      </c>
      <c r="G20" s="109" t="s">
        <v>55</v>
      </c>
      <c r="M20" s="269"/>
      <c r="N20" s="269"/>
      <c r="O20" s="269"/>
      <c r="P20" s="269"/>
      <c r="Q20" s="269"/>
    </row>
    <row r="21" spans="1:17">
      <c r="A21" s="421" t="s">
        <v>161</v>
      </c>
      <c r="B21" s="59">
        <v>7.1</v>
      </c>
      <c r="C21" s="59">
        <v>11.8</v>
      </c>
      <c r="D21" s="59">
        <v>-2.4</v>
      </c>
      <c r="E21" s="59">
        <v>28.1</v>
      </c>
      <c r="F21" s="263"/>
      <c r="M21" s="269"/>
      <c r="N21" s="269"/>
      <c r="O21" s="269"/>
      <c r="P21" s="269"/>
      <c r="Q21" s="269"/>
    </row>
    <row r="22" spans="1:17">
      <c r="A22" s="421" t="s">
        <v>162</v>
      </c>
      <c r="B22" s="59">
        <v>15</v>
      </c>
      <c r="C22" s="59">
        <v>12.3</v>
      </c>
      <c r="D22" s="59">
        <v>-6.7</v>
      </c>
      <c r="E22" s="59">
        <v>25.6</v>
      </c>
      <c r="F22" s="263" t="str">
        <f>A22</f>
        <v>ІІІ.19</v>
      </c>
      <c r="M22" s="269"/>
      <c r="N22" s="269"/>
      <c r="O22" s="269"/>
      <c r="P22" s="269"/>
      <c r="Q22" s="269"/>
    </row>
    <row r="23" spans="1:17">
      <c r="A23" s="421"/>
      <c r="B23" s="59"/>
      <c r="C23" s="59"/>
      <c r="D23" s="59"/>
      <c r="E23" s="59"/>
      <c r="F23" s="263"/>
      <c r="M23" s="269"/>
      <c r="N23" s="269"/>
      <c r="O23" s="269"/>
      <c r="P23" s="269"/>
      <c r="Q23" s="269"/>
    </row>
    <row r="24" spans="1:17">
      <c r="A24" s="421"/>
      <c r="B24" s="59"/>
      <c r="C24" s="59"/>
      <c r="D24" s="59"/>
      <c r="E24" s="59"/>
      <c r="F24" s="263"/>
    </row>
    <row r="25" spans="1:17">
      <c r="A25" s="421"/>
      <c r="B25" s="59"/>
      <c r="C25" s="59"/>
      <c r="D25" s="59"/>
      <c r="E25" s="59"/>
      <c r="F25" s="263"/>
    </row>
    <row r="26" spans="1:17">
      <c r="A26" s="421"/>
      <c r="B26" s="59"/>
      <c r="C26" s="59"/>
      <c r="D26" s="59"/>
      <c r="E26" s="59"/>
      <c r="F26" s="263"/>
    </row>
    <row r="27" spans="1:17">
      <c r="B27" s="66"/>
      <c r="C27" s="66"/>
      <c r="D27" s="66"/>
      <c r="E27" s="66"/>
    </row>
    <row r="28" spans="1:17">
      <c r="B28" s="66"/>
      <c r="C28" s="66"/>
      <c r="D28" s="66"/>
      <c r="E28" s="66"/>
    </row>
    <row r="29" spans="1:17">
      <c r="B29" s="66"/>
      <c r="C29" s="66"/>
      <c r="D29" s="66"/>
      <c r="E29" s="66"/>
    </row>
    <row r="30" spans="1:17">
      <c r="B30" s="66"/>
      <c r="C30" s="66"/>
      <c r="D30" s="66"/>
      <c r="E30" s="66"/>
    </row>
    <row r="31" spans="1:17">
      <c r="B31" s="66"/>
      <c r="C31" s="66"/>
      <c r="D31" s="66"/>
      <c r="E31" s="66"/>
    </row>
    <row r="32" spans="1:17">
      <c r="B32" s="66"/>
      <c r="C32" s="66"/>
      <c r="D32" s="66"/>
      <c r="E32" s="66"/>
    </row>
    <row r="33" spans="2:5">
      <c r="B33" s="66"/>
      <c r="C33" s="66"/>
      <c r="D33" s="66"/>
      <c r="E33" s="66"/>
    </row>
    <row r="34" spans="2:5">
      <c r="B34" s="66"/>
      <c r="C34" s="66"/>
      <c r="D34" s="66"/>
      <c r="E34" s="66"/>
    </row>
    <row r="35" spans="2:5">
      <c r="B35" s="66"/>
      <c r="C35" s="66"/>
      <c r="D35" s="66"/>
      <c r="E35" s="66"/>
    </row>
    <row r="36" spans="2:5">
      <c r="B36" s="66"/>
      <c r="C36" s="66"/>
      <c r="D36" s="66"/>
      <c r="E36" s="66"/>
    </row>
    <row r="37" spans="2:5">
      <c r="B37" s="66"/>
      <c r="C37" s="66"/>
      <c r="D37" s="66"/>
      <c r="E37" s="66"/>
    </row>
    <row r="38" spans="2:5">
      <c r="B38" s="66"/>
      <c r="C38" s="66"/>
      <c r="D38" s="66"/>
      <c r="E38" s="66"/>
    </row>
    <row r="39" spans="2:5">
      <c r="B39" s="66"/>
      <c r="C39" s="66"/>
      <c r="D39" s="66"/>
      <c r="E39" s="66"/>
    </row>
  </sheetData>
  <customSheetViews>
    <customSheetView guid="{ACF06C40-177A-4CED-8E17-2347D4DD1C3A}" fitToPage="1">
      <selection activeCell="G4" sqref="G4"/>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3"/>
  </sheetPr>
  <dimension ref="A1:Z63"/>
  <sheetViews>
    <sheetView showGridLines="0" zoomScaleNormal="100" workbookViewId="0">
      <selection activeCell="P34" sqref="P34"/>
    </sheetView>
  </sheetViews>
  <sheetFormatPr defaultColWidth="9.42578125" defaultRowHeight="12.75"/>
  <cols>
    <col min="1" max="1" width="9.42578125" style="166"/>
    <col min="2" max="2" width="8.42578125" style="166" customWidth="1"/>
    <col min="3" max="3" width="13.42578125" style="166" bestFit="1" customWidth="1"/>
    <col min="4" max="4" width="15.5703125" style="166" bestFit="1" customWidth="1"/>
    <col min="5" max="5" width="30" style="166" bestFit="1" customWidth="1"/>
    <col min="6" max="6" width="3.5703125" style="166" bestFit="1" customWidth="1"/>
    <col min="7" max="7" width="4" style="166" customWidth="1"/>
    <col min="8" max="8" width="4.5703125" style="166" bestFit="1" customWidth="1"/>
    <col min="9" max="9" width="6.5703125" style="166" customWidth="1"/>
    <col min="10" max="10" width="2" style="166" bestFit="1" customWidth="1"/>
    <col min="11" max="11" width="10.42578125" style="166" customWidth="1"/>
    <col min="12" max="12" width="3.5703125" style="166" bestFit="1" customWidth="1"/>
    <col min="13" max="13" width="5" style="166" bestFit="1" customWidth="1"/>
    <col min="14" max="14" width="3.5703125" style="166" bestFit="1" customWidth="1"/>
    <col min="15" max="15" width="20.42578125" style="166" bestFit="1" customWidth="1"/>
    <col min="16" max="16" width="20.42578125" style="166" customWidth="1"/>
    <col min="17" max="16384" width="9.42578125" style="166"/>
  </cols>
  <sheetData>
    <row r="1" spans="1:23">
      <c r="A1" s="19" t="s">
        <v>84</v>
      </c>
      <c r="C1" s="166" t="str">
        <f>IF(Content!$E$1=1,C2,C3)</f>
        <v>Річна зміна</v>
      </c>
      <c r="D1" s="166" t="str">
        <f>IF(Content!$E$1=1,D2,D3)</f>
        <v>Зміна за квартал</v>
      </c>
      <c r="E1" s="166" t="str">
        <f>IF(Content!$E$1=1,E2,E3)</f>
        <v>Річна зміна (попередній прогноз)</v>
      </c>
      <c r="I1" s="166" t="str">
        <f>IF(Content!$E$1=1,I2,I3)</f>
        <v>Цільовий діапазон</v>
      </c>
      <c r="L1" s="166" t="str">
        <f>IF(Content!$E$1=1,L2,L3)</f>
        <v>ІСЦ, %</v>
      </c>
    </row>
    <row r="2" spans="1:23" hidden="1">
      <c r="B2" s="167"/>
      <c r="C2" s="166" t="s">
        <v>315</v>
      </c>
      <c r="D2" s="166" t="s">
        <v>313</v>
      </c>
      <c r="E2" s="166" t="s">
        <v>317</v>
      </c>
      <c r="I2" s="168" t="s">
        <v>7</v>
      </c>
      <c r="L2" s="273" t="s">
        <v>325</v>
      </c>
    </row>
    <row r="3" spans="1:23" hidden="1">
      <c r="B3" s="167"/>
      <c r="C3" s="166" t="s">
        <v>733</v>
      </c>
      <c r="D3" s="166" t="s">
        <v>734</v>
      </c>
      <c r="E3" s="166" t="s">
        <v>735</v>
      </c>
      <c r="I3" s="166" t="s">
        <v>375</v>
      </c>
      <c r="L3" s="166" t="s">
        <v>439</v>
      </c>
    </row>
    <row r="4" spans="1:23" hidden="1">
      <c r="B4" s="47"/>
      <c r="C4" s="47"/>
      <c r="D4" s="47"/>
      <c r="E4" s="47"/>
      <c r="F4" s="47"/>
      <c r="G4" s="47"/>
      <c r="H4" s="47"/>
      <c r="I4" s="47"/>
    </row>
    <row r="5" spans="1:23">
      <c r="B5" s="47"/>
      <c r="C5" s="47"/>
      <c r="D5" s="47"/>
      <c r="E5" s="47"/>
      <c r="F5" s="47"/>
      <c r="G5" s="47"/>
      <c r="H5" s="47"/>
      <c r="I5" s="47"/>
      <c r="L5" s="272"/>
      <c r="M5" s="272"/>
      <c r="N5" s="272"/>
      <c r="O5" s="272"/>
      <c r="P5" s="272"/>
    </row>
    <row r="6" spans="1:23">
      <c r="B6" s="47"/>
      <c r="C6" s="47"/>
      <c r="D6" s="47"/>
      <c r="E6" s="47"/>
      <c r="F6" s="47"/>
      <c r="G6" s="47"/>
      <c r="H6" s="47"/>
      <c r="I6" s="47"/>
      <c r="L6" s="272"/>
      <c r="M6" s="272"/>
      <c r="N6" s="272"/>
      <c r="O6" s="272"/>
      <c r="P6" s="272"/>
    </row>
    <row r="7" spans="1:23">
      <c r="B7" s="47"/>
      <c r="C7" s="47"/>
      <c r="D7" s="279"/>
      <c r="E7" s="47"/>
      <c r="F7" s="47"/>
      <c r="G7" s="215"/>
      <c r="H7" s="215"/>
      <c r="I7" s="215"/>
      <c r="L7" s="272"/>
      <c r="M7" s="272"/>
      <c r="N7" s="272"/>
      <c r="O7" s="272"/>
      <c r="P7" s="272"/>
    </row>
    <row r="8" spans="1:23">
      <c r="B8" s="47"/>
      <c r="C8" s="47">
        <v>13.2</v>
      </c>
      <c r="D8" s="280">
        <v>3.5</v>
      </c>
      <c r="E8" s="47"/>
      <c r="F8" s="47">
        <v>5.5</v>
      </c>
      <c r="G8" s="47">
        <v>7.5</v>
      </c>
      <c r="H8" s="47">
        <v>9.5</v>
      </c>
      <c r="I8" s="47">
        <v>4</v>
      </c>
      <c r="L8" s="272"/>
      <c r="M8" s="272"/>
      <c r="N8" s="272"/>
      <c r="O8" s="272"/>
      <c r="P8" s="272"/>
      <c r="S8" s="583"/>
    </row>
    <row r="9" spans="1:23">
      <c r="A9" s="166" t="s">
        <v>35</v>
      </c>
      <c r="B9" s="47"/>
      <c r="C9" s="47">
        <v>9.9</v>
      </c>
      <c r="D9" s="280">
        <v>0.7</v>
      </c>
      <c r="E9" s="47"/>
      <c r="F9" s="47">
        <v>5</v>
      </c>
      <c r="G9" s="47">
        <v>7</v>
      </c>
      <c r="H9" s="47">
        <v>9</v>
      </c>
      <c r="I9" s="47">
        <v>4</v>
      </c>
      <c r="L9" s="272"/>
      <c r="M9" s="272"/>
      <c r="N9" s="272"/>
      <c r="O9" s="272"/>
      <c r="P9" s="272"/>
      <c r="S9" s="583"/>
    </row>
    <row r="10" spans="1:23">
      <c r="B10" s="47"/>
      <c r="C10" s="47">
        <v>8.9</v>
      </c>
      <c r="D10" s="280">
        <v>1.2</v>
      </c>
      <c r="E10" s="47"/>
      <c r="F10" s="47">
        <v>4.5</v>
      </c>
      <c r="G10" s="47">
        <v>6.5</v>
      </c>
      <c r="H10" s="47">
        <v>8.5</v>
      </c>
      <c r="I10" s="47">
        <v>4</v>
      </c>
      <c r="L10" s="272"/>
      <c r="M10" s="272"/>
      <c r="N10" s="272"/>
      <c r="O10" s="272"/>
      <c r="P10" s="272"/>
      <c r="S10" s="583"/>
    </row>
    <row r="11" spans="1:23">
      <c r="A11" s="166" t="s">
        <v>159</v>
      </c>
      <c r="B11" s="47"/>
      <c r="C11" s="47">
        <v>9.8000000000000007</v>
      </c>
      <c r="D11" s="279">
        <v>3.9</v>
      </c>
      <c r="E11" s="47"/>
      <c r="F11" s="47">
        <v>4</v>
      </c>
      <c r="G11" s="215">
        <v>6</v>
      </c>
      <c r="H11" s="215">
        <v>8</v>
      </c>
      <c r="I11" s="215">
        <v>4</v>
      </c>
      <c r="L11" s="272"/>
      <c r="M11" s="272"/>
      <c r="N11" s="272"/>
      <c r="O11" s="272"/>
      <c r="P11" s="272"/>
      <c r="S11" s="583"/>
    </row>
    <row r="12" spans="1:23">
      <c r="B12" s="47"/>
      <c r="C12" s="47">
        <v>8.6</v>
      </c>
      <c r="D12" s="280">
        <v>2.4</v>
      </c>
      <c r="E12" s="47"/>
      <c r="F12" s="47">
        <v>3.75</v>
      </c>
      <c r="G12" s="47">
        <v>5.75</v>
      </c>
      <c r="H12" s="47">
        <v>7.75</v>
      </c>
      <c r="I12" s="47">
        <v>4</v>
      </c>
      <c r="L12" s="272"/>
      <c r="M12" s="272"/>
      <c r="N12" s="272"/>
      <c r="O12" s="272"/>
      <c r="P12" s="272"/>
      <c r="S12" s="583"/>
      <c r="T12" s="47"/>
      <c r="U12" s="47"/>
      <c r="V12" s="47"/>
      <c r="W12" s="47"/>
    </row>
    <row r="13" spans="1:23">
      <c r="A13" s="166" t="s">
        <v>190</v>
      </c>
      <c r="B13" s="47"/>
      <c r="C13" s="47">
        <v>9</v>
      </c>
      <c r="D13" s="280">
        <v>1.2</v>
      </c>
      <c r="E13" s="47">
        <v>9</v>
      </c>
      <c r="F13" s="47">
        <v>3.5</v>
      </c>
      <c r="G13" s="47">
        <v>5.5</v>
      </c>
      <c r="H13" s="47">
        <v>7.5</v>
      </c>
      <c r="I13" s="47">
        <v>4</v>
      </c>
      <c r="L13" s="272"/>
      <c r="M13" s="272"/>
      <c r="N13" s="272"/>
      <c r="O13" s="272"/>
      <c r="P13" s="272"/>
      <c r="S13" s="583"/>
      <c r="T13" s="47"/>
      <c r="U13" s="47"/>
      <c r="V13" s="47"/>
      <c r="W13" s="47"/>
    </row>
    <row r="14" spans="1:23">
      <c r="B14" s="47"/>
      <c r="C14" s="47">
        <v>7.5</v>
      </c>
      <c r="D14" s="280">
        <v>-0.1</v>
      </c>
      <c r="E14" s="47">
        <v>7.7</v>
      </c>
      <c r="F14" s="47">
        <v>3.25</v>
      </c>
      <c r="G14" s="47">
        <v>5.25</v>
      </c>
      <c r="H14" s="47">
        <v>7.25</v>
      </c>
      <c r="I14" s="47">
        <v>4</v>
      </c>
      <c r="L14" s="272"/>
      <c r="M14" s="272"/>
      <c r="N14" s="272"/>
      <c r="O14" s="272"/>
      <c r="P14" s="272"/>
      <c r="S14" s="583"/>
      <c r="T14" s="47"/>
      <c r="U14" s="47"/>
      <c r="V14" s="47"/>
      <c r="W14" s="47"/>
    </row>
    <row r="15" spans="1:23">
      <c r="A15" s="166" t="s">
        <v>163</v>
      </c>
      <c r="B15" s="47"/>
      <c r="C15" s="47">
        <v>6.3</v>
      </c>
      <c r="D15" s="279">
        <v>2.7</v>
      </c>
      <c r="E15" s="47">
        <v>6.3</v>
      </c>
      <c r="F15" s="47">
        <v>4</v>
      </c>
      <c r="G15" s="215">
        <v>5</v>
      </c>
      <c r="H15" s="215">
        <v>6</v>
      </c>
      <c r="I15" s="215">
        <v>2</v>
      </c>
      <c r="L15" s="272"/>
      <c r="M15" s="272"/>
      <c r="N15" s="272"/>
      <c r="O15" s="272"/>
      <c r="P15" s="272"/>
      <c r="S15" s="583"/>
      <c r="T15" s="47"/>
      <c r="U15" s="47"/>
      <c r="V15" s="47"/>
      <c r="W15" s="47"/>
    </row>
    <row r="16" spans="1:23">
      <c r="B16" s="47"/>
      <c r="C16" s="47">
        <v>6</v>
      </c>
      <c r="D16" s="280">
        <v>2.1</v>
      </c>
      <c r="E16" s="47">
        <v>6</v>
      </c>
      <c r="F16" s="47">
        <v>4</v>
      </c>
      <c r="G16" s="47">
        <v>5</v>
      </c>
      <c r="H16" s="47">
        <v>6</v>
      </c>
      <c r="I16" s="47">
        <v>2</v>
      </c>
      <c r="L16" s="272"/>
      <c r="M16" s="272"/>
      <c r="N16" s="272"/>
      <c r="O16" s="272"/>
      <c r="P16" s="272"/>
      <c r="S16" s="583"/>
      <c r="T16" s="47"/>
      <c r="U16" s="47"/>
      <c r="V16" s="47"/>
      <c r="W16" s="47"/>
    </row>
    <row r="17" spans="1:26">
      <c r="A17" s="166" t="s">
        <v>193</v>
      </c>
      <c r="B17" s="47"/>
      <c r="C17" s="47">
        <v>5.6</v>
      </c>
      <c r="D17" s="280">
        <v>0.7</v>
      </c>
      <c r="E17" s="47">
        <v>5.2</v>
      </c>
      <c r="F17" s="47">
        <v>4</v>
      </c>
      <c r="G17" s="47">
        <v>5</v>
      </c>
      <c r="H17" s="47">
        <v>6</v>
      </c>
      <c r="I17" s="47">
        <v>2</v>
      </c>
      <c r="L17" s="272"/>
      <c r="M17" s="272"/>
      <c r="N17" s="272"/>
      <c r="O17" s="272"/>
      <c r="P17" s="272"/>
      <c r="S17" s="583"/>
      <c r="T17" s="47"/>
      <c r="U17" s="47"/>
      <c r="V17" s="47"/>
      <c r="W17" s="47"/>
      <c r="X17" s="47"/>
      <c r="Y17" s="47"/>
      <c r="Z17" s="47"/>
    </row>
    <row r="18" spans="1:26">
      <c r="B18" s="47"/>
      <c r="C18" s="47">
        <v>5.5</v>
      </c>
      <c r="D18" s="280">
        <v>-0.1</v>
      </c>
      <c r="E18" s="47">
        <v>5.2</v>
      </c>
      <c r="F18" s="47">
        <v>4</v>
      </c>
      <c r="G18" s="47">
        <v>5</v>
      </c>
      <c r="H18" s="47">
        <v>6</v>
      </c>
      <c r="I18" s="47">
        <v>2</v>
      </c>
      <c r="L18" s="272"/>
      <c r="M18" s="272"/>
      <c r="N18" s="272"/>
      <c r="O18" s="272"/>
      <c r="P18" s="272"/>
      <c r="S18" s="583"/>
      <c r="T18" s="47"/>
      <c r="U18" s="47"/>
      <c r="V18" s="47"/>
      <c r="W18" s="47"/>
      <c r="X18" s="47"/>
      <c r="Y18" s="47"/>
      <c r="Z18" s="47"/>
    </row>
    <row r="19" spans="1:26">
      <c r="A19" s="166" t="s">
        <v>167</v>
      </c>
      <c r="B19" s="47"/>
      <c r="C19" s="47">
        <v>5</v>
      </c>
      <c r="D19" s="279">
        <v>2.2000000000000002</v>
      </c>
      <c r="E19" s="47">
        <v>5</v>
      </c>
      <c r="F19" s="47">
        <v>4</v>
      </c>
      <c r="G19" s="215">
        <v>5</v>
      </c>
      <c r="H19" s="215">
        <v>6</v>
      </c>
      <c r="I19" s="215">
        <v>2</v>
      </c>
      <c r="L19" s="272"/>
      <c r="M19" s="272"/>
      <c r="N19" s="272"/>
      <c r="O19" s="272"/>
      <c r="P19" s="272"/>
      <c r="S19" s="583"/>
      <c r="T19" s="47"/>
      <c r="U19" s="47"/>
      <c r="V19" s="47"/>
      <c r="W19" s="47"/>
      <c r="X19" s="47"/>
      <c r="Y19" s="47"/>
      <c r="Z19" s="47"/>
    </row>
    <row r="20" spans="1:26">
      <c r="B20" s="47"/>
      <c r="C20" s="47">
        <v>5.2</v>
      </c>
      <c r="D20" s="280">
        <v>2.2999999999999998</v>
      </c>
      <c r="E20" s="47">
        <v>5</v>
      </c>
      <c r="F20" s="47">
        <v>4</v>
      </c>
      <c r="G20" s="47">
        <v>5</v>
      </c>
      <c r="H20" s="47">
        <v>6</v>
      </c>
      <c r="I20" s="47">
        <v>2</v>
      </c>
      <c r="L20" s="102" t="str">
        <f>IF(Content!$E$1=1,L21,L22)</f>
        <v>Джерело: ДССУ, розрахунки НБУ.</v>
      </c>
      <c r="S20" s="583"/>
      <c r="T20" s="47"/>
      <c r="U20" s="215"/>
      <c r="V20" s="47"/>
      <c r="W20" s="47"/>
      <c r="X20" s="215"/>
      <c r="Y20" s="215"/>
      <c r="Z20" s="215"/>
    </row>
    <row r="21" spans="1:26">
      <c r="A21" s="166" t="s">
        <v>348</v>
      </c>
      <c r="B21" s="47"/>
      <c r="C21" s="47">
        <v>5.2</v>
      </c>
      <c r="D21" s="280">
        <v>0.7</v>
      </c>
      <c r="E21" s="47">
        <v>5.2</v>
      </c>
      <c r="F21" s="47">
        <v>4</v>
      </c>
      <c r="G21" s="47">
        <v>5</v>
      </c>
      <c r="H21" s="47">
        <v>6</v>
      </c>
      <c r="I21" s="47">
        <v>2</v>
      </c>
      <c r="L21" s="2" t="s">
        <v>37</v>
      </c>
      <c r="S21" s="583"/>
      <c r="T21" s="47"/>
      <c r="U21" s="47"/>
      <c r="V21" s="47"/>
      <c r="W21" s="47"/>
      <c r="X21" s="47"/>
      <c r="Y21" s="47"/>
      <c r="Z21" s="47"/>
    </row>
    <row r="22" spans="1:26">
      <c r="B22" s="47"/>
      <c r="C22" s="47">
        <v>5.2</v>
      </c>
      <c r="D22" s="280">
        <v>-0.1</v>
      </c>
      <c r="E22" s="47">
        <v>5.3</v>
      </c>
      <c r="F22" s="47">
        <v>4</v>
      </c>
      <c r="G22" s="47">
        <v>5</v>
      </c>
      <c r="H22" s="47">
        <v>6</v>
      </c>
      <c r="I22" s="47">
        <v>2</v>
      </c>
      <c r="L22" s="2" t="s">
        <v>473</v>
      </c>
      <c r="S22" s="583"/>
      <c r="T22" s="47"/>
      <c r="U22" s="47"/>
      <c r="V22" s="47"/>
      <c r="W22" s="47"/>
      <c r="X22" s="47"/>
      <c r="Y22" s="47"/>
      <c r="Z22" s="47"/>
    </row>
    <row r="23" spans="1:26">
      <c r="A23" s="166" t="s">
        <v>350</v>
      </c>
      <c r="B23" s="47"/>
      <c r="C23" s="47">
        <v>5</v>
      </c>
      <c r="D23" s="279">
        <v>2</v>
      </c>
      <c r="E23" s="47">
        <v>5</v>
      </c>
      <c r="F23" s="47">
        <v>4</v>
      </c>
      <c r="G23" s="215">
        <v>5</v>
      </c>
      <c r="H23" s="215">
        <v>6</v>
      </c>
      <c r="I23" s="215">
        <v>2</v>
      </c>
      <c r="S23" s="583"/>
      <c r="T23" s="47"/>
      <c r="U23" s="47"/>
      <c r="V23" s="47"/>
      <c r="W23" s="47"/>
      <c r="X23" s="47"/>
      <c r="Y23" s="47"/>
      <c r="Z23" s="47"/>
    </row>
    <row r="24" spans="1:26">
      <c r="C24" s="129"/>
      <c r="D24" s="129"/>
      <c r="E24" s="129"/>
      <c r="I24" s="168"/>
      <c r="T24" s="47"/>
      <c r="U24" s="215"/>
      <c r="V24" s="47"/>
      <c r="W24" s="47"/>
      <c r="X24" s="215"/>
      <c r="Y24" s="215"/>
      <c r="Z24" s="215"/>
    </row>
    <row r="25" spans="1:26">
      <c r="B25" s="167"/>
      <c r="C25" s="129"/>
      <c r="D25" s="129"/>
      <c r="E25" s="129"/>
      <c r="I25" s="168"/>
      <c r="T25" s="47"/>
      <c r="U25" s="47"/>
      <c r="V25" s="47"/>
      <c r="W25" s="47"/>
      <c r="X25" s="47"/>
      <c r="Y25" s="47"/>
      <c r="Z25" s="47"/>
    </row>
    <row r="26" spans="1:26">
      <c r="B26" s="167"/>
      <c r="C26" s="168"/>
      <c r="D26" s="168"/>
      <c r="T26" s="47"/>
      <c r="U26" s="47"/>
      <c r="V26" s="47"/>
      <c r="W26" s="47"/>
      <c r="X26" s="47"/>
      <c r="Y26" s="47"/>
      <c r="Z26" s="47"/>
    </row>
    <row r="27" spans="1:26">
      <c r="C27" s="168"/>
      <c r="D27" s="168"/>
      <c r="E27" s="47"/>
      <c r="I27" s="168"/>
      <c r="T27" s="47"/>
      <c r="U27" s="47"/>
      <c r="V27" s="47"/>
      <c r="W27" s="47"/>
      <c r="X27" s="47"/>
      <c r="Y27" s="47"/>
      <c r="Z27" s="47"/>
    </row>
    <row r="28" spans="1:26">
      <c r="B28" s="167"/>
      <c r="C28" s="168"/>
      <c r="D28" s="168"/>
      <c r="E28" s="47"/>
      <c r="I28" s="168"/>
      <c r="T28" s="47"/>
      <c r="U28" s="215"/>
      <c r="V28" s="47"/>
      <c r="W28" s="47"/>
      <c r="X28" s="215"/>
      <c r="Y28" s="215"/>
      <c r="Z28" s="215"/>
    </row>
    <row r="29" spans="1:26">
      <c r="B29" s="167"/>
      <c r="C29" s="168"/>
      <c r="D29" s="168"/>
      <c r="E29" s="130"/>
      <c r="T29" s="47"/>
      <c r="U29" s="47"/>
      <c r="V29" s="47"/>
      <c r="W29" s="47"/>
      <c r="X29" s="47"/>
      <c r="Y29" s="47"/>
      <c r="Z29" s="47"/>
    </row>
    <row r="30" spans="1:26">
      <c r="C30" s="168"/>
      <c r="D30" s="168"/>
      <c r="E30" s="130"/>
      <c r="I30" s="168"/>
      <c r="T30" s="47"/>
      <c r="U30" s="47"/>
      <c r="V30" s="47"/>
      <c r="W30" s="47"/>
      <c r="X30" s="47"/>
      <c r="Y30" s="47"/>
      <c r="Z30" s="47"/>
    </row>
    <row r="31" spans="1:26">
      <c r="B31" s="167"/>
      <c r="C31" s="168"/>
      <c r="D31" s="168"/>
      <c r="E31" s="130"/>
      <c r="I31" s="168"/>
      <c r="T31" s="47"/>
      <c r="U31" s="47"/>
      <c r="V31" s="47"/>
      <c r="W31" s="47"/>
      <c r="X31" s="47"/>
      <c r="Y31" s="47"/>
      <c r="Z31" s="47"/>
    </row>
    <row r="32" spans="1:26">
      <c r="B32" s="167"/>
      <c r="C32" s="168"/>
      <c r="D32" s="168"/>
      <c r="E32" s="130"/>
      <c r="T32" s="47"/>
      <c r="U32" s="215"/>
      <c r="V32" s="47"/>
      <c r="W32" s="47"/>
      <c r="X32" s="215"/>
      <c r="Y32" s="215"/>
      <c r="Z32" s="215"/>
    </row>
    <row r="33" spans="2:26">
      <c r="C33" s="168"/>
      <c r="D33" s="168"/>
      <c r="E33" s="130"/>
      <c r="I33" s="168"/>
      <c r="T33" s="47"/>
      <c r="U33" s="47"/>
      <c r="V33" s="47"/>
      <c r="W33" s="47"/>
      <c r="X33" s="47"/>
      <c r="Y33" s="47"/>
      <c r="Z33" s="47"/>
    </row>
    <row r="34" spans="2:26">
      <c r="B34" s="167"/>
      <c r="C34" s="168"/>
      <c r="D34" s="168"/>
      <c r="E34" s="130"/>
      <c r="I34" s="168"/>
      <c r="T34" s="47"/>
      <c r="U34" s="47"/>
      <c r="V34" s="47"/>
      <c r="W34" s="47"/>
      <c r="X34" s="47"/>
      <c r="Y34" s="47"/>
      <c r="Z34" s="47"/>
    </row>
    <row r="35" spans="2:26">
      <c r="B35" s="167"/>
      <c r="C35" s="168"/>
      <c r="D35" s="168"/>
      <c r="E35" s="130"/>
      <c r="T35" s="47"/>
      <c r="U35" s="47"/>
      <c r="V35" s="47"/>
      <c r="W35" s="47"/>
      <c r="X35" s="47"/>
      <c r="Y35" s="47"/>
      <c r="Z35" s="47"/>
    </row>
    <row r="36" spans="2:26">
      <c r="C36" s="168"/>
      <c r="D36" s="168"/>
      <c r="E36" s="130"/>
      <c r="I36" s="168"/>
      <c r="T36" s="47"/>
      <c r="U36" s="215"/>
      <c r="V36" s="47"/>
      <c r="W36" s="47"/>
      <c r="X36" s="215"/>
      <c r="Y36" s="215"/>
      <c r="Z36" s="215"/>
    </row>
    <row r="37" spans="2:26">
      <c r="B37" s="167"/>
      <c r="C37" s="168"/>
      <c r="D37" s="168"/>
      <c r="E37" s="130"/>
      <c r="I37" s="168"/>
    </row>
    <row r="38" spans="2:26">
      <c r="B38" s="167"/>
      <c r="C38" s="168"/>
      <c r="D38" s="168"/>
      <c r="E38" s="130"/>
    </row>
    <row r="39" spans="2:26">
      <c r="C39" s="168"/>
      <c r="D39" s="168"/>
      <c r="E39" s="130"/>
      <c r="I39" s="168"/>
    </row>
    <row r="40" spans="2:26">
      <c r="B40" s="167"/>
      <c r="C40" s="168"/>
      <c r="D40" s="168"/>
      <c r="E40" s="130"/>
      <c r="I40" s="168"/>
    </row>
    <row r="41" spans="2:26">
      <c r="B41" s="167"/>
      <c r="C41" s="168"/>
      <c r="D41" s="168"/>
    </row>
    <row r="42" spans="2:26">
      <c r="C42" s="168"/>
      <c r="D42" s="168"/>
      <c r="E42" s="129"/>
      <c r="I42" s="168"/>
    </row>
    <row r="43" spans="2:26">
      <c r="B43" s="167"/>
      <c r="C43" s="168"/>
      <c r="D43" s="168"/>
      <c r="E43" s="129"/>
      <c r="I43" s="168"/>
    </row>
    <row r="44" spans="2:26">
      <c r="B44" s="167"/>
      <c r="C44" s="168"/>
      <c r="D44" s="168"/>
    </row>
    <row r="45" spans="2:26">
      <c r="C45" s="130"/>
      <c r="D45" s="130"/>
      <c r="E45" s="129"/>
      <c r="I45" s="168"/>
    </row>
    <row r="46" spans="2:26">
      <c r="B46" s="167"/>
      <c r="C46" s="130"/>
      <c r="D46" s="130"/>
      <c r="E46" s="129"/>
      <c r="I46" s="168"/>
    </row>
    <row r="47" spans="2:26">
      <c r="B47" s="167"/>
      <c r="C47" s="130"/>
      <c r="D47" s="130"/>
    </row>
    <row r="48" spans="2:26">
      <c r="C48" s="130"/>
      <c r="D48" s="130"/>
      <c r="E48" s="129"/>
      <c r="I48" s="168"/>
    </row>
    <row r="49" spans="2:9">
      <c r="B49" s="167"/>
      <c r="C49" s="130"/>
      <c r="D49" s="130"/>
      <c r="E49" s="129"/>
      <c r="I49" s="168"/>
    </row>
    <row r="50" spans="2:9">
      <c r="C50" s="130"/>
      <c r="D50" s="130"/>
    </row>
    <row r="51" spans="2:9">
      <c r="C51" s="130"/>
      <c r="D51" s="130"/>
      <c r="E51" s="130"/>
    </row>
    <row r="52" spans="2:9">
      <c r="B52" s="167"/>
      <c r="C52" s="130"/>
      <c r="D52" s="130"/>
      <c r="E52" s="130"/>
      <c r="I52" s="168"/>
    </row>
    <row r="53" spans="2:9">
      <c r="B53" s="167"/>
    </row>
    <row r="54" spans="2:9">
      <c r="C54" s="129"/>
      <c r="D54" s="129"/>
      <c r="E54" s="129"/>
      <c r="I54" s="168"/>
    </row>
    <row r="55" spans="2:9">
      <c r="B55" s="167"/>
      <c r="C55" s="129"/>
      <c r="D55" s="129"/>
      <c r="E55" s="129"/>
      <c r="I55" s="168"/>
    </row>
    <row r="56" spans="2:9">
      <c r="B56" s="167"/>
    </row>
    <row r="57" spans="2:9">
      <c r="C57" s="129"/>
      <c r="D57" s="129"/>
      <c r="E57" s="129"/>
      <c r="I57" s="168"/>
    </row>
    <row r="58" spans="2:9">
      <c r="B58" s="167"/>
      <c r="C58" s="129"/>
      <c r="D58" s="129"/>
      <c r="E58" s="129"/>
      <c r="I58" s="168"/>
    </row>
    <row r="59" spans="2:9">
      <c r="B59" s="167"/>
    </row>
    <row r="60" spans="2:9">
      <c r="C60" s="129"/>
      <c r="D60" s="129"/>
      <c r="E60" s="129"/>
      <c r="I60" s="168"/>
    </row>
    <row r="61" spans="2:9">
      <c r="B61" s="167"/>
      <c r="C61" s="129"/>
      <c r="D61" s="129"/>
      <c r="E61" s="129"/>
      <c r="I61" s="168"/>
    </row>
    <row r="63" spans="2:9">
      <c r="C63" s="130"/>
      <c r="D63" s="130"/>
      <c r="E63" s="130"/>
    </row>
  </sheetData>
  <customSheetViews>
    <customSheetView guid="{ACF06C40-177A-4CED-8E17-2347D4DD1C3A}" showGridLines="0" hiddenRows="1">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3"/>
  </sheetPr>
  <dimension ref="A1:K54"/>
  <sheetViews>
    <sheetView showGridLines="0" zoomScaleNormal="100" workbookViewId="0">
      <selection activeCell="A2" sqref="A2:XFD3"/>
    </sheetView>
  </sheetViews>
  <sheetFormatPr defaultColWidth="8.5703125" defaultRowHeight="12.75"/>
  <cols>
    <col min="1" max="16384" width="8.5703125" style="87"/>
  </cols>
  <sheetData>
    <row r="1" spans="1:11">
      <c r="A1" s="19" t="s">
        <v>84</v>
      </c>
      <c r="B1" s="102" t="str">
        <f>IF(Content!$E$1=1,B2,B3)</f>
        <v>Річна зміна</v>
      </c>
      <c r="C1" s="102" t="str">
        <f>IF(Content!$E$1=1,C2,C3)</f>
        <v>Річна зміна (попередній прогноз)</v>
      </c>
      <c r="D1" s="102" t="str">
        <f>IF(Content!$E$1=1,D2,D3)</f>
        <v>Зміна за квартал</v>
      </c>
      <c r="E1" s="119"/>
      <c r="F1" s="102" t="str">
        <f>IF(Content!$E$1=1,F2,F3)</f>
        <v>Базовий ІСЦ, %</v>
      </c>
    </row>
    <row r="2" spans="1:11" hidden="1">
      <c r="A2" s="89"/>
      <c r="B2" s="93" t="s">
        <v>315</v>
      </c>
      <c r="C2" s="93" t="s">
        <v>317</v>
      </c>
      <c r="D2" s="119" t="s">
        <v>313</v>
      </c>
      <c r="E2" s="119"/>
      <c r="F2" s="120" t="s">
        <v>318</v>
      </c>
    </row>
    <row r="3" spans="1:11" hidden="1">
      <c r="A3" s="89"/>
      <c r="B3" s="93" t="s">
        <v>314</v>
      </c>
      <c r="C3" s="93" t="s">
        <v>316</v>
      </c>
      <c r="D3" s="119" t="s">
        <v>312</v>
      </c>
      <c r="E3" s="119"/>
      <c r="F3" s="120" t="s">
        <v>1659</v>
      </c>
    </row>
    <row r="4" spans="1:11">
      <c r="A4" s="90"/>
      <c r="B4" s="91">
        <v>6.3</v>
      </c>
      <c r="C4" s="91"/>
      <c r="D4" s="122">
        <v>2.8</v>
      </c>
      <c r="F4" s="135"/>
      <c r="G4" s="135"/>
      <c r="H4" s="135"/>
      <c r="I4" s="135"/>
      <c r="J4" s="135"/>
      <c r="K4" s="135"/>
    </row>
    <row r="5" spans="1:11">
      <c r="A5" s="90" t="s">
        <v>31</v>
      </c>
      <c r="B5" s="91">
        <v>6.8</v>
      </c>
      <c r="C5" s="91"/>
      <c r="D5" s="122">
        <v>1.1000000000000001</v>
      </c>
      <c r="F5" s="135"/>
      <c r="G5" s="135"/>
      <c r="H5" s="135"/>
      <c r="I5" s="135"/>
      <c r="J5" s="135"/>
      <c r="K5" s="135"/>
    </row>
    <row r="6" spans="1:11">
      <c r="A6" s="90"/>
      <c r="B6" s="91">
        <v>7.7</v>
      </c>
      <c r="C6" s="91"/>
      <c r="D6" s="122">
        <v>2.2000000000000002</v>
      </c>
      <c r="F6" s="135"/>
      <c r="G6" s="135"/>
      <c r="H6" s="135"/>
      <c r="I6" s="135"/>
      <c r="J6" s="135"/>
      <c r="K6" s="135"/>
    </row>
    <row r="7" spans="1:11">
      <c r="A7" s="90" t="s">
        <v>33</v>
      </c>
      <c r="B7" s="91">
        <v>9.5</v>
      </c>
      <c r="C7" s="91"/>
      <c r="D7" s="122">
        <v>2.9</v>
      </c>
      <c r="F7" s="135"/>
      <c r="G7" s="135"/>
      <c r="H7" s="135"/>
      <c r="I7" s="135"/>
      <c r="J7" s="135"/>
      <c r="K7" s="135"/>
    </row>
    <row r="8" spans="1:11">
      <c r="A8" s="90"/>
      <c r="B8" s="91">
        <v>9.4</v>
      </c>
      <c r="C8" s="91"/>
      <c r="D8" s="122">
        <v>2.7</v>
      </c>
      <c r="F8" s="135"/>
      <c r="G8" s="135"/>
      <c r="H8" s="135"/>
      <c r="I8" s="135"/>
      <c r="J8" s="135"/>
      <c r="K8" s="135"/>
    </row>
    <row r="9" spans="1:11">
      <c r="A9" s="90" t="s">
        <v>35</v>
      </c>
      <c r="B9" s="91">
        <v>9</v>
      </c>
      <c r="C9" s="91"/>
      <c r="D9" s="122">
        <v>0.7</v>
      </c>
      <c r="F9" s="135"/>
      <c r="G9" s="135"/>
      <c r="H9" s="135"/>
      <c r="I9" s="135"/>
      <c r="J9" s="135"/>
      <c r="K9" s="135"/>
    </row>
    <row r="10" spans="1:11">
      <c r="A10" s="90"/>
      <c r="B10" s="91">
        <v>8.6999999999999993</v>
      </c>
      <c r="C10" s="91"/>
      <c r="D10" s="122">
        <v>2</v>
      </c>
      <c r="F10" s="135"/>
      <c r="G10" s="135"/>
      <c r="H10" s="135"/>
      <c r="I10" s="135"/>
      <c r="J10" s="135"/>
      <c r="K10" s="135"/>
    </row>
    <row r="11" spans="1:11">
      <c r="A11" s="89" t="s">
        <v>159</v>
      </c>
      <c r="B11" s="92">
        <v>8.6999999999999993</v>
      </c>
      <c r="C11" s="92"/>
      <c r="D11" s="122">
        <v>2.9</v>
      </c>
      <c r="F11" s="135"/>
      <c r="G11" s="135"/>
      <c r="H11" s="135"/>
      <c r="I11" s="135"/>
      <c r="J11" s="135"/>
      <c r="K11" s="135"/>
    </row>
    <row r="12" spans="1:11">
      <c r="A12" s="89"/>
      <c r="B12" s="92">
        <v>7.6</v>
      </c>
      <c r="C12" s="92"/>
      <c r="D12" s="122">
        <v>1.7</v>
      </c>
      <c r="F12" s="135"/>
      <c r="G12" s="135"/>
      <c r="H12" s="135"/>
      <c r="I12" s="135"/>
      <c r="J12" s="135"/>
      <c r="K12" s="135"/>
    </row>
    <row r="13" spans="1:11">
      <c r="A13" s="90" t="s">
        <v>190</v>
      </c>
      <c r="B13" s="91">
        <v>7.4</v>
      </c>
      <c r="C13" s="91">
        <v>7.4</v>
      </c>
      <c r="D13" s="122">
        <v>0.6</v>
      </c>
      <c r="F13" s="135"/>
      <c r="G13" s="135"/>
      <c r="H13" s="135"/>
      <c r="I13" s="135"/>
      <c r="J13" s="135"/>
      <c r="K13" s="135"/>
    </row>
    <row r="14" spans="1:11">
      <c r="A14" s="90"/>
      <c r="B14" s="91">
        <v>6.5</v>
      </c>
      <c r="C14" s="91">
        <v>7</v>
      </c>
      <c r="D14" s="122">
        <v>1</v>
      </c>
      <c r="F14" s="135"/>
      <c r="G14" s="135"/>
      <c r="H14" s="135"/>
      <c r="I14" s="135"/>
      <c r="J14" s="135"/>
      <c r="K14" s="135"/>
    </row>
    <row r="15" spans="1:11">
      <c r="A15" s="90" t="s">
        <v>163</v>
      </c>
      <c r="B15" s="91">
        <v>5.3</v>
      </c>
      <c r="C15" s="91">
        <v>5.5</v>
      </c>
      <c r="D15" s="122">
        <v>1.8</v>
      </c>
      <c r="F15" s="135"/>
      <c r="G15" s="135"/>
      <c r="H15" s="135"/>
      <c r="I15" s="135"/>
      <c r="J15" s="135"/>
      <c r="K15" s="135"/>
    </row>
    <row r="16" spans="1:11">
      <c r="A16" s="90"/>
      <c r="B16" s="91">
        <v>4.9000000000000004</v>
      </c>
      <c r="C16" s="91">
        <v>5.3</v>
      </c>
      <c r="D16" s="122">
        <v>1.3</v>
      </c>
      <c r="F16" s="135"/>
      <c r="G16" s="135"/>
      <c r="H16" s="135"/>
      <c r="I16" s="135"/>
      <c r="J16" s="135"/>
      <c r="K16" s="135"/>
    </row>
    <row r="17" spans="1:11">
      <c r="A17" s="90" t="s">
        <v>193</v>
      </c>
      <c r="B17" s="91">
        <v>4.5999999999999996</v>
      </c>
      <c r="C17" s="91">
        <v>4.7</v>
      </c>
      <c r="D17" s="122">
        <v>0.3</v>
      </c>
      <c r="F17" s="135"/>
      <c r="G17" s="135"/>
      <c r="H17" s="135"/>
      <c r="I17" s="135"/>
      <c r="J17" s="135"/>
      <c r="K17" s="135"/>
    </row>
    <row r="18" spans="1:11">
      <c r="A18" s="90"/>
      <c r="B18" s="91">
        <v>4.0999999999999996</v>
      </c>
      <c r="C18" s="91">
        <v>3.9</v>
      </c>
      <c r="D18" s="122">
        <v>0.6</v>
      </c>
      <c r="F18" s="135"/>
      <c r="G18" s="135"/>
      <c r="H18" s="135"/>
      <c r="I18" s="135"/>
      <c r="J18" s="135"/>
      <c r="K18" s="135"/>
    </row>
    <row r="19" spans="1:11">
      <c r="A19" s="90" t="s">
        <v>167</v>
      </c>
      <c r="B19" s="91">
        <v>3.7</v>
      </c>
      <c r="C19" s="91">
        <v>3.8</v>
      </c>
      <c r="D19" s="122">
        <v>1.4</v>
      </c>
      <c r="F19" s="102" t="str">
        <f>IF(Content!$E$1=1,F20,F21)</f>
        <v>Джерело: ДССУ, розрахунки НБУ.</v>
      </c>
    </row>
    <row r="20" spans="1:11">
      <c r="A20" s="89"/>
      <c r="B20" s="92">
        <v>3.9</v>
      </c>
      <c r="C20" s="92">
        <v>3.8</v>
      </c>
      <c r="D20" s="122">
        <v>1.6</v>
      </c>
      <c r="F20" s="95" t="s">
        <v>37</v>
      </c>
    </row>
    <row r="21" spans="1:11">
      <c r="A21" s="89" t="s">
        <v>348</v>
      </c>
      <c r="B21" s="92">
        <v>3.9</v>
      </c>
      <c r="C21" s="92">
        <v>3.8</v>
      </c>
      <c r="D21" s="122">
        <v>0.3</v>
      </c>
      <c r="F21" s="95" t="s">
        <v>38</v>
      </c>
    </row>
    <row r="22" spans="1:11">
      <c r="A22" s="90"/>
      <c r="B22" s="91">
        <v>3.9</v>
      </c>
      <c r="C22" s="91">
        <v>3.8</v>
      </c>
      <c r="D22" s="122">
        <v>0.6</v>
      </c>
    </row>
    <row r="23" spans="1:11">
      <c r="A23" s="90" t="s">
        <v>350</v>
      </c>
      <c r="B23" s="91">
        <v>3.8</v>
      </c>
      <c r="C23" s="91">
        <v>3.8</v>
      </c>
      <c r="D23" s="122">
        <v>1.2</v>
      </c>
    </row>
    <row r="26" spans="1:11">
      <c r="B26" s="168"/>
      <c r="C26" s="168"/>
      <c r="D26" s="168"/>
    </row>
    <row r="27" spans="1:11">
      <c r="B27" s="168"/>
      <c r="C27" s="168"/>
      <c r="D27" s="168"/>
      <c r="E27" s="119"/>
      <c r="F27" s="120"/>
    </row>
    <row r="28" spans="1:11">
      <c r="B28" s="168"/>
      <c r="C28" s="168"/>
      <c r="D28" s="168"/>
      <c r="E28" s="119"/>
      <c r="F28" s="120"/>
    </row>
    <row r="29" spans="1:11">
      <c r="B29" s="168"/>
      <c r="C29" s="168"/>
      <c r="D29" s="168"/>
    </row>
    <row r="30" spans="1:11">
      <c r="B30" s="168"/>
      <c r="C30" s="168"/>
      <c r="D30" s="168"/>
    </row>
    <row r="31" spans="1:11">
      <c r="B31" s="168"/>
      <c r="C31" s="168"/>
      <c r="D31" s="168"/>
    </row>
    <row r="32" spans="1:11">
      <c r="B32" s="168"/>
      <c r="C32" s="168"/>
      <c r="D32" s="168"/>
    </row>
    <row r="33" spans="2:4">
      <c r="B33" s="168"/>
      <c r="C33" s="168"/>
      <c r="D33" s="168"/>
    </row>
    <row r="34" spans="2:4">
      <c r="B34" s="168"/>
      <c r="C34" s="168"/>
      <c r="D34" s="168"/>
    </row>
    <row r="35" spans="2:4">
      <c r="B35" s="168"/>
      <c r="C35" s="168"/>
      <c r="D35" s="168"/>
    </row>
    <row r="36" spans="2:4">
      <c r="B36" s="168"/>
      <c r="C36" s="168"/>
      <c r="D36" s="168"/>
    </row>
    <row r="37" spans="2:4">
      <c r="B37" s="168"/>
      <c r="C37" s="168"/>
      <c r="D37" s="168"/>
    </row>
    <row r="38" spans="2:4">
      <c r="B38" s="122"/>
      <c r="C38" s="122"/>
      <c r="D38" s="122"/>
    </row>
    <row r="39" spans="2:4">
      <c r="B39" s="122"/>
      <c r="C39" s="122"/>
      <c r="D39" s="122"/>
    </row>
    <row r="40" spans="2:4">
      <c r="B40" s="122"/>
      <c r="C40" s="122"/>
      <c r="D40" s="122"/>
    </row>
    <row r="41" spans="2:4">
      <c r="B41" s="122"/>
      <c r="C41" s="122"/>
      <c r="D41" s="122"/>
    </row>
    <row r="42" spans="2:4">
      <c r="B42" s="122"/>
      <c r="C42" s="122"/>
      <c r="D42" s="122"/>
    </row>
    <row r="43" spans="2:4">
      <c r="B43" s="122"/>
      <c r="C43" s="122"/>
      <c r="D43" s="122"/>
    </row>
    <row r="44" spans="2:4">
      <c r="B44" s="122"/>
      <c r="C44" s="122"/>
      <c r="D44" s="122"/>
    </row>
    <row r="45" spans="2:4">
      <c r="B45" s="122"/>
      <c r="C45" s="122"/>
      <c r="D45" s="122"/>
    </row>
    <row r="46" spans="2:4">
      <c r="B46" s="122"/>
      <c r="C46" s="122"/>
      <c r="D46" s="122"/>
    </row>
    <row r="47" spans="2:4">
      <c r="B47" s="122"/>
      <c r="C47" s="122"/>
      <c r="D47" s="122"/>
    </row>
    <row r="48" spans="2:4">
      <c r="B48" s="122"/>
      <c r="C48" s="122"/>
      <c r="D48" s="122"/>
    </row>
    <row r="49" spans="2:4">
      <c r="B49" s="122"/>
      <c r="C49" s="122"/>
      <c r="D49" s="122"/>
    </row>
    <row r="50" spans="2:4">
      <c r="B50" s="122"/>
      <c r="C50" s="122"/>
      <c r="D50" s="122"/>
    </row>
    <row r="51" spans="2:4">
      <c r="B51" s="122"/>
      <c r="C51" s="122"/>
      <c r="D51" s="122"/>
    </row>
    <row r="52" spans="2:4">
      <c r="B52" s="122"/>
      <c r="C52" s="122"/>
      <c r="D52" s="122"/>
    </row>
    <row r="53" spans="2:4">
      <c r="B53" s="122"/>
      <c r="C53" s="122"/>
      <c r="D53" s="122"/>
    </row>
    <row r="54" spans="2:4">
      <c r="B54" s="122"/>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3"/>
  </sheetPr>
  <dimension ref="A1:K54"/>
  <sheetViews>
    <sheetView showGridLines="0" zoomScaleNormal="100" workbookViewId="0"/>
  </sheetViews>
  <sheetFormatPr defaultColWidth="8.5703125" defaultRowHeight="12.75"/>
  <cols>
    <col min="1" max="16384" width="8.5703125" style="87"/>
  </cols>
  <sheetData>
    <row r="1" spans="1:11">
      <c r="A1" s="19" t="s">
        <v>84</v>
      </c>
      <c r="B1" s="102" t="str">
        <f>IF(Content!$E$1=1,B2,B3)</f>
        <v>Річна зміна</v>
      </c>
      <c r="C1" s="102" t="str">
        <f>IF(Content!$E$1=1,C2,C3)</f>
        <v>Річна зміна (попередній прогноз)</v>
      </c>
      <c r="D1" s="102" t="str">
        <f>IF(Content!$E$1=1,D2,D3)</f>
        <v>Зміна за квартал</v>
      </c>
      <c r="E1" s="119"/>
      <c r="F1" s="102" t="str">
        <f>IF(Content!$E$1=1,F2,F3)</f>
        <v>Ціни на сирі продовольчі товари, %</v>
      </c>
    </row>
    <row r="2" spans="1:11" hidden="1">
      <c r="A2" s="89"/>
      <c r="B2" s="93" t="s">
        <v>315</v>
      </c>
      <c r="C2" s="93" t="s">
        <v>317</v>
      </c>
      <c r="D2" s="119" t="s">
        <v>313</v>
      </c>
      <c r="E2" s="119"/>
      <c r="F2" s="120" t="s">
        <v>492</v>
      </c>
    </row>
    <row r="3" spans="1:11" hidden="1">
      <c r="A3" s="89"/>
      <c r="B3" s="93" t="s">
        <v>314</v>
      </c>
      <c r="C3" s="93" t="s">
        <v>316</v>
      </c>
      <c r="D3" s="119" t="s">
        <v>312</v>
      </c>
      <c r="E3" s="119"/>
      <c r="F3" s="120" t="s">
        <v>319</v>
      </c>
    </row>
    <row r="4" spans="1:11">
      <c r="A4" s="90"/>
      <c r="B4" s="91">
        <v>7.5</v>
      </c>
      <c r="C4" s="91"/>
      <c r="D4" s="122">
        <v>5.4</v>
      </c>
      <c r="F4" s="135"/>
      <c r="G4" s="135"/>
      <c r="H4" s="135"/>
      <c r="I4" s="135"/>
      <c r="J4" s="135"/>
      <c r="K4" s="135"/>
    </row>
    <row r="5" spans="1:11">
      <c r="A5" s="90" t="s">
        <v>31</v>
      </c>
      <c r="B5" s="91">
        <v>23.6</v>
      </c>
      <c r="C5" s="91"/>
      <c r="D5" s="122">
        <v>14.2</v>
      </c>
      <c r="F5" s="135"/>
      <c r="G5" s="135"/>
      <c r="H5" s="135"/>
      <c r="I5" s="135"/>
      <c r="J5" s="135"/>
      <c r="K5" s="135"/>
    </row>
    <row r="6" spans="1:11">
      <c r="A6" s="90"/>
      <c r="B6" s="91">
        <v>28.2</v>
      </c>
      <c r="C6" s="91"/>
      <c r="D6" s="122">
        <v>0.1</v>
      </c>
      <c r="F6" s="135"/>
      <c r="G6" s="135"/>
      <c r="H6" s="135"/>
      <c r="I6" s="135"/>
      <c r="J6" s="135"/>
      <c r="K6" s="135"/>
    </row>
    <row r="7" spans="1:11">
      <c r="A7" s="90" t="s">
        <v>33</v>
      </c>
      <c r="B7" s="91">
        <v>23.5</v>
      </c>
      <c r="C7" s="91"/>
      <c r="D7" s="122">
        <v>2.4</v>
      </c>
      <c r="F7" s="135"/>
      <c r="G7" s="135"/>
      <c r="H7" s="135"/>
      <c r="I7" s="135"/>
      <c r="J7" s="135"/>
      <c r="K7" s="135"/>
    </row>
    <row r="8" spans="1:11">
      <c r="A8" s="90"/>
      <c r="B8" s="91">
        <v>23.3</v>
      </c>
      <c r="C8" s="91"/>
      <c r="D8" s="122">
        <v>5.2</v>
      </c>
      <c r="F8" s="135"/>
      <c r="G8" s="135"/>
      <c r="H8" s="135"/>
      <c r="I8" s="135"/>
      <c r="J8" s="135"/>
      <c r="K8" s="135"/>
    </row>
    <row r="9" spans="1:11">
      <c r="A9" s="90" t="s">
        <v>35</v>
      </c>
      <c r="B9" s="91">
        <v>5.2</v>
      </c>
      <c r="C9" s="91"/>
      <c r="D9" s="122">
        <v>-2.5</v>
      </c>
      <c r="F9" s="135"/>
      <c r="G9" s="135"/>
      <c r="H9" s="135"/>
      <c r="I9" s="135"/>
      <c r="J9" s="135"/>
      <c r="K9" s="135"/>
    </row>
    <row r="10" spans="1:11">
      <c r="A10" s="90"/>
      <c r="B10" s="91">
        <v>0.8</v>
      </c>
      <c r="C10" s="91"/>
      <c r="D10" s="122">
        <v>-4.0999999999999996</v>
      </c>
      <c r="F10" s="135"/>
      <c r="G10" s="135"/>
      <c r="H10" s="135"/>
      <c r="I10" s="135"/>
      <c r="J10" s="135"/>
      <c r="K10" s="135"/>
    </row>
    <row r="11" spans="1:11">
      <c r="A11" s="89" t="s">
        <v>159</v>
      </c>
      <c r="B11" s="92">
        <v>3.3</v>
      </c>
      <c r="C11" s="92"/>
      <c r="D11" s="122">
        <v>5</v>
      </c>
      <c r="F11" s="135"/>
      <c r="G11" s="135"/>
      <c r="H11" s="135"/>
      <c r="I11" s="135"/>
      <c r="J11" s="135"/>
      <c r="K11" s="135"/>
    </row>
    <row r="12" spans="1:11">
      <c r="A12" s="89"/>
      <c r="B12" s="92">
        <v>3.6</v>
      </c>
      <c r="C12" s="92"/>
      <c r="D12" s="122">
        <v>5.6</v>
      </c>
      <c r="F12" s="135"/>
      <c r="G12" s="135"/>
      <c r="H12" s="135"/>
      <c r="I12" s="135"/>
      <c r="J12" s="135"/>
      <c r="K12" s="135"/>
    </row>
    <row r="13" spans="1:11">
      <c r="A13" s="90" t="s">
        <v>190</v>
      </c>
      <c r="B13" s="91">
        <v>7.8</v>
      </c>
      <c r="C13" s="91">
        <v>7.8</v>
      </c>
      <c r="D13" s="122">
        <v>1.3</v>
      </c>
      <c r="F13" s="135"/>
      <c r="G13" s="135"/>
      <c r="H13" s="135"/>
      <c r="I13" s="135"/>
      <c r="J13" s="135"/>
      <c r="K13" s="135"/>
    </row>
    <row r="14" spans="1:11">
      <c r="A14" s="90"/>
      <c r="B14" s="91">
        <v>8.6</v>
      </c>
      <c r="C14" s="91">
        <v>5.2</v>
      </c>
      <c r="D14" s="122">
        <v>-3.3</v>
      </c>
      <c r="F14" s="135"/>
      <c r="G14" s="135"/>
      <c r="H14" s="135"/>
      <c r="I14" s="135"/>
      <c r="J14" s="135"/>
      <c r="K14" s="135"/>
    </row>
    <row r="15" spans="1:11">
      <c r="A15" s="90" t="s">
        <v>163</v>
      </c>
      <c r="B15" s="91">
        <v>7.2</v>
      </c>
      <c r="C15" s="91">
        <v>3.8</v>
      </c>
      <c r="D15" s="122">
        <v>3.7</v>
      </c>
      <c r="F15" s="135"/>
      <c r="G15" s="135"/>
      <c r="H15" s="135"/>
      <c r="I15" s="135"/>
      <c r="J15" s="135"/>
      <c r="K15" s="135"/>
    </row>
    <row r="16" spans="1:11">
      <c r="A16" s="90"/>
      <c r="B16" s="91">
        <v>4.8</v>
      </c>
      <c r="C16" s="91">
        <v>1.4</v>
      </c>
      <c r="D16" s="122">
        <v>3.1</v>
      </c>
      <c r="F16" s="135"/>
      <c r="G16" s="135"/>
      <c r="H16" s="135"/>
      <c r="I16" s="135"/>
      <c r="J16" s="135"/>
      <c r="K16" s="135"/>
    </row>
    <row r="17" spans="1:11">
      <c r="A17" s="90" t="s">
        <v>193</v>
      </c>
      <c r="B17" s="91">
        <v>4.2</v>
      </c>
      <c r="C17" s="91">
        <v>0.4</v>
      </c>
      <c r="D17" s="122">
        <v>0.8</v>
      </c>
      <c r="F17" s="135"/>
      <c r="G17" s="135"/>
      <c r="H17" s="135"/>
      <c r="I17" s="135"/>
      <c r="J17" s="135"/>
      <c r="K17" s="135"/>
    </row>
    <row r="18" spans="1:11">
      <c r="A18" s="90"/>
      <c r="B18" s="91">
        <v>3.1</v>
      </c>
      <c r="C18" s="91">
        <v>2.5</v>
      </c>
      <c r="D18" s="122">
        <v>-4.4000000000000004</v>
      </c>
      <c r="F18" s="135"/>
      <c r="G18" s="135"/>
      <c r="H18" s="135"/>
      <c r="I18" s="135"/>
      <c r="J18" s="135"/>
      <c r="K18" s="135"/>
    </row>
    <row r="19" spans="1:11">
      <c r="A19" s="90" t="s">
        <v>167</v>
      </c>
      <c r="B19" s="91">
        <v>3.5</v>
      </c>
      <c r="C19" s="91">
        <v>3.1</v>
      </c>
      <c r="D19" s="122">
        <v>4.2</v>
      </c>
      <c r="F19" s="102" t="str">
        <f>IF(Content!$E$1=1,F20,F21)</f>
        <v>Джерело: ДССУ, розрахунки НБУ.</v>
      </c>
    </row>
    <row r="20" spans="1:11">
      <c r="A20" s="89"/>
      <c r="B20" s="92">
        <v>4.0999999999999996</v>
      </c>
      <c r="C20" s="92">
        <v>3.5</v>
      </c>
      <c r="D20" s="122">
        <v>3.7</v>
      </c>
      <c r="F20" s="95" t="s">
        <v>37</v>
      </c>
    </row>
    <row r="21" spans="1:11">
      <c r="A21" s="89" t="s">
        <v>348</v>
      </c>
      <c r="B21" s="92">
        <v>3.5</v>
      </c>
      <c r="C21" s="92">
        <v>4</v>
      </c>
      <c r="D21" s="122">
        <v>0.2</v>
      </c>
      <c r="F21" s="95" t="s">
        <v>38</v>
      </c>
    </row>
    <row r="22" spans="1:11">
      <c r="A22" s="90"/>
      <c r="B22" s="91">
        <v>3.1</v>
      </c>
      <c r="C22" s="91">
        <v>3.6</v>
      </c>
      <c r="D22" s="122">
        <v>-4.8</v>
      </c>
    </row>
    <row r="23" spans="1:11">
      <c r="A23" s="90" t="s">
        <v>350</v>
      </c>
      <c r="B23" s="91">
        <v>3</v>
      </c>
      <c r="C23" s="91">
        <v>3</v>
      </c>
      <c r="D23" s="122">
        <v>4.0999999999999996</v>
      </c>
    </row>
    <row r="25" spans="1:11">
      <c r="B25" s="122"/>
      <c r="D25" s="122"/>
    </row>
    <row r="26" spans="1:11">
      <c r="B26" s="168"/>
      <c r="D26" s="122"/>
      <c r="F26" s="120"/>
    </row>
    <row r="27" spans="1:11">
      <c r="B27" s="168"/>
      <c r="D27" s="122"/>
      <c r="E27" s="119"/>
      <c r="F27" s="120"/>
    </row>
    <row r="28" spans="1:11">
      <c r="B28" s="168"/>
      <c r="D28" s="122"/>
      <c r="E28" s="119"/>
    </row>
    <row r="29" spans="1:11">
      <c r="B29" s="168"/>
      <c r="D29" s="122"/>
    </row>
    <row r="30" spans="1:11">
      <c r="B30" s="168"/>
      <c r="D30" s="122"/>
    </row>
    <row r="31" spans="1:11">
      <c r="B31" s="168"/>
      <c r="D31" s="122"/>
    </row>
    <row r="32" spans="1:11">
      <c r="B32" s="168"/>
      <c r="D32" s="122"/>
    </row>
    <row r="33" spans="2:4">
      <c r="B33" s="168"/>
      <c r="D33" s="122"/>
    </row>
    <row r="34" spans="2:4">
      <c r="B34" s="168"/>
      <c r="D34" s="122"/>
    </row>
    <row r="35" spans="2:4">
      <c r="B35" s="168"/>
      <c r="D35" s="122"/>
    </row>
    <row r="36" spans="2:4">
      <c r="B36" s="168"/>
      <c r="D36" s="122"/>
    </row>
    <row r="37" spans="2:4">
      <c r="B37" s="168"/>
      <c r="D37" s="122"/>
    </row>
    <row r="38" spans="2:4">
      <c r="B38" s="168"/>
      <c r="D38" s="122"/>
    </row>
    <row r="39" spans="2:4">
      <c r="B39" s="168"/>
      <c r="C39" s="168"/>
      <c r="D39" s="168"/>
    </row>
    <row r="40" spans="2:4">
      <c r="B40" s="168"/>
      <c r="D40" s="122"/>
    </row>
    <row r="41" spans="2:4">
      <c r="D41" s="122"/>
    </row>
    <row r="42" spans="2:4">
      <c r="B42" s="122"/>
      <c r="D42" s="122"/>
    </row>
    <row r="43" spans="2:4">
      <c r="B43" s="122"/>
      <c r="D43" s="122"/>
    </row>
    <row r="44" spans="2:4">
      <c r="B44" s="122"/>
      <c r="D44" s="122"/>
    </row>
    <row r="45" spans="2:4">
      <c r="B45" s="122"/>
      <c r="D45" s="122"/>
    </row>
    <row r="49" spans="2:4">
      <c r="B49" s="122"/>
      <c r="C49" s="122"/>
      <c r="D49" s="122"/>
    </row>
    <row r="50" spans="2:4">
      <c r="B50" s="122"/>
      <c r="C50" s="122"/>
      <c r="D50" s="122"/>
    </row>
    <row r="51" spans="2:4">
      <c r="B51" s="122"/>
      <c r="C51" s="122"/>
      <c r="D51" s="122"/>
    </row>
    <row r="52" spans="2:4">
      <c r="B52" s="122"/>
      <c r="C52" s="122"/>
      <c r="D52" s="122"/>
    </row>
    <row r="53" spans="2:4">
      <c r="B53" s="122"/>
      <c r="C53" s="122"/>
      <c r="D53" s="122"/>
    </row>
    <row r="54" spans="2:4">
      <c r="B54" s="122"/>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3"/>
  </sheetPr>
  <dimension ref="A1:K54"/>
  <sheetViews>
    <sheetView showGridLines="0" zoomScaleNormal="100" workbookViewId="0"/>
  </sheetViews>
  <sheetFormatPr defaultColWidth="8.5703125" defaultRowHeight="12.75"/>
  <cols>
    <col min="1" max="16384" width="8.5703125" style="87"/>
  </cols>
  <sheetData>
    <row r="1" spans="1:11">
      <c r="A1" s="19" t="s">
        <v>84</v>
      </c>
      <c r="B1" s="102" t="str">
        <f>IF(Content!$E$1=1,B2,B3)</f>
        <v>Річна зміна</v>
      </c>
      <c r="C1" s="102" t="str">
        <f>IF(Content!$E$1=1,C2,C3)</f>
        <v>Річна зміна (попередній прогноз)</v>
      </c>
      <c r="D1" s="102" t="str">
        <f>IF(Content!$E$1=1,D2,D3)</f>
        <v>Зміна за квартал</v>
      </c>
      <c r="E1" s="119"/>
      <c r="F1" s="102" t="str">
        <f>IF(Content!$E$1=1,F2,F3)</f>
        <v>Адміністративно регульовані ціни, %</v>
      </c>
    </row>
    <row r="2" spans="1:11" hidden="1">
      <c r="A2" s="89"/>
      <c r="B2" s="93" t="s">
        <v>315</v>
      </c>
      <c r="C2" s="93" t="s">
        <v>317</v>
      </c>
      <c r="D2" s="119" t="s">
        <v>313</v>
      </c>
      <c r="E2" s="119"/>
      <c r="F2" s="120" t="s">
        <v>320</v>
      </c>
    </row>
    <row r="3" spans="1:11" hidden="1">
      <c r="A3" s="89"/>
      <c r="B3" s="93" t="s">
        <v>314</v>
      </c>
      <c r="C3" s="93" t="s">
        <v>316</v>
      </c>
      <c r="D3" s="119" t="s">
        <v>312</v>
      </c>
      <c r="E3" s="119"/>
      <c r="F3" s="120" t="s">
        <v>336</v>
      </c>
    </row>
    <row r="4" spans="1:11">
      <c r="A4" s="90"/>
      <c r="B4" s="91">
        <v>39.5</v>
      </c>
      <c r="C4" s="91"/>
      <c r="D4" s="122">
        <v>5.8</v>
      </c>
      <c r="F4" s="135"/>
      <c r="G4" s="135"/>
      <c r="H4" s="135"/>
      <c r="I4" s="135"/>
      <c r="J4" s="135"/>
      <c r="K4" s="135"/>
    </row>
    <row r="5" spans="1:11">
      <c r="A5" s="90" t="s">
        <v>31</v>
      </c>
      <c r="B5" s="91">
        <v>28.8</v>
      </c>
      <c r="C5" s="91"/>
      <c r="D5" s="122">
        <v>3.9</v>
      </c>
      <c r="F5" s="135"/>
      <c r="G5" s="135"/>
      <c r="H5" s="135"/>
      <c r="I5" s="135"/>
      <c r="J5" s="135"/>
      <c r="K5" s="135"/>
    </row>
    <row r="6" spans="1:11">
      <c r="A6" s="90"/>
      <c r="B6" s="91">
        <v>25.9</v>
      </c>
      <c r="C6" s="91"/>
      <c r="D6" s="122">
        <v>3.1</v>
      </c>
      <c r="F6" s="135"/>
      <c r="G6" s="135"/>
      <c r="H6" s="135"/>
      <c r="I6" s="135"/>
      <c r="J6" s="135"/>
      <c r="K6" s="135"/>
    </row>
    <row r="7" spans="1:11">
      <c r="A7" s="90" t="s">
        <v>33</v>
      </c>
      <c r="B7" s="91">
        <v>16.100000000000001</v>
      </c>
      <c r="C7" s="91"/>
      <c r="D7" s="122">
        <v>2.4</v>
      </c>
      <c r="F7" s="135"/>
      <c r="G7" s="135"/>
      <c r="H7" s="135"/>
      <c r="I7" s="135"/>
      <c r="J7" s="135"/>
      <c r="K7" s="135"/>
    </row>
    <row r="8" spans="1:11">
      <c r="A8" s="90"/>
      <c r="B8" s="91">
        <v>13.6</v>
      </c>
      <c r="C8" s="91"/>
      <c r="D8" s="122">
        <v>3.5</v>
      </c>
      <c r="F8" s="135"/>
      <c r="G8" s="135"/>
      <c r="H8" s="135"/>
      <c r="I8" s="135"/>
      <c r="J8" s="135"/>
      <c r="K8" s="135"/>
    </row>
    <row r="9" spans="1:11">
      <c r="A9" s="90" t="s">
        <v>35</v>
      </c>
      <c r="B9" s="91">
        <v>13.2</v>
      </c>
      <c r="C9" s="91"/>
      <c r="D9" s="122">
        <v>3.6</v>
      </c>
      <c r="F9" s="135"/>
      <c r="G9" s="135"/>
      <c r="H9" s="135"/>
      <c r="I9" s="135"/>
      <c r="J9" s="135"/>
      <c r="K9" s="135"/>
    </row>
    <row r="10" spans="1:11">
      <c r="A10" s="90"/>
      <c r="B10" s="91">
        <v>13.5</v>
      </c>
      <c r="C10" s="91"/>
      <c r="D10" s="122">
        <v>3.4</v>
      </c>
      <c r="F10" s="135"/>
      <c r="G10" s="135"/>
      <c r="H10" s="135"/>
      <c r="I10" s="135"/>
      <c r="J10" s="135"/>
      <c r="K10" s="135"/>
    </row>
    <row r="11" spans="1:11">
      <c r="A11" s="89" t="s">
        <v>159</v>
      </c>
      <c r="B11" s="92">
        <v>18</v>
      </c>
      <c r="C11" s="92"/>
      <c r="D11" s="122">
        <v>6.5</v>
      </c>
      <c r="F11" s="135"/>
      <c r="G11" s="135"/>
      <c r="H11" s="135"/>
      <c r="I11" s="135"/>
      <c r="J11" s="135"/>
      <c r="K11" s="135"/>
    </row>
    <row r="12" spans="1:11">
      <c r="A12" s="89"/>
      <c r="B12" s="92">
        <v>18.7</v>
      </c>
      <c r="C12" s="92"/>
      <c r="D12" s="122">
        <v>4.0999999999999996</v>
      </c>
      <c r="F12" s="135"/>
      <c r="G12" s="135"/>
      <c r="H12" s="135"/>
      <c r="I12" s="135"/>
      <c r="J12" s="135"/>
      <c r="K12" s="135"/>
    </row>
    <row r="13" spans="1:11">
      <c r="A13" s="90" t="s">
        <v>190</v>
      </c>
      <c r="B13" s="91">
        <v>17</v>
      </c>
      <c r="C13" s="91">
        <v>17</v>
      </c>
      <c r="D13" s="122">
        <v>2.1</v>
      </c>
      <c r="F13" s="135"/>
      <c r="G13" s="135"/>
      <c r="H13" s="135"/>
      <c r="I13" s="135"/>
      <c r="J13" s="135"/>
      <c r="K13" s="135"/>
    </row>
    <row r="14" spans="1:11">
      <c r="A14" s="90"/>
      <c r="B14" s="91">
        <v>14.1</v>
      </c>
      <c r="C14" s="91">
        <v>15.7</v>
      </c>
      <c r="D14" s="122">
        <v>0.8</v>
      </c>
      <c r="F14" s="135"/>
      <c r="G14" s="135"/>
      <c r="H14" s="135"/>
      <c r="I14" s="135"/>
      <c r="J14" s="135"/>
      <c r="K14" s="135"/>
    </row>
    <row r="15" spans="1:11">
      <c r="A15" s="90" t="s">
        <v>163</v>
      </c>
      <c r="B15" s="91">
        <v>11.7</v>
      </c>
      <c r="C15" s="91">
        <v>12.8</v>
      </c>
      <c r="D15" s="122">
        <v>4.2</v>
      </c>
      <c r="F15" s="135"/>
      <c r="G15" s="135"/>
      <c r="H15" s="135"/>
      <c r="I15" s="135"/>
      <c r="J15" s="135"/>
      <c r="K15" s="135"/>
    </row>
    <row r="16" spans="1:11">
      <c r="A16" s="90"/>
      <c r="B16" s="91">
        <v>11.1</v>
      </c>
      <c r="C16" s="91">
        <v>12.1</v>
      </c>
      <c r="D16" s="122">
        <v>3.6</v>
      </c>
      <c r="F16" s="135"/>
      <c r="G16" s="135"/>
      <c r="H16" s="135"/>
      <c r="I16" s="135"/>
      <c r="J16" s="135"/>
      <c r="K16" s="135"/>
    </row>
    <row r="17" spans="1:11">
      <c r="A17" s="90" t="s">
        <v>193</v>
      </c>
      <c r="B17" s="91">
        <v>10.9</v>
      </c>
      <c r="C17" s="91">
        <v>11.7</v>
      </c>
      <c r="D17" s="122">
        <v>1.9</v>
      </c>
      <c r="F17" s="135"/>
      <c r="G17" s="135"/>
      <c r="H17" s="135"/>
      <c r="I17" s="135"/>
      <c r="J17" s="135"/>
      <c r="K17" s="135"/>
    </row>
    <row r="18" spans="1:11">
      <c r="A18" s="90"/>
      <c r="B18" s="91">
        <v>11.6</v>
      </c>
      <c r="C18" s="91">
        <v>11.3</v>
      </c>
      <c r="D18" s="122">
        <v>1.5</v>
      </c>
      <c r="F18" s="135"/>
      <c r="G18" s="135"/>
      <c r="H18" s="135"/>
      <c r="I18" s="135"/>
      <c r="J18" s="135"/>
      <c r="K18" s="135"/>
    </row>
    <row r="19" spans="1:11">
      <c r="A19" s="90" t="s">
        <v>167</v>
      </c>
      <c r="B19" s="91">
        <v>10</v>
      </c>
      <c r="C19" s="91">
        <v>9.8000000000000007</v>
      </c>
      <c r="D19" s="122">
        <v>2.7</v>
      </c>
      <c r="F19" s="102" t="str">
        <f>IF(Content!$E$1=1,F20,F21)</f>
        <v>Джерело: ДССУ, розрахунки НБУ.</v>
      </c>
    </row>
    <row r="20" spans="1:11">
      <c r="A20" s="89"/>
      <c r="B20" s="92">
        <v>9.3000000000000007</v>
      </c>
      <c r="C20" s="92">
        <v>9.4</v>
      </c>
      <c r="D20" s="122">
        <v>2.9</v>
      </c>
      <c r="F20" s="95" t="s">
        <v>37</v>
      </c>
    </row>
    <row r="21" spans="1:11">
      <c r="A21" s="89" t="s">
        <v>348</v>
      </c>
      <c r="B21" s="92">
        <v>9.6999999999999993</v>
      </c>
      <c r="C21" s="92">
        <v>9.4</v>
      </c>
      <c r="D21" s="122">
        <v>2.2999999999999998</v>
      </c>
      <c r="F21" s="95" t="s">
        <v>38</v>
      </c>
    </row>
    <row r="22" spans="1:11">
      <c r="A22" s="90"/>
      <c r="B22" s="91">
        <v>10.5</v>
      </c>
      <c r="C22" s="91">
        <v>9.9</v>
      </c>
      <c r="D22" s="122">
        <v>2.2000000000000002</v>
      </c>
    </row>
    <row r="23" spans="1:11">
      <c r="A23" s="90" t="s">
        <v>350</v>
      </c>
      <c r="B23" s="91">
        <v>9.8000000000000007</v>
      </c>
      <c r="C23" s="91">
        <v>9.6</v>
      </c>
      <c r="D23" s="122">
        <v>2.1</v>
      </c>
    </row>
    <row r="26" spans="1:11">
      <c r="B26" s="122"/>
      <c r="D26" s="122"/>
      <c r="F26" s="120"/>
    </row>
    <row r="27" spans="1:11">
      <c r="B27" s="168"/>
      <c r="D27" s="122"/>
      <c r="E27" s="119"/>
      <c r="F27" s="120"/>
    </row>
    <row r="28" spans="1:11">
      <c r="B28" s="168"/>
      <c r="C28" s="168"/>
      <c r="D28" s="168"/>
      <c r="E28" s="119"/>
    </row>
    <row r="29" spans="1:11">
      <c r="B29" s="168"/>
      <c r="C29" s="168"/>
      <c r="D29" s="168"/>
    </row>
    <row r="30" spans="1:11">
      <c r="B30" s="168"/>
      <c r="C30" s="168"/>
      <c r="D30" s="168"/>
    </row>
    <row r="31" spans="1:11">
      <c r="B31" s="168"/>
      <c r="C31" s="168"/>
      <c r="D31" s="168"/>
    </row>
    <row r="32" spans="1:11">
      <c r="B32" s="168"/>
      <c r="C32" s="168"/>
      <c r="D32" s="168"/>
    </row>
    <row r="33" spans="2:4">
      <c r="B33" s="168"/>
      <c r="C33" s="168"/>
      <c r="D33" s="168"/>
    </row>
    <row r="34" spans="2:4">
      <c r="B34" s="168"/>
      <c r="C34" s="168"/>
      <c r="D34" s="168"/>
    </row>
    <row r="35" spans="2:4">
      <c r="B35" s="168"/>
      <c r="C35" s="168"/>
      <c r="D35" s="168"/>
    </row>
    <row r="36" spans="2:4">
      <c r="B36" s="168"/>
      <c r="C36" s="168"/>
      <c r="D36" s="168"/>
    </row>
    <row r="37" spans="2:4">
      <c r="B37" s="168"/>
      <c r="C37" s="168"/>
      <c r="D37" s="168"/>
    </row>
    <row r="38" spans="2:4">
      <c r="B38" s="168"/>
      <c r="C38" s="168"/>
      <c r="D38" s="168"/>
    </row>
    <row r="39" spans="2:4">
      <c r="B39" s="168"/>
      <c r="C39" s="168"/>
      <c r="D39" s="168"/>
    </row>
    <row r="40" spans="2:4">
      <c r="B40" s="122"/>
      <c r="D40" s="122"/>
    </row>
    <row r="41" spans="2:4">
      <c r="B41" s="122"/>
      <c r="D41" s="122"/>
    </row>
    <row r="42" spans="2:4">
      <c r="B42" s="122"/>
      <c r="D42" s="122"/>
    </row>
    <row r="43" spans="2:4">
      <c r="B43" s="122"/>
      <c r="D43" s="122"/>
    </row>
    <row r="44" spans="2:4">
      <c r="B44" s="122"/>
      <c r="D44" s="122"/>
    </row>
    <row r="45" spans="2:4">
      <c r="B45" s="122"/>
      <c r="C45" s="122"/>
      <c r="D45" s="122"/>
    </row>
    <row r="46" spans="2:4">
      <c r="B46" s="122"/>
      <c r="C46" s="122"/>
      <c r="D46" s="122"/>
    </row>
    <row r="47" spans="2:4">
      <c r="B47" s="122"/>
      <c r="C47" s="122"/>
      <c r="D47" s="122"/>
    </row>
    <row r="48" spans="2:4">
      <c r="B48" s="122"/>
      <c r="C48" s="122"/>
      <c r="D48" s="122"/>
    </row>
    <row r="49" spans="2:4">
      <c r="B49" s="122"/>
      <c r="C49" s="122"/>
      <c r="D49" s="122"/>
    </row>
    <row r="50" spans="2:4">
      <c r="B50" s="122"/>
      <c r="C50" s="122"/>
      <c r="D50" s="122"/>
    </row>
    <row r="51" spans="2:4">
      <c r="B51" s="122"/>
      <c r="C51" s="122"/>
      <c r="D51" s="122"/>
    </row>
    <row r="52" spans="2:4">
      <c r="B52" s="122"/>
      <c r="C52" s="122"/>
      <c r="D52" s="122"/>
    </row>
    <row r="53" spans="2:4">
      <c r="B53" s="122"/>
      <c r="C53" s="122"/>
      <c r="D53" s="122"/>
    </row>
    <row r="54" spans="2:4">
      <c r="B54" s="122"/>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3"/>
  </sheetPr>
  <dimension ref="A1:M54"/>
  <sheetViews>
    <sheetView showGridLines="0" zoomScaleNormal="100" workbookViewId="0"/>
  </sheetViews>
  <sheetFormatPr defaultColWidth="8.5703125" defaultRowHeight="12.75"/>
  <cols>
    <col min="1" max="16384" width="8.5703125" style="87"/>
  </cols>
  <sheetData>
    <row r="1" spans="1:13">
      <c r="A1" s="19" t="s">
        <v>84</v>
      </c>
      <c r="B1" s="102" t="str">
        <f>IF(Content!$E$1=1,B2,B3)</f>
        <v>ІСЦ, %</v>
      </c>
      <c r="C1" s="102" t="str">
        <f>IF(Content!$E$1=1,C2,C3)</f>
        <v>Базова інфляція</v>
      </c>
      <c r="D1" s="102" t="str">
        <f>IF(Content!$E$1=1,D2,D3)</f>
        <v>Сирі продукти</v>
      </c>
      <c r="E1" s="102" t="str">
        <f>IF(Content!$E$1=1,E2,E3)</f>
        <v>Адміністративні тарифи</v>
      </c>
      <c r="F1" s="102" t="str">
        <f>IF(Content!$E$1=1,F2,F3)</f>
        <v>Паливо</v>
      </c>
      <c r="G1" s="119"/>
      <c r="H1" s="102" t="str">
        <f>IF(Content!$E$1=1,H2,H3)</f>
        <v>Внески в річну зміну ІСЦ за компонентами, в. п.</v>
      </c>
    </row>
    <row r="2" spans="1:13">
      <c r="A2" s="89"/>
      <c r="B2" s="93" t="s">
        <v>325</v>
      </c>
      <c r="C2" s="93" t="s">
        <v>326</v>
      </c>
      <c r="D2" s="119" t="s">
        <v>327</v>
      </c>
      <c r="E2" s="119" t="s">
        <v>328</v>
      </c>
      <c r="F2" s="119" t="s">
        <v>329</v>
      </c>
      <c r="G2" s="119"/>
      <c r="H2" s="120" t="s">
        <v>330</v>
      </c>
    </row>
    <row r="3" spans="1:13">
      <c r="A3" s="89"/>
      <c r="B3" s="93" t="s">
        <v>324</v>
      </c>
      <c r="C3" s="93" t="s">
        <v>321</v>
      </c>
      <c r="D3" s="119" t="s">
        <v>97</v>
      </c>
      <c r="E3" s="119" t="s">
        <v>322</v>
      </c>
      <c r="F3" s="119" t="s">
        <v>323</v>
      </c>
      <c r="G3" s="119"/>
      <c r="H3" s="120" t="s">
        <v>1664</v>
      </c>
    </row>
    <row r="4" spans="1:13">
      <c r="A4" s="90"/>
      <c r="B4" s="91">
        <v>15.1</v>
      </c>
      <c r="C4" s="627">
        <v>3.8</v>
      </c>
      <c r="D4" s="627">
        <v>1.41</v>
      </c>
      <c r="E4" s="627">
        <v>8.52</v>
      </c>
      <c r="F4" s="627">
        <v>1.33</v>
      </c>
      <c r="H4" s="135"/>
      <c r="I4" s="135"/>
      <c r="J4" s="135"/>
      <c r="K4" s="135"/>
      <c r="L4" s="135"/>
      <c r="M4" s="135"/>
    </row>
    <row r="5" spans="1:13">
      <c r="A5" s="90" t="s">
        <v>31</v>
      </c>
      <c r="B5" s="91">
        <v>15.6</v>
      </c>
      <c r="C5" s="627">
        <v>4.24</v>
      </c>
      <c r="D5" s="627">
        <v>4.88</v>
      </c>
      <c r="E5" s="627">
        <v>5.83</v>
      </c>
      <c r="F5" s="627">
        <v>0.62</v>
      </c>
      <c r="H5" s="135"/>
      <c r="I5" s="135"/>
      <c r="J5" s="135"/>
      <c r="K5" s="135"/>
      <c r="L5" s="135"/>
      <c r="M5" s="135"/>
    </row>
    <row r="6" spans="1:13">
      <c r="A6" s="90"/>
      <c r="B6" s="91">
        <v>16.399999999999999</v>
      </c>
      <c r="C6" s="627">
        <v>4.54</v>
      </c>
      <c r="D6" s="627">
        <v>5.08</v>
      </c>
      <c r="E6" s="627">
        <v>6.12</v>
      </c>
      <c r="F6" s="627">
        <v>0.64</v>
      </c>
      <c r="H6" s="135"/>
      <c r="I6" s="135"/>
      <c r="J6" s="135"/>
      <c r="K6" s="135"/>
      <c r="L6" s="135"/>
      <c r="M6" s="135"/>
    </row>
    <row r="7" spans="1:13">
      <c r="A7" s="90" t="s">
        <v>33</v>
      </c>
      <c r="B7" s="91">
        <v>13.7</v>
      </c>
      <c r="C7" s="627">
        <v>5.1100000000000003</v>
      </c>
      <c r="D7" s="627">
        <v>3.55</v>
      </c>
      <c r="E7" s="627">
        <v>4.01</v>
      </c>
      <c r="F7" s="627">
        <v>1.03</v>
      </c>
      <c r="H7" s="135"/>
      <c r="I7" s="135"/>
      <c r="J7" s="135"/>
      <c r="K7" s="135"/>
      <c r="L7" s="135"/>
      <c r="M7" s="135"/>
    </row>
    <row r="8" spans="1:13">
      <c r="A8" s="90"/>
      <c r="B8" s="91">
        <v>13.2</v>
      </c>
      <c r="C8" s="627">
        <v>5.15</v>
      </c>
      <c r="D8" s="627">
        <v>4.18</v>
      </c>
      <c r="E8" s="627">
        <v>2.96</v>
      </c>
      <c r="F8" s="627">
        <v>0.91</v>
      </c>
      <c r="H8" s="135"/>
      <c r="I8" s="135"/>
      <c r="J8" s="135"/>
      <c r="K8" s="135"/>
      <c r="L8" s="135"/>
      <c r="M8" s="135"/>
    </row>
    <row r="9" spans="1:13">
      <c r="A9" s="90" t="s">
        <v>35</v>
      </c>
      <c r="B9" s="91">
        <v>9.9</v>
      </c>
      <c r="C9" s="627">
        <v>4.91</v>
      </c>
      <c r="D9" s="627">
        <v>1.42</v>
      </c>
      <c r="E9" s="627">
        <v>2.71</v>
      </c>
      <c r="F9" s="627">
        <v>0.86</v>
      </c>
      <c r="H9" s="135"/>
      <c r="I9" s="135"/>
      <c r="J9" s="135"/>
      <c r="K9" s="135"/>
      <c r="L9" s="135"/>
      <c r="M9" s="135"/>
    </row>
    <row r="10" spans="1:13">
      <c r="A10" s="90"/>
      <c r="B10" s="91">
        <v>8.9</v>
      </c>
      <c r="C10" s="627">
        <v>4.63</v>
      </c>
      <c r="D10" s="627">
        <v>0.69</v>
      </c>
      <c r="E10" s="627">
        <v>2.56</v>
      </c>
      <c r="F10" s="627">
        <v>1.03</v>
      </c>
      <c r="H10" s="135"/>
      <c r="I10" s="135"/>
      <c r="J10" s="135"/>
      <c r="K10" s="135"/>
      <c r="L10" s="135"/>
      <c r="M10" s="135"/>
    </row>
    <row r="11" spans="1:13">
      <c r="A11" s="89" t="s">
        <v>159</v>
      </c>
      <c r="B11" s="92">
        <v>9.8000000000000007</v>
      </c>
      <c r="C11" s="627">
        <v>4.8</v>
      </c>
      <c r="D11" s="627">
        <v>0.89</v>
      </c>
      <c r="E11" s="627">
        <v>3.73</v>
      </c>
      <c r="F11" s="627">
        <v>0.39</v>
      </c>
      <c r="H11" s="135"/>
      <c r="I11" s="135"/>
      <c r="J11" s="135"/>
      <c r="K11" s="135"/>
      <c r="L11" s="135"/>
      <c r="M11" s="135"/>
    </row>
    <row r="12" spans="1:13">
      <c r="A12" s="89"/>
      <c r="B12" s="92">
        <v>8.6</v>
      </c>
      <c r="C12" s="627">
        <v>4.13</v>
      </c>
      <c r="D12" s="627">
        <v>0.76</v>
      </c>
      <c r="E12" s="627">
        <v>3.85</v>
      </c>
      <c r="F12" s="627">
        <v>-0.14000000000000001</v>
      </c>
      <c r="H12" s="135"/>
      <c r="I12" s="135"/>
      <c r="J12" s="135"/>
      <c r="K12" s="135"/>
      <c r="L12" s="135"/>
      <c r="M12" s="135"/>
    </row>
    <row r="13" spans="1:13">
      <c r="A13" s="90" t="s">
        <v>190</v>
      </c>
      <c r="B13" s="91">
        <v>9</v>
      </c>
      <c r="C13" s="627">
        <v>3.77</v>
      </c>
      <c r="D13" s="627">
        <v>1.74</v>
      </c>
      <c r="E13" s="627">
        <v>3.38</v>
      </c>
      <c r="F13" s="627">
        <v>0.1</v>
      </c>
      <c r="H13" s="135"/>
      <c r="I13" s="135"/>
      <c r="J13" s="135"/>
      <c r="K13" s="135"/>
      <c r="L13" s="135"/>
      <c r="M13" s="135"/>
    </row>
    <row r="14" spans="1:13">
      <c r="A14" s="90"/>
      <c r="B14" s="91">
        <v>7.5</v>
      </c>
      <c r="C14" s="627">
        <v>3.35</v>
      </c>
      <c r="D14" s="627">
        <v>1.64</v>
      </c>
      <c r="E14" s="627">
        <v>2.85</v>
      </c>
      <c r="F14" s="627">
        <v>-0.33</v>
      </c>
      <c r="H14" s="135"/>
      <c r="I14" s="135"/>
      <c r="J14" s="135"/>
      <c r="K14" s="135"/>
      <c r="L14" s="135"/>
      <c r="M14" s="135"/>
    </row>
    <row r="15" spans="1:13">
      <c r="A15" s="90" t="s">
        <v>163</v>
      </c>
      <c r="B15" s="91">
        <v>6.3</v>
      </c>
      <c r="C15" s="627">
        <v>3.1</v>
      </c>
      <c r="D15" s="627">
        <v>1.3</v>
      </c>
      <c r="E15" s="627">
        <v>2</v>
      </c>
      <c r="F15" s="627">
        <v>-0.1</v>
      </c>
      <c r="H15" s="135"/>
      <c r="I15" s="135"/>
      <c r="J15" s="135"/>
      <c r="K15" s="135"/>
      <c r="L15" s="135"/>
      <c r="M15" s="135"/>
    </row>
    <row r="16" spans="1:13">
      <c r="A16" s="90"/>
      <c r="B16" s="91">
        <v>6</v>
      </c>
      <c r="C16" s="627">
        <v>2.9</v>
      </c>
      <c r="D16" s="627">
        <v>0.9</v>
      </c>
      <c r="E16" s="627">
        <v>2</v>
      </c>
      <c r="F16" s="627">
        <v>0.3</v>
      </c>
      <c r="H16" s="135"/>
      <c r="I16" s="135"/>
      <c r="J16" s="135"/>
      <c r="K16" s="135"/>
      <c r="L16" s="135"/>
      <c r="M16" s="135"/>
    </row>
    <row r="17" spans="1:13">
      <c r="A17" s="90" t="s">
        <v>193</v>
      </c>
      <c r="B17" s="91">
        <v>5.6</v>
      </c>
      <c r="C17" s="627">
        <v>2.7</v>
      </c>
      <c r="D17" s="629">
        <v>0.8</v>
      </c>
      <c r="E17" s="629">
        <v>2.1</v>
      </c>
      <c r="F17" s="629">
        <v>0</v>
      </c>
      <c r="H17" s="135"/>
      <c r="I17" s="135"/>
      <c r="J17" s="135"/>
      <c r="K17" s="135"/>
      <c r="L17" s="135"/>
      <c r="M17" s="135"/>
    </row>
    <row r="18" spans="1:13">
      <c r="A18" s="90"/>
      <c r="B18" s="91">
        <v>5.5</v>
      </c>
      <c r="C18" s="627">
        <v>2.4</v>
      </c>
      <c r="D18" s="629">
        <v>0.6</v>
      </c>
      <c r="E18" s="629">
        <v>2.2000000000000002</v>
      </c>
      <c r="F18" s="629">
        <v>0.3</v>
      </c>
      <c r="H18" s="135"/>
      <c r="I18" s="135"/>
      <c r="J18" s="135"/>
      <c r="K18" s="135"/>
      <c r="L18" s="135"/>
      <c r="M18" s="135"/>
    </row>
    <row r="19" spans="1:13">
      <c r="A19" s="90" t="s">
        <v>167</v>
      </c>
      <c r="B19" s="91">
        <v>5</v>
      </c>
      <c r="C19" s="627">
        <v>2.2000000000000002</v>
      </c>
      <c r="D19" s="629">
        <v>0.7</v>
      </c>
      <c r="E19" s="629">
        <v>1.9</v>
      </c>
      <c r="F19" s="629">
        <v>0.2</v>
      </c>
      <c r="H19" s="102" t="str">
        <f>IF(Content!$E$1=1,H20,H21)</f>
        <v>Джерело: ДССУ, розрахунки НБУ.</v>
      </c>
    </row>
    <row r="20" spans="1:13">
      <c r="A20" s="89"/>
      <c r="B20" s="92">
        <v>5.2</v>
      </c>
      <c r="C20" s="628">
        <v>2.2999999999999998</v>
      </c>
      <c r="D20" s="629">
        <v>0.8</v>
      </c>
      <c r="E20" s="629">
        <v>1.9</v>
      </c>
      <c r="F20" s="629">
        <v>0.2</v>
      </c>
      <c r="H20" s="95" t="s">
        <v>37</v>
      </c>
    </row>
    <row r="21" spans="1:13">
      <c r="A21" s="89" t="s">
        <v>348</v>
      </c>
      <c r="B21" s="92">
        <v>5.2</v>
      </c>
      <c r="C21" s="628">
        <v>2.2999999999999998</v>
      </c>
      <c r="D21" s="629">
        <v>0.7</v>
      </c>
      <c r="E21" s="629">
        <v>2</v>
      </c>
      <c r="F21" s="629">
        <v>0.2</v>
      </c>
      <c r="H21" s="95" t="s">
        <v>38</v>
      </c>
    </row>
    <row r="22" spans="1:13">
      <c r="A22" s="90"/>
      <c r="B22" s="91">
        <v>5.2</v>
      </c>
      <c r="C22" s="627">
        <v>2.2999999999999998</v>
      </c>
      <c r="D22" s="629">
        <v>0.6</v>
      </c>
      <c r="E22" s="629">
        <v>2.1</v>
      </c>
      <c r="F22" s="629">
        <v>0.2</v>
      </c>
    </row>
    <row r="23" spans="1:13">
      <c r="A23" s="90" t="s">
        <v>350</v>
      </c>
      <c r="B23" s="91">
        <v>5</v>
      </c>
      <c r="C23" s="627">
        <v>2.2000000000000002</v>
      </c>
      <c r="D23" s="629">
        <v>0.6</v>
      </c>
      <c r="E23" s="629">
        <v>2</v>
      </c>
      <c r="F23" s="629">
        <v>0.2</v>
      </c>
    </row>
    <row r="25" spans="1:13">
      <c r="B25" s="122"/>
      <c r="C25" s="122"/>
      <c r="D25" s="122"/>
      <c r="E25" s="122"/>
      <c r="F25" s="122"/>
    </row>
    <row r="26" spans="1:13">
      <c r="B26" s="122"/>
      <c r="C26" s="122"/>
      <c r="D26" s="122"/>
      <c r="E26" s="122"/>
      <c r="F26" s="122"/>
      <c r="G26" s="322"/>
    </row>
    <row r="27" spans="1:13">
      <c r="B27" s="122"/>
      <c r="C27" s="122"/>
      <c r="D27" s="122"/>
      <c r="E27" s="122"/>
      <c r="F27" s="122"/>
      <c r="G27" s="322"/>
      <c r="H27" s="120"/>
    </row>
    <row r="28" spans="1:13">
      <c r="B28" s="122"/>
      <c r="C28" s="122"/>
      <c r="D28" s="122"/>
      <c r="E28" s="122"/>
      <c r="F28" s="122"/>
      <c r="G28" s="322"/>
      <c r="H28" s="120"/>
    </row>
    <row r="29" spans="1:13">
      <c r="B29" s="122"/>
      <c r="C29" s="122"/>
      <c r="D29" s="122"/>
      <c r="E29" s="122"/>
      <c r="F29" s="122"/>
      <c r="G29" s="322"/>
    </row>
    <row r="30" spans="1:13">
      <c r="B30" s="122"/>
      <c r="C30" s="122"/>
      <c r="D30" s="122"/>
      <c r="E30" s="122"/>
      <c r="F30" s="122"/>
      <c r="G30" s="322"/>
    </row>
    <row r="31" spans="1:13">
      <c r="B31" s="122"/>
      <c r="C31" s="122"/>
      <c r="D31" s="122"/>
      <c r="E31" s="122"/>
      <c r="F31" s="122"/>
      <c r="G31" s="322"/>
    </row>
    <row r="32" spans="1:13">
      <c r="B32" s="122"/>
      <c r="C32" s="122"/>
      <c r="D32" s="122"/>
      <c r="E32" s="122"/>
      <c r="F32" s="122"/>
      <c r="G32" s="322"/>
    </row>
    <row r="33" spans="2:7">
      <c r="B33" s="122"/>
      <c r="C33" s="122"/>
      <c r="D33" s="122"/>
      <c r="E33" s="122"/>
      <c r="F33" s="122"/>
      <c r="G33" s="322"/>
    </row>
    <row r="34" spans="2:7">
      <c r="B34" s="122"/>
      <c r="C34" s="122"/>
      <c r="D34" s="122"/>
      <c r="E34" s="122"/>
      <c r="F34" s="122"/>
      <c r="G34" s="322"/>
    </row>
    <row r="35" spans="2:7">
      <c r="B35" s="122"/>
      <c r="C35" s="122"/>
      <c r="D35" s="122"/>
      <c r="E35" s="122"/>
      <c r="F35" s="122"/>
      <c r="G35" s="322"/>
    </row>
    <row r="36" spans="2:7">
      <c r="B36" s="122"/>
      <c r="C36" s="122"/>
      <c r="D36" s="122"/>
      <c r="E36" s="122"/>
      <c r="F36" s="122"/>
      <c r="G36" s="322"/>
    </row>
    <row r="37" spans="2:7">
      <c r="B37" s="122"/>
      <c r="C37" s="122"/>
      <c r="D37" s="122"/>
      <c r="E37" s="122"/>
      <c r="F37" s="122"/>
      <c r="G37" s="322"/>
    </row>
    <row r="38" spans="2:7">
      <c r="B38" s="122"/>
      <c r="C38" s="122"/>
      <c r="D38" s="122"/>
      <c r="E38" s="122"/>
      <c r="F38" s="122"/>
      <c r="G38" s="322"/>
    </row>
    <row r="39" spans="2:7">
      <c r="B39" s="122"/>
      <c r="C39" s="122"/>
      <c r="D39" s="122"/>
      <c r="E39" s="122"/>
      <c r="F39" s="122"/>
      <c r="G39" s="173"/>
    </row>
    <row r="40" spans="2:7">
      <c r="B40" s="122"/>
      <c r="C40" s="122"/>
      <c r="D40" s="122"/>
      <c r="E40" s="122"/>
      <c r="F40" s="122"/>
      <c r="G40" s="173"/>
    </row>
    <row r="41" spans="2:7">
      <c r="B41" s="122"/>
      <c r="C41" s="122"/>
      <c r="D41" s="122"/>
      <c r="E41" s="122"/>
      <c r="F41" s="122"/>
      <c r="G41" s="173"/>
    </row>
    <row r="42" spans="2:7">
      <c r="B42" s="122"/>
      <c r="C42" s="122"/>
      <c r="D42" s="122"/>
      <c r="E42" s="122"/>
      <c r="F42" s="122"/>
      <c r="G42" s="173"/>
    </row>
    <row r="43" spans="2:7">
      <c r="B43" s="122"/>
      <c r="C43" s="122"/>
      <c r="D43" s="122"/>
      <c r="E43" s="122"/>
      <c r="F43" s="122"/>
      <c r="G43" s="173"/>
    </row>
    <row r="44" spans="2:7">
      <c r="B44" s="122"/>
      <c r="C44" s="122"/>
      <c r="D44" s="122"/>
      <c r="E44" s="122"/>
      <c r="F44" s="122"/>
      <c r="G44" s="173"/>
    </row>
    <row r="45" spans="2:7">
      <c r="B45" s="122"/>
      <c r="C45" s="122"/>
      <c r="D45" s="122"/>
      <c r="E45" s="122"/>
      <c r="F45" s="122"/>
      <c r="G45" s="173"/>
    </row>
    <row r="46" spans="2:7">
      <c r="B46" s="122"/>
      <c r="C46" s="122"/>
      <c r="D46" s="122"/>
      <c r="E46" s="122"/>
      <c r="F46" s="122"/>
      <c r="G46" s="173"/>
    </row>
    <row r="47" spans="2:7">
      <c r="B47" s="122"/>
      <c r="C47" s="122"/>
      <c r="D47" s="122"/>
    </row>
    <row r="48" spans="2:7">
      <c r="B48" s="122"/>
      <c r="C48" s="122"/>
      <c r="D48" s="122"/>
    </row>
    <row r="49" spans="2:4">
      <c r="B49" s="122"/>
      <c r="C49" s="122"/>
      <c r="D49" s="122"/>
    </row>
    <row r="50" spans="2:4">
      <c r="B50" s="122"/>
      <c r="C50" s="122"/>
      <c r="D50" s="122"/>
    </row>
    <row r="51" spans="2:4">
      <c r="B51" s="122"/>
      <c r="C51" s="122"/>
      <c r="D51" s="122"/>
    </row>
    <row r="52" spans="2:4">
      <c r="B52" s="122"/>
      <c r="C52" s="122"/>
      <c r="D52" s="122"/>
    </row>
    <row r="53" spans="2:4">
      <c r="B53" s="122"/>
      <c r="C53" s="122"/>
      <c r="D53" s="122"/>
    </row>
    <row r="54" spans="2:4">
      <c r="B54" s="122"/>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2"/>
  </sheetPr>
  <dimension ref="A1:O47"/>
  <sheetViews>
    <sheetView showGridLines="0" zoomScaleNormal="100" workbookViewId="0"/>
  </sheetViews>
  <sheetFormatPr defaultColWidth="8.5703125" defaultRowHeight="12.75"/>
  <cols>
    <col min="1" max="16384" width="8.5703125" style="87"/>
  </cols>
  <sheetData>
    <row r="1" spans="1:15">
      <c r="A1" s="19" t="s">
        <v>84</v>
      </c>
      <c r="B1" s="102" t="str">
        <f>IF(Content!$E$1=1,B2,B3)</f>
        <v>Поточний прогноз</v>
      </c>
      <c r="C1" s="102" t="str">
        <f>IF(Content!$E$1=1,C2,C3)</f>
        <v>Попередній прогноз</v>
      </c>
      <c r="D1" s="119"/>
      <c r="E1" s="119"/>
      <c r="F1" s="102" t="str">
        <f>IF(Content!$E$1=1,F2,F3)</f>
        <v>Реальний ВВП, % р/р</v>
      </c>
    </row>
    <row r="2" spans="1:15" hidden="1">
      <c r="A2" s="89"/>
      <c r="B2" s="93" t="s">
        <v>284</v>
      </c>
      <c r="C2" s="93" t="s">
        <v>285</v>
      </c>
      <c r="D2" s="119"/>
      <c r="E2" s="119"/>
      <c r="F2" s="120" t="s">
        <v>238</v>
      </c>
    </row>
    <row r="3" spans="1:15" hidden="1">
      <c r="A3" s="89"/>
      <c r="B3" s="93" t="s">
        <v>282</v>
      </c>
      <c r="C3" s="93" t="s">
        <v>283</v>
      </c>
      <c r="D3" s="119"/>
      <c r="E3" s="119"/>
      <c r="F3" s="120" t="s">
        <v>338</v>
      </c>
    </row>
    <row r="4" spans="1:15">
      <c r="A4" s="90"/>
      <c r="B4" s="91">
        <v>2.8</v>
      </c>
      <c r="C4" s="91">
        <v>2.8</v>
      </c>
      <c r="F4" s="135"/>
      <c r="G4" s="135"/>
      <c r="H4" s="135"/>
      <c r="I4" s="135"/>
      <c r="J4" s="135"/>
      <c r="K4" s="135"/>
      <c r="O4" s="122"/>
    </row>
    <row r="5" spans="1:15">
      <c r="A5" s="90" t="s">
        <v>31</v>
      </c>
      <c r="B5" s="91">
        <v>2.7</v>
      </c>
      <c r="C5" s="91">
        <v>2.7</v>
      </c>
      <c r="F5" s="135"/>
      <c r="G5" s="135"/>
      <c r="H5" s="135"/>
      <c r="I5" s="135"/>
      <c r="J5" s="135"/>
      <c r="K5" s="135"/>
      <c r="O5" s="122"/>
    </row>
    <row r="6" spans="1:15">
      <c r="A6" s="90"/>
      <c r="B6" s="91">
        <v>2.2999999999999998</v>
      </c>
      <c r="C6" s="91">
        <v>2.2999999999999998</v>
      </c>
      <c r="F6" s="135"/>
      <c r="G6" s="135"/>
      <c r="H6" s="135"/>
      <c r="I6" s="135"/>
      <c r="J6" s="135"/>
      <c r="K6" s="135"/>
      <c r="O6" s="122"/>
    </row>
    <row r="7" spans="1:15">
      <c r="A7" s="90" t="s">
        <v>33</v>
      </c>
      <c r="B7" s="91">
        <v>2.2000000000000002</v>
      </c>
      <c r="C7" s="91">
        <v>2.2000000000000002</v>
      </c>
      <c r="F7" s="135"/>
      <c r="G7" s="135"/>
      <c r="H7" s="135"/>
      <c r="I7" s="135"/>
      <c r="J7" s="135"/>
      <c r="K7" s="135"/>
      <c r="O7" s="122"/>
    </row>
    <row r="8" spans="1:15">
      <c r="A8" s="90"/>
      <c r="B8" s="91">
        <v>3.3</v>
      </c>
      <c r="C8" s="91">
        <v>3.3</v>
      </c>
      <c r="F8" s="135"/>
      <c r="G8" s="135"/>
      <c r="H8" s="135"/>
      <c r="I8" s="135"/>
      <c r="J8" s="135"/>
      <c r="K8" s="135"/>
      <c r="N8" s="122"/>
      <c r="O8" s="122"/>
    </row>
    <row r="9" spans="1:15">
      <c r="A9" s="90" t="s">
        <v>35</v>
      </c>
      <c r="B9" s="91">
        <v>3.8</v>
      </c>
      <c r="C9" s="91">
        <v>3.8</v>
      </c>
      <c r="F9" s="135"/>
      <c r="G9" s="135"/>
      <c r="H9" s="135"/>
      <c r="I9" s="135"/>
      <c r="J9" s="135"/>
      <c r="K9" s="135"/>
      <c r="N9" s="122"/>
      <c r="O9" s="122"/>
    </row>
    <row r="10" spans="1:15">
      <c r="A10" s="90"/>
      <c r="B10" s="91">
        <v>2.8</v>
      </c>
      <c r="C10" s="91">
        <v>2.8</v>
      </c>
      <c r="F10" s="135"/>
      <c r="G10" s="135"/>
      <c r="H10" s="135"/>
      <c r="I10" s="135"/>
      <c r="J10" s="135"/>
      <c r="K10" s="135"/>
      <c r="N10" s="122"/>
      <c r="O10" s="122"/>
    </row>
    <row r="11" spans="1:15">
      <c r="A11" s="89" t="s">
        <v>159</v>
      </c>
      <c r="B11" s="92">
        <v>3.5</v>
      </c>
      <c r="C11" s="92">
        <v>3.5</v>
      </c>
      <c r="F11" s="135"/>
      <c r="G11" s="135"/>
      <c r="H11" s="135"/>
      <c r="I11" s="135"/>
      <c r="J11" s="135"/>
      <c r="K11" s="135"/>
      <c r="N11" s="122"/>
      <c r="O11" s="122"/>
    </row>
    <row r="12" spans="1:15">
      <c r="A12" s="89"/>
      <c r="B12" s="92">
        <v>2.5</v>
      </c>
      <c r="C12" s="92">
        <v>2.5</v>
      </c>
      <c r="F12" s="135"/>
      <c r="G12" s="135"/>
      <c r="H12" s="135"/>
      <c r="I12" s="135"/>
      <c r="J12" s="135"/>
      <c r="K12" s="135"/>
      <c r="N12" s="122"/>
    </row>
    <row r="13" spans="1:15">
      <c r="A13" s="90" t="s">
        <v>190</v>
      </c>
      <c r="B13" s="91">
        <v>4.5999999999999996</v>
      </c>
      <c r="C13" s="91">
        <v>3</v>
      </c>
      <c r="F13" s="135"/>
      <c r="G13" s="135"/>
      <c r="H13" s="135"/>
      <c r="I13" s="135"/>
      <c r="J13" s="135"/>
      <c r="K13" s="135"/>
      <c r="N13" s="122"/>
    </row>
    <row r="14" spans="1:15">
      <c r="A14" s="90"/>
      <c r="B14" s="91">
        <v>3.5</v>
      </c>
      <c r="C14" s="91">
        <v>3.2</v>
      </c>
      <c r="F14" s="135"/>
      <c r="G14" s="135"/>
      <c r="H14" s="135"/>
      <c r="I14" s="135"/>
      <c r="J14" s="135"/>
      <c r="K14" s="135"/>
      <c r="N14" s="122"/>
    </row>
    <row r="15" spans="1:15">
      <c r="A15" s="90" t="s">
        <v>163</v>
      </c>
      <c r="B15" s="91">
        <v>3.3</v>
      </c>
      <c r="C15" s="91">
        <v>3.1</v>
      </c>
      <c r="F15" s="135"/>
      <c r="G15" s="135"/>
      <c r="H15" s="135"/>
      <c r="I15" s="135"/>
      <c r="J15" s="135"/>
      <c r="K15" s="135"/>
      <c r="N15" s="122"/>
    </row>
    <row r="16" spans="1:15">
      <c r="A16" s="90"/>
      <c r="B16" s="91">
        <v>3.4</v>
      </c>
      <c r="C16" s="91">
        <v>3.2</v>
      </c>
      <c r="F16" s="135"/>
      <c r="G16" s="135"/>
      <c r="H16" s="135"/>
      <c r="I16" s="135"/>
      <c r="J16" s="135"/>
      <c r="K16" s="135"/>
      <c r="N16" s="122"/>
    </row>
    <row r="17" spans="1:14">
      <c r="A17" s="90" t="s">
        <v>193</v>
      </c>
      <c r="B17" s="91">
        <v>3.4</v>
      </c>
      <c r="C17" s="91">
        <v>3.1</v>
      </c>
      <c r="F17" s="135"/>
      <c r="G17" s="135"/>
      <c r="H17" s="135"/>
      <c r="I17" s="135"/>
      <c r="J17" s="135"/>
      <c r="K17" s="135"/>
      <c r="N17" s="122"/>
    </row>
    <row r="18" spans="1:14">
      <c r="A18" s="90"/>
      <c r="B18" s="91">
        <v>3.6</v>
      </c>
      <c r="C18" s="91">
        <v>3.2</v>
      </c>
      <c r="F18" s="135"/>
      <c r="G18" s="135"/>
      <c r="H18" s="135"/>
      <c r="I18" s="135"/>
      <c r="J18" s="135"/>
      <c r="K18" s="135"/>
      <c r="N18" s="122"/>
    </row>
    <row r="19" spans="1:14">
      <c r="A19" s="90" t="s">
        <v>167</v>
      </c>
      <c r="B19" s="91">
        <v>3.6</v>
      </c>
      <c r="C19" s="91">
        <v>3.3</v>
      </c>
      <c r="F19" s="102" t="str">
        <f>IF(Content!$E$1=1,F20,F21)</f>
        <v>Джерело: ДССУ, розрахунки НБУ.</v>
      </c>
      <c r="N19" s="122"/>
    </row>
    <row r="20" spans="1:14">
      <c r="A20" s="89"/>
      <c r="B20" s="92">
        <v>3.8</v>
      </c>
      <c r="C20" s="92">
        <v>3.4</v>
      </c>
      <c r="F20" s="95" t="s">
        <v>37</v>
      </c>
      <c r="N20" s="122"/>
    </row>
    <row r="21" spans="1:14">
      <c r="A21" s="89" t="s">
        <v>348</v>
      </c>
      <c r="B21" s="92">
        <v>3.8</v>
      </c>
      <c r="C21" s="92">
        <v>3.6</v>
      </c>
      <c r="F21" s="95" t="s">
        <v>38</v>
      </c>
      <c r="N21" s="122"/>
    </row>
    <row r="22" spans="1:14">
      <c r="A22" s="90"/>
      <c r="B22" s="91">
        <v>4.0999999999999996</v>
      </c>
      <c r="C22" s="91">
        <v>3.7</v>
      </c>
    </row>
    <row r="23" spans="1:14">
      <c r="A23" s="90" t="s">
        <v>350</v>
      </c>
      <c r="B23" s="91">
        <v>4.3</v>
      </c>
      <c r="C23" s="91">
        <v>4</v>
      </c>
    </row>
    <row r="26" spans="1:14">
      <c r="B26" s="122"/>
      <c r="C26" s="122"/>
    </row>
    <row r="27" spans="1:14">
      <c r="B27" s="122"/>
      <c r="C27" s="122"/>
    </row>
    <row r="28" spans="1:14">
      <c r="B28" s="122"/>
      <c r="C28" s="122"/>
    </row>
    <row r="29" spans="1:14">
      <c r="B29" s="122"/>
      <c r="C29" s="122"/>
    </row>
    <row r="30" spans="1:14">
      <c r="B30" s="122"/>
      <c r="C30" s="122"/>
    </row>
    <row r="31" spans="1:14">
      <c r="B31" s="122"/>
      <c r="C31" s="122"/>
    </row>
    <row r="32" spans="1:14">
      <c r="B32" s="122"/>
      <c r="C32" s="122"/>
    </row>
    <row r="33" spans="2:3">
      <c r="B33" s="122"/>
      <c r="C33" s="122"/>
    </row>
    <row r="34" spans="2:3">
      <c r="B34" s="122"/>
      <c r="C34" s="122"/>
    </row>
    <row r="35" spans="2:3">
      <c r="B35" s="122"/>
      <c r="C35" s="122"/>
    </row>
    <row r="36" spans="2:3">
      <c r="B36" s="122"/>
      <c r="C36" s="122"/>
    </row>
    <row r="37" spans="2:3">
      <c r="B37" s="122"/>
      <c r="C37" s="122"/>
    </row>
    <row r="38" spans="2:3">
      <c r="B38" s="122"/>
      <c r="C38" s="122"/>
    </row>
    <row r="39" spans="2:3">
      <c r="B39" s="122"/>
      <c r="C39" s="122"/>
    </row>
    <row r="40" spans="2:3">
      <c r="B40" s="122"/>
      <c r="C40" s="122"/>
    </row>
    <row r="41" spans="2:3">
      <c r="B41" s="122"/>
      <c r="C41" s="122"/>
    </row>
    <row r="42" spans="2:3">
      <c r="B42" s="122"/>
      <c r="C42" s="122"/>
    </row>
    <row r="43" spans="2:3">
      <c r="B43" s="122"/>
      <c r="C43" s="122"/>
    </row>
    <row r="44" spans="2:3">
      <c r="B44" s="122"/>
      <c r="C44" s="122"/>
    </row>
    <row r="45" spans="2:3">
      <c r="B45" s="122"/>
      <c r="C45" s="122"/>
    </row>
    <row r="46" spans="2:3">
      <c r="B46" s="122"/>
    </row>
    <row r="47" spans="2:3">
      <c r="B47" s="122"/>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2"/>
  </sheetPr>
  <dimension ref="A1:M29"/>
  <sheetViews>
    <sheetView showGridLines="0" zoomScaleNormal="100" workbookViewId="0">
      <selection activeCell="A2" sqref="A2:XFD3"/>
    </sheetView>
  </sheetViews>
  <sheetFormatPr defaultColWidth="8.5703125" defaultRowHeight="12.75"/>
  <cols>
    <col min="1" max="16384" width="8.5703125" style="87"/>
  </cols>
  <sheetData>
    <row r="1" spans="1:13">
      <c r="A1" s="19" t="s">
        <v>84</v>
      </c>
      <c r="B1" s="133" t="str">
        <f>IF(Content!$E$1=1,B2,B3)</f>
        <v>ВВП</v>
      </c>
      <c r="C1" s="133" t="str">
        <f>IF(Content!$E$1=1,C2,C3)</f>
        <v>Споживання</v>
      </c>
      <c r="D1" s="133" t="str">
        <f>IF(Content!$E$1=1,D2,D3)</f>
        <v>Інвестиції</v>
      </c>
      <c r="E1" s="133" t="str">
        <f>IF(Content!$E$1=1,E2,E3)</f>
        <v>Чистий експорт</v>
      </c>
      <c r="F1" s="133" t="str">
        <f>IF(Content!$E$1=1,F2,F3)</f>
        <v>Зміна запасів</v>
      </c>
      <c r="H1" s="102" t="str">
        <f>IF(Content!$E$1=1,H2,H3)</f>
        <v>Внески в річну зміну реального ВВП за категоріями кінцевого використання, в.п.</v>
      </c>
    </row>
    <row r="2" spans="1:13" hidden="1">
      <c r="A2" s="89"/>
      <c r="B2" s="93" t="s">
        <v>217</v>
      </c>
      <c r="C2" s="93" t="s">
        <v>208</v>
      </c>
      <c r="D2" s="134" t="s">
        <v>286</v>
      </c>
      <c r="E2" s="134" t="s">
        <v>211</v>
      </c>
      <c r="F2" s="135" t="s">
        <v>210</v>
      </c>
      <c r="H2" s="120" t="s">
        <v>1645</v>
      </c>
    </row>
    <row r="3" spans="1:13" hidden="1">
      <c r="A3" s="89"/>
      <c r="B3" s="93" t="s">
        <v>219</v>
      </c>
      <c r="C3" s="93" t="s">
        <v>213</v>
      </c>
      <c r="D3" s="134" t="s">
        <v>287</v>
      </c>
      <c r="E3" s="134" t="s">
        <v>216</v>
      </c>
      <c r="F3" s="135" t="s">
        <v>288</v>
      </c>
      <c r="H3" s="123" t="s">
        <v>1660</v>
      </c>
    </row>
    <row r="4" spans="1:13">
      <c r="A4" s="131"/>
      <c r="B4" s="91"/>
      <c r="C4" s="91"/>
      <c r="D4" s="132"/>
      <c r="E4" s="132"/>
      <c r="F4" s="132"/>
      <c r="H4" s="135"/>
      <c r="I4" s="135"/>
      <c r="J4" s="135"/>
      <c r="K4" s="135"/>
      <c r="L4" s="135"/>
      <c r="M4" s="135"/>
    </row>
    <row r="5" spans="1:13">
      <c r="A5" s="131">
        <v>2016</v>
      </c>
      <c r="B5" s="91">
        <v>2.4</v>
      </c>
      <c r="C5" s="91">
        <v>1.7</v>
      </c>
      <c r="D5" s="132">
        <v>2.77</v>
      </c>
      <c r="E5" s="132">
        <v>-6.09</v>
      </c>
      <c r="F5" s="132">
        <v>4.0599999999999996</v>
      </c>
      <c r="H5" s="135"/>
      <c r="I5" s="135"/>
      <c r="J5" s="135"/>
      <c r="K5" s="135"/>
      <c r="L5" s="135"/>
      <c r="M5" s="135"/>
    </row>
    <row r="6" spans="1:13">
      <c r="A6" s="131">
        <v>2017</v>
      </c>
      <c r="B6" s="91">
        <v>2.5</v>
      </c>
      <c r="C6" s="91">
        <v>7.16</v>
      </c>
      <c r="D6" s="132">
        <v>2.4900000000000002</v>
      </c>
      <c r="E6" s="132">
        <v>-5.21</v>
      </c>
      <c r="F6" s="132">
        <v>-1.97</v>
      </c>
      <c r="H6" s="135"/>
      <c r="I6" s="135"/>
      <c r="J6" s="135"/>
      <c r="K6" s="135"/>
      <c r="L6" s="135"/>
      <c r="M6" s="135"/>
    </row>
    <row r="7" spans="1:13">
      <c r="A7" s="131">
        <v>2018</v>
      </c>
      <c r="B7" s="91">
        <v>3.3</v>
      </c>
      <c r="C7" s="91">
        <v>5.94</v>
      </c>
      <c r="D7" s="132">
        <v>2.25</v>
      </c>
      <c r="E7" s="132">
        <v>-2.54</v>
      </c>
      <c r="F7" s="132">
        <v>-2.31</v>
      </c>
      <c r="H7" s="135"/>
      <c r="I7" s="135"/>
      <c r="J7" s="135"/>
      <c r="K7" s="135"/>
      <c r="L7" s="135"/>
      <c r="M7" s="135"/>
    </row>
    <row r="8" spans="1:13">
      <c r="A8" s="131">
        <v>2019</v>
      </c>
      <c r="B8" s="91">
        <v>3.5</v>
      </c>
      <c r="C8" s="91">
        <v>5.08</v>
      </c>
      <c r="D8" s="132">
        <v>1.59</v>
      </c>
      <c r="E8" s="132">
        <v>-2.31</v>
      </c>
      <c r="F8" s="132">
        <v>-0.86</v>
      </c>
      <c r="H8" s="135"/>
      <c r="I8" s="135"/>
      <c r="J8" s="135"/>
      <c r="K8" s="135"/>
      <c r="L8" s="135"/>
      <c r="M8" s="135"/>
    </row>
    <row r="9" spans="1:13">
      <c r="A9" s="131">
        <v>2020</v>
      </c>
      <c r="B9" s="91">
        <v>3.5</v>
      </c>
      <c r="C9" s="91">
        <v>3.68</v>
      </c>
      <c r="D9" s="132">
        <v>1.26</v>
      </c>
      <c r="E9" s="132">
        <v>-0.5</v>
      </c>
      <c r="F9" s="132">
        <v>-0.93</v>
      </c>
      <c r="H9" s="135"/>
      <c r="I9" s="135"/>
      <c r="J9" s="135"/>
      <c r="K9" s="135"/>
      <c r="L9" s="135"/>
      <c r="M9" s="135"/>
    </row>
    <row r="10" spans="1:13">
      <c r="A10" s="131">
        <v>2021</v>
      </c>
      <c r="B10" s="91">
        <v>4</v>
      </c>
      <c r="C10" s="91">
        <v>4.16</v>
      </c>
      <c r="D10" s="132">
        <v>1.21</v>
      </c>
      <c r="E10" s="132">
        <v>-1.1399999999999999</v>
      </c>
      <c r="F10" s="132">
        <v>-0.23</v>
      </c>
      <c r="H10" s="135"/>
      <c r="I10" s="135"/>
      <c r="J10" s="135"/>
      <c r="K10" s="135"/>
      <c r="L10" s="135"/>
      <c r="M10" s="135"/>
    </row>
    <row r="11" spans="1:13">
      <c r="A11" s="89"/>
      <c r="B11" s="92"/>
      <c r="C11" s="92"/>
      <c r="H11" s="135"/>
      <c r="I11" s="135"/>
      <c r="J11" s="135"/>
      <c r="K11" s="135"/>
      <c r="L11" s="135"/>
      <c r="M11" s="135"/>
    </row>
    <row r="12" spans="1:13">
      <c r="A12" s="89"/>
      <c r="B12" s="92"/>
      <c r="C12" s="92"/>
      <c r="D12" s="92"/>
      <c r="E12" s="92"/>
      <c r="F12" s="92"/>
      <c r="H12" s="135"/>
      <c r="I12" s="135"/>
      <c r="J12" s="135"/>
      <c r="K12" s="135"/>
      <c r="L12" s="135"/>
      <c r="M12" s="135"/>
    </row>
    <row r="13" spans="1:13">
      <c r="A13" s="90"/>
      <c r="B13" s="92"/>
      <c r="C13" s="92"/>
      <c r="D13" s="92"/>
      <c r="E13" s="92"/>
      <c r="F13" s="92"/>
      <c r="H13" s="135"/>
      <c r="I13" s="135"/>
      <c r="J13" s="135"/>
      <c r="K13" s="135"/>
      <c r="L13" s="135"/>
      <c r="M13" s="135"/>
    </row>
    <row r="14" spans="1:13">
      <c r="A14" s="90"/>
      <c r="B14" s="92"/>
      <c r="C14" s="92"/>
      <c r="D14" s="92"/>
      <c r="E14" s="92"/>
      <c r="F14" s="92"/>
      <c r="H14" s="135"/>
      <c r="I14" s="135"/>
      <c r="J14" s="135"/>
      <c r="K14" s="135"/>
      <c r="L14" s="135"/>
      <c r="M14" s="135"/>
    </row>
    <row r="15" spans="1:13">
      <c r="A15" s="90"/>
      <c r="B15" s="92"/>
      <c r="C15" s="92"/>
      <c r="D15" s="92"/>
      <c r="E15" s="92"/>
      <c r="F15" s="92"/>
      <c r="H15" s="135"/>
      <c r="I15" s="135"/>
      <c r="J15" s="135"/>
      <c r="K15" s="135"/>
      <c r="L15" s="135"/>
      <c r="M15" s="135"/>
    </row>
    <row r="16" spans="1:13">
      <c r="A16" s="90"/>
      <c r="B16" s="92"/>
      <c r="C16" s="92"/>
      <c r="D16" s="92"/>
      <c r="E16" s="92"/>
      <c r="F16" s="92"/>
      <c r="H16" s="135"/>
      <c r="I16" s="135"/>
      <c r="J16" s="135"/>
      <c r="K16" s="135"/>
      <c r="L16" s="135"/>
      <c r="M16" s="135"/>
    </row>
    <row r="17" spans="1:13">
      <c r="A17" s="90"/>
      <c r="B17" s="122"/>
      <c r="C17" s="92"/>
      <c r="D17" s="92"/>
      <c r="E17" s="92"/>
      <c r="F17" s="92"/>
      <c r="H17" s="135"/>
      <c r="I17" s="135"/>
      <c r="J17" s="135"/>
      <c r="K17" s="135"/>
      <c r="L17" s="135"/>
      <c r="M17" s="135"/>
    </row>
    <row r="18" spans="1:13">
      <c r="A18" s="90"/>
      <c r="B18" s="122"/>
      <c r="C18" s="91"/>
      <c r="D18" s="91"/>
      <c r="E18" s="91"/>
      <c r="F18" s="91"/>
      <c r="H18" s="135"/>
      <c r="I18" s="135"/>
      <c r="J18" s="135"/>
      <c r="K18" s="135"/>
      <c r="L18" s="135"/>
      <c r="M18" s="135"/>
    </row>
    <row r="19" spans="1:13">
      <c r="A19" s="90"/>
      <c r="B19" s="122"/>
      <c r="C19" s="91"/>
      <c r="D19" s="91"/>
      <c r="E19" s="91"/>
      <c r="F19" s="91"/>
      <c r="H19" s="102" t="str">
        <f>IF(Content!$E$1=1,H20,H21)</f>
        <v>Джерело: розрахунки НБУ.</v>
      </c>
    </row>
    <row r="20" spans="1:13">
      <c r="A20" s="89"/>
      <c r="B20" s="122"/>
      <c r="C20" s="122"/>
      <c r="D20" s="122"/>
      <c r="E20" s="122"/>
      <c r="F20" s="122"/>
      <c r="H20" s="95" t="s">
        <v>52</v>
      </c>
    </row>
    <row r="21" spans="1:13">
      <c r="A21" s="89"/>
      <c r="B21" s="122"/>
      <c r="C21" s="122"/>
      <c r="D21" s="122"/>
      <c r="E21" s="122"/>
      <c r="F21" s="122"/>
      <c r="H21" s="95" t="s">
        <v>53</v>
      </c>
    </row>
    <row r="22" spans="1:13">
      <c r="A22" s="90"/>
      <c r="B22" s="122"/>
      <c r="C22" s="122"/>
      <c r="D22" s="122"/>
      <c r="E22" s="122"/>
      <c r="F22" s="122"/>
    </row>
    <row r="23" spans="1:13">
      <c r="A23" s="90"/>
      <c r="B23" s="122"/>
      <c r="C23" s="122"/>
      <c r="D23" s="122"/>
      <c r="E23" s="122"/>
      <c r="F23" s="122"/>
    </row>
    <row r="24" spans="1:13">
      <c r="B24" s="122"/>
      <c r="C24" s="122"/>
      <c r="D24" s="122"/>
      <c r="E24" s="122"/>
      <c r="F24" s="122"/>
    </row>
    <row r="25" spans="1:13">
      <c r="B25" s="122"/>
      <c r="C25" s="122"/>
      <c r="D25" s="122"/>
      <c r="E25" s="122"/>
      <c r="F25" s="122"/>
    </row>
    <row r="26" spans="1:13">
      <c r="B26" s="122"/>
      <c r="C26" s="91"/>
      <c r="D26" s="91"/>
      <c r="E26" s="91"/>
      <c r="F26" s="91"/>
    </row>
    <row r="27" spans="1:13">
      <c r="B27" s="91"/>
      <c r="C27" s="91"/>
      <c r="D27" s="91"/>
      <c r="E27" s="91"/>
      <c r="F27" s="91"/>
    </row>
    <row r="28" spans="1:13">
      <c r="B28" s="91"/>
      <c r="C28" s="91"/>
      <c r="D28" s="91"/>
      <c r="E28" s="91"/>
      <c r="F28" s="91"/>
    </row>
    <row r="29" spans="1:13">
      <c r="B29" s="91"/>
      <c r="C29" s="91"/>
      <c r="D29" s="91"/>
      <c r="E29" s="91"/>
      <c r="F29" s="91"/>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2"/>
  </sheetPr>
  <dimension ref="A1:L35"/>
  <sheetViews>
    <sheetView showGridLines="0" zoomScaleNormal="100" workbookViewId="0"/>
  </sheetViews>
  <sheetFormatPr defaultColWidth="8.5703125" defaultRowHeight="12.75"/>
  <cols>
    <col min="1" max="16384" width="8.5703125" style="87"/>
  </cols>
  <sheetData>
    <row r="1" spans="1:12">
      <c r="A1" s="19" t="s">
        <v>84</v>
      </c>
      <c r="B1" s="102" t="str">
        <f>IF(Content!$E$1=1,B2,B3)</f>
        <v>Споживання</v>
      </c>
      <c r="C1" s="102" t="str">
        <f>IF(Content!$E$1=1,C2,C3)</f>
        <v>Інвестиції в основний капітал</v>
      </c>
      <c r="D1" s="102" t="str">
        <f>IF(Content!$E$1=1,D2,D3)</f>
        <v>Експорт</v>
      </c>
      <c r="E1" s="102" t="str">
        <f>IF(Content!$E$1=1,E2,E3)</f>
        <v>Імпорт</v>
      </c>
      <c r="F1" s="102"/>
      <c r="G1" s="102" t="str">
        <f>IF(Content!$E$1=1,G2,G3)</f>
        <v>Компоненти ВВП за категоріями кінцевого використання, % р/р</v>
      </c>
    </row>
    <row r="2" spans="1:12" hidden="1">
      <c r="A2" s="89"/>
      <c r="B2" s="93" t="s">
        <v>208</v>
      </c>
      <c r="C2" s="119" t="s">
        <v>293</v>
      </c>
      <c r="D2" s="119" t="s">
        <v>291</v>
      </c>
      <c r="E2" s="119" t="s">
        <v>292</v>
      </c>
      <c r="G2" s="120" t="s">
        <v>493</v>
      </c>
    </row>
    <row r="3" spans="1:12" hidden="1">
      <c r="A3" s="89"/>
      <c r="B3" s="93" t="s">
        <v>213</v>
      </c>
      <c r="C3" s="93" t="s">
        <v>287</v>
      </c>
      <c r="D3" s="119" t="s">
        <v>289</v>
      </c>
      <c r="E3" s="119" t="s">
        <v>290</v>
      </c>
      <c r="G3" s="123" t="s">
        <v>502</v>
      </c>
    </row>
    <row r="4" spans="1:12">
      <c r="A4" s="131">
        <v>2015</v>
      </c>
      <c r="B4" s="91">
        <v>-15.2</v>
      </c>
      <c r="C4" s="91">
        <v>-9.1999999999999993</v>
      </c>
      <c r="D4" s="132">
        <v>-13.2</v>
      </c>
      <c r="E4" s="132">
        <v>-16.7</v>
      </c>
      <c r="F4" s="122"/>
      <c r="G4" s="135"/>
      <c r="H4" s="135"/>
      <c r="I4" s="135"/>
      <c r="J4" s="135"/>
      <c r="K4" s="135"/>
      <c r="L4" s="135"/>
    </row>
    <row r="5" spans="1:12">
      <c r="A5" s="131">
        <v>2016</v>
      </c>
      <c r="B5" s="91">
        <v>2</v>
      </c>
      <c r="C5" s="91">
        <v>20.399999999999999</v>
      </c>
      <c r="D5" s="132">
        <v>-1.8</v>
      </c>
      <c r="E5" s="132">
        <v>9.3000000000000007</v>
      </c>
      <c r="F5" s="122"/>
      <c r="G5" s="135"/>
      <c r="H5" s="135"/>
      <c r="I5" s="135"/>
      <c r="J5" s="135"/>
      <c r="K5" s="135"/>
      <c r="L5" s="135"/>
    </row>
    <row r="6" spans="1:12">
      <c r="A6" s="131">
        <v>2017</v>
      </c>
      <c r="B6" s="91">
        <v>8.4</v>
      </c>
      <c r="C6" s="91">
        <v>16.100000000000001</v>
      </c>
      <c r="D6" s="132">
        <v>3.8</v>
      </c>
      <c r="E6" s="132">
        <v>12.6</v>
      </c>
      <c r="F6" s="122"/>
      <c r="G6" s="135"/>
      <c r="H6" s="135"/>
      <c r="I6" s="135"/>
      <c r="J6" s="135"/>
      <c r="K6" s="135"/>
      <c r="L6" s="135"/>
    </row>
    <row r="7" spans="1:12">
      <c r="A7" s="131">
        <v>2018</v>
      </c>
      <c r="B7" s="91">
        <v>6.8</v>
      </c>
      <c r="C7" s="91">
        <v>14.3</v>
      </c>
      <c r="D7" s="132">
        <v>-1.6</v>
      </c>
      <c r="E7" s="132">
        <v>3.2</v>
      </c>
      <c r="F7" s="122"/>
      <c r="G7" s="135"/>
      <c r="H7" s="135"/>
      <c r="I7" s="135"/>
      <c r="J7" s="135"/>
      <c r="K7" s="135"/>
      <c r="L7" s="135"/>
    </row>
    <row r="8" spans="1:12">
      <c r="A8" s="131">
        <v>2019</v>
      </c>
      <c r="B8" s="91">
        <v>5.7</v>
      </c>
      <c r="C8" s="91">
        <v>9.3000000000000007</v>
      </c>
      <c r="D8" s="132">
        <v>3.4</v>
      </c>
      <c r="E8" s="132">
        <v>7.1</v>
      </c>
      <c r="F8" s="122"/>
      <c r="G8" s="135"/>
      <c r="H8" s="135"/>
      <c r="I8" s="135"/>
      <c r="J8" s="135"/>
      <c r="K8" s="135"/>
      <c r="L8" s="135"/>
    </row>
    <row r="9" spans="1:12">
      <c r="A9" s="131">
        <v>2020</v>
      </c>
      <c r="B9" s="91">
        <v>3.9</v>
      </c>
      <c r="C9" s="91">
        <v>7.3</v>
      </c>
      <c r="D9" s="132">
        <v>3.6</v>
      </c>
      <c r="E9" s="132">
        <v>4.0999999999999996</v>
      </c>
      <c r="F9" s="122"/>
      <c r="G9" s="135"/>
      <c r="H9" s="135"/>
      <c r="I9" s="135"/>
      <c r="J9" s="135"/>
      <c r="K9" s="135"/>
      <c r="L9" s="135"/>
    </row>
    <row r="10" spans="1:12">
      <c r="A10" s="131">
        <v>2021</v>
      </c>
      <c r="B10" s="91">
        <v>4.5</v>
      </c>
      <c r="C10" s="91">
        <v>6.9</v>
      </c>
      <c r="D10" s="132">
        <v>1.9</v>
      </c>
      <c r="E10" s="132">
        <v>4.7</v>
      </c>
      <c r="F10" s="122"/>
      <c r="G10" s="135"/>
      <c r="H10" s="135"/>
      <c r="I10" s="135"/>
      <c r="J10" s="135"/>
      <c r="K10" s="135"/>
      <c r="L10" s="135"/>
    </row>
    <row r="11" spans="1:12">
      <c r="A11" s="89"/>
      <c r="B11" s="92"/>
      <c r="C11" s="92"/>
      <c r="G11" s="135"/>
      <c r="H11" s="135"/>
      <c r="I11" s="135"/>
      <c r="J11" s="135"/>
      <c r="K11" s="135"/>
      <c r="L11" s="135"/>
    </row>
    <row r="12" spans="1:12">
      <c r="A12" s="89"/>
      <c r="B12" s="92"/>
      <c r="C12" s="92"/>
      <c r="D12" s="92"/>
      <c r="E12" s="92"/>
      <c r="G12" s="135"/>
      <c r="H12" s="135"/>
      <c r="I12" s="135"/>
      <c r="J12" s="135"/>
      <c r="K12" s="135"/>
      <c r="L12" s="135"/>
    </row>
    <row r="13" spans="1:12">
      <c r="A13" s="90"/>
      <c r="B13" s="92"/>
      <c r="C13" s="92"/>
      <c r="D13" s="92"/>
      <c r="E13" s="92"/>
      <c r="G13" s="135"/>
      <c r="H13" s="135"/>
      <c r="I13" s="135"/>
      <c r="J13" s="135"/>
      <c r="K13" s="135"/>
      <c r="L13" s="135"/>
    </row>
    <row r="14" spans="1:12">
      <c r="A14" s="90"/>
      <c r="B14" s="91"/>
      <c r="C14" s="91"/>
      <c r="D14" s="91"/>
      <c r="E14" s="91"/>
      <c r="G14" s="135"/>
      <c r="H14" s="135"/>
      <c r="I14" s="135"/>
      <c r="J14" s="135"/>
      <c r="K14" s="135"/>
      <c r="L14" s="135"/>
    </row>
    <row r="15" spans="1:12">
      <c r="A15" s="90"/>
      <c r="B15" s="91"/>
      <c r="C15" s="91"/>
      <c r="D15" s="91"/>
      <c r="E15" s="91"/>
      <c r="G15" s="135"/>
      <c r="H15" s="135"/>
      <c r="I15" s="135"/>
      <c r="J15" s="135"/>
      <c r="K15" s="135"/>
      <c r="L15" s="135"/>
    </row>
    <row r="16" spans="1:12">
      <c r="A16" s="90"/>
      <c r="B16" s="91"/>
      <c r="C16" s="91"/>
      <c r="D16" s="91"/>
      <c r="E16" s="91"/>
      <c r="G16" s="135"/>
      <c r="H16" s="135"/>
      <c r="I16" s="135"/>
      <c r="J16" s="135"/>
      <c r="K16" s="135"/>
      <c r="L16" s="135"/>
    </row>
    <row r="17" spans="1:12">
      <c r="A17" s="90"/>
      <c r="B17" s="91"/>
      <c r="C17" s="91"/>
      <c r="D17" s="91"/>
      <c r="E17" s="91"/>
      <c r="G17" s="135"/>
      <c r="H17" s="135"/>
      <c r="I17" s="135"/>
      <c r="J17" s="135"/>
      <c r="K17" s="135"/>
      <c r="L17" s="135"/>
    </row>
    <row r="18" spans="1:12">
      <c r="A18" s="90"/>
      <c r="B18" s="91"/>
      <c r="C18" s="91"/>
      <c r="D18" s="91"/>
      <c r="E18" s="91"/>
      <c r="G18" s="135"/>
      <c r="H18" s="135"/>
      <c r="I18" s="135"/>
      <c r="J18" s="135"/>
      <c r="K18" s="135"/>
      <c r="L18" s="135"/>
    </row>
    <row r="19" spans="1:12">
      <c r="A19" s="90"/>
      <c r="B19" s="91"/>
      <c r="C19" s="91"/>
      <c r="D19" s="91"/>
      <c r="E19" s="91"/>
      <c r="G19" s="102" t="str">
        <f>IF(Content!$E$1=1,G20,G21)</f>
        <v>Джерело: ДССУ, розрахунки НБУ.</v>
      </c>
    </row>
    <row r="20" spans="1:12">
      <c r="A20" s="89"/>
      <c r="B20" s="91"/>
      <c r="C20" s="91"/>
      <c r="D20" s="91"/>
      <c r="E20" s="91"/>
      <c r="G20" s="95" t="s">
        <v>37</v>
      </c>
    </row>
    <row r="21" spans="1:12">
      <c r="A21" s="89"/>
      <c r="B21" s="122"/>
      <c r="C21" s="122"/>
      <c r="D21" s="122"/>
      <c r="E21" s="122"/>
      <c r="G21" s="95" t="s">
        <v>38</v>
      </c>
    </row>
    <row r="22" spans="1:12">
      <c r="A22" s="90"/>
      <c r="B22" s="122"/>
      <c r="C22" s="122"/>
      <c r="D22" s="122"/>
      <c r="E22" s="122"/>
    </row>
    <row r="23" spans="1:12">
      <c r="A23" s="90"/>
      <c r="B23" s="122"/>
      <c r="C23" s="122"/>
      <c r="D23" s="122"/>
      <c r="E23" s="122"/>
    </row>
    <row r="24" spans="1:12">
      <c r="B24" s="91"/>
      <c r="C24" s="91"/>
      <c r="D24" s="91"/>
      <c r="E24" s="91"/>
    </row>
    <row r="25" spans="1:12">
      <c r="B25" s="91"/>
      <c r="C25" s="91"/>
      <c r="D25" s="91"/>
      <c r="E25" s="91"/>
    </row>
    <row r="29" spans="1:12">
      <c r="B29" s="122"/>
      <c r="C29" s="122"/>
      <c r="D29" s="122"/>
      <c r="E29" s="122"/>
    </row>
    <row r="30" spans="1:12">
      <c r="B30" s="122"/>
      <c r="C30" s="122"/>
      <c r="D30" s="122"/>
      <c r="E30" s="122"/>
    </row>
    <row r="31" spans="1:12">
      <c r="B31" s="122"/>
      <c r="C31" s="122"/>
      <c r="D31" s="122"/>
      <c r="E31" s="122"/>
    </row>
    <row r="32" spans="1:12">
      <c r="B32" s="122"/>
      <c r="C32" s="122"/>
      <c r="D32" s="122"/>
      <c r="E32" s="122"/>
    </row>
    <row r="33" spans="2:5">
      <c r="B33" s="122"/>
      <c r="C33" s="122"/>
      <c r="D33" s="122"/>
      <c r="E33" s="122"/>
    </row>
    <row r="34" spans="2:5">
      <c r="B34" s="122"/>
      <c r="C34" s="122"/>
      <c r="D34" s="122"/>
      <c r="E34" s="122"/>
    </row>
    <row r="35" spans="2:5">
      <c r="B35" s="122"/>
      <c r="C35" s="122"/>
      <c r="D35" s="122"/>
      <c r="E35" s="122"/>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3"/>
  </sheetPr>
  <dimension ref="A1:L736"/>
  <sheetViews>
    <sheetView showGridLines="0" zoomScaleNormal="100" workbookViewId="0"/>
  </sheetViews>
  <sheetFormatPr defaultRowHeight="12.75"/>
  <cols>
    <col min="1" max="1" width="12.42578125" customWidth="1"/>
  </cols>
  <sheetData>
    <row r="1" spans="1:12">
      <c r="A1" s="19" t="s">
        <v>84</v>
      </c>
      <c r="B1" s="102" t="str">
        <f>IF(Content!$E$1=1,B2,B3)</f>
        <v>ECPI (поточний прогноз)</v>
      </c>
      <c r="C1" s="102" t="str">
        <f>IF(Content!$E$1=1,C2,C3)</f>
        <v>ЕСРІ (попередній прогноз)</v>
      </c>
      <c r="E1" s="102" t="str">
        <f>IF(Content!$E$1=1,E2,E3)</f>
        <v>Індекс світових цін на товари українського експорту (ЕСРІ), 12.2004 = 1</v>
      </c>
      <c r="I1" s="97"/>
      <c r="J1" s="97"/>
      <c r="K1" s="97"/>
      <c r="L1" s="97"/>
    </row>
    <row r="2" spans="1:12" hidden="1">
      <c r="A2" s="19"/>
      <c r="B2" s="1" t="s">
        <v>184</v>
      </c>
      <c r="C2" s="1" t="s">
        <v>185</v>
      </c>
      <c r="E2" s="1" t="s">
        <v>491</v>
      </c>
      <c r="I2" s="97"/>
      <c r="J2" s="97"/>
      <c r="K2" s="97"/>
      <c r="L2" s="97"/>
    </row>
    <row r="3" spans="1:12" hidden="1">
      <c r="B3" s="1" t="s">
        <v>186</v>
      </c>
      <c r="C3" s="1" t="s">
        <v>187</v>
      </c>
      <c r="E3" s="1" t="s">
        <v>188</v>
      </c>
      <c r="I3" s="97"/>
      <c r="J3" s="97"/>
      <c r="K3" s="97"/>
      <c r="L3" s="97"/>
    </row>
    <row r="4" spans="1:12">
      <c r="A4" s="510">
        <v>42736</v>
      </c>
      <c r="B4" s="507">
        <v>0.93500000000000005</v>
      </c>
      <c r="C4" s="511"/>
      <c r="I4" s="97"/>
      <c r="J4" s="96"/>
      <c r="K4" s="96"/>
      <c r="L4" s="96"/>
    </row>
    <row r="5" spans="1:12">
      <c r="A5" s="510">
        <v>42767</v>
      </c>
      <c r="B5" s="507">
        <v>0.93500000000000005</v>
      </c>
      <c r="C5" s="511"/>
      <c r="I5" s="97"/>
      <c r="J5" s="96"/>
      <c r="K5" s="96"/>
      <c r="L5" s="96"/>
    </row>
    <row r="6" spans="1:12">
      <c r="A6" s="510">
        <v>42795</v>
      </c>
      <c r="B6" s="507">
        <v>0.93799999999999994</v>
      </c>
      <c r="C6" s="511"/>
      <c r="I6" s="97"/>
      <c r="J6" s="96"/>
      <c r="K6" s="96"/>
      <c r="L6" s="96"/>
    </row>
    <row r="7" spans="1:12">
      <c r="A7" s="510">
        <v>42826</v>
      </c>
      <c r="B7" s="507">
        <v>0.90600000000000003</v>
      </c>
      <c r="C7" s="511"/>
      <c r="I7" s="97"/>
      <c r="J7" s="96"/>
      <c r="K7" s="96"/>
      <c r="L7" s="96"/>
    </row>
    <row r="8" spans="1:12">
      <c r="A8" s="510">
        <v>42856</v>
      </c>
      <c r="B8" s="507">
        <v>0.89900000000000002</v>
      </c>
      <c r="C8" s="511"/>
      <c r="I8" s="97"/>
      <c r="J8" s="96"/>
      <c r="K8" s="96"/>
      <c r="L8" s="96"/>
    </row>
    <row r="9" spans="1:12">
      <c r="A9" s="510">
        <v>42887</v>
      </c>
      <c r="B9" s="507">
        <v>0.90100000000000002</v>
      </c>
      <c r="C9" s="511"/>
      <c r="I9" s="97"/>
      <c r="J9" s="96"/>
      <c r="K9" s="96"/>
      <c r="L9" s="96"/>
    </row>
    <row r="10" spans="1:12">
      <c r="A10" s="510">
        <v>42917</v>
      </c>
      <c r="B10" s="507">
        <v>0.93400000000000005</v>
      </c>
      <c r="C10" s="511"/>
      <c r="I10" s="97"/>
      <c r="J10" s="96"/>
      <c r="K10" s="96"/>
      <c r="L10" s="96"/>
    </row>
    <row r="11" spans="1:12">
      <c r="A11" s="510">
        <v>42948</v>
      </c>
      <c r="B11" s="507">
        <v>0.96399999999999997</v>
      </c>
      <c r="C11" s="511"/>
      <c r="I11" s="97"/>
      <c r="J11" s="96"/>
      <c r="K11" s="96"/>
      <c r="L11" s="96"/>
    </row>
    <row r="12" spans="1:12">
      <c r="A12" s="510">
        <v>42979</v>
      </c>
      <c r="B12" s="507">
        <v>0.98599999999999999</v>
      </c>
      <c r="C12" s="508"/>
      <c r="I12" s="97"/>
      <c r="J12" s="96"/>
      <c r="K12" s="96"/>
      <c r="L12" s="96"/>
    </row>
    <row r="13" spans="1:12">
      <c r="A13" s="510">
        <v>43009</v>
      </c>
      <c r="B13" s="507">
        <v>0.96799999999999997</v>
      </c>
      <c r="C13" s="508"/>
      <c r="I13" s="97"/>
      <c r="J13" s="96"/>
      <c r="K13" s="96"/>
      <c r="L13" s="96"/>
    </row>
    <row r="14" spans="1:12">
      <c r="A14" s="510">
        <v>43040</v>
      </c>
      <c r="B14" s="507">
        <v>0.96199999999999997</v>
      </c>
      <c r="C14" s="508"/>
      <c r="I14" s="97"/>
      <c r="J14" s="96"/>
      <c r="K14" s="96"/>
      <c r="L14" s="96"/>
    </row>
    <row r="15" spans="1:12">
      <c r="A15" s="510">
        <v>43070</v>
      </c>
      <c r="B15" s="507">
        <v>0.97899999999999998</v>
      </c>
      <c r="C15" s="508"/>
      <c r="I15" s="97"/>
      <c r="J15" s="96"/>
      <c r="K15" s="96"/>
      <c r="L15" s="96"/>
    </row>
    <row r="16" spans="1:12">
      <c r="A16" s="510">
        <v>43101</v>
      </c>
      <c r="B16" s="507">
        <v>1.014</v>
      </c>
      <c r="C16" s="508"/>
      <c r="I16" s="97"/>
      <c r="J16" s="96"/>
      <c r="K16" s="96"/>
      <c r="L16" s="96"/>
    </row>
    <row r="17" spans="1:12">
      <c r="A17" s="510">
        <v>43132</v>
      </c>
      <c r="B17" s="507">
        <v>1.042</v>
      </c>
      <c r="C17" s="508"/>
      <c r="I17" s="97"/>
      <c r="J17" s="96"/>
      <c r="K17" s="96"/>
      <c r="L17" s="96"/>
    </row>
    <row r="18" spans="1:12">
      <c r="A18" s="510">
        <v>43160</v>
      </c>
      <c r="B18" s="507">
        <v>1.0580000000000001</v>
      </c>
      <c r="C18" s="508"/>
      <c r="E18" s="102" t="str">
        <f>IF(Content!$E$1=1,E19,E20)</f>
        <v>Джерело: розрахунки НБУ.</v>
      </c>
      <c r="I18" s="97"/>
      <c r="J18" s="96"/>
      <c r="K18" s="96"/>
      <c r="L18" s="96"/>
    </row>
    <row r="19" spans="1:12">
      <c r="A19" s="510">
        <v>43191</v>
      </c>
      <c r="B19" s="507">
        <v>1.0449999999999999</v>
      </c>
      <c r="C19" s="508"/>
      <c r="E19" s="2" t="s">
        <v>52</v>
      </c>
      <c r="I19" s="97"/>
      <c r="J19" s="96"/>
      <c r="K19" s="96"/>
      <c r="L19" s="96"/>
    </row>
    <row r="20" spans="1:12">
      <c r="A20" s="510">
        <v>43221</v>
      </c>
      <c r="B20" s="507">
        <v>1.0549999999999999</v>
      </c>
      <c r="C20" s="508"/>
      <c r="E20" s="2" t="s">
        <v>53</v>
      </c>
      <c r="I20" s="97"/>
      <c r="J20" s="96"/>
      <c r="K20" s="96"/>
      <c r="L20" s="96"/>
    </row>
    <row r="21" spans="1:12">
      <c r="A21" s="510">
        <v>43252</v>
      </c>
      <c r="B21" s="507">
        <v>1.0269999999999999</v>
      </c>
      <c r="C21" s="508"/>
      <c r="I21" s="97"/>
      <c r="J21" s="96"/>
      <c r="K21" s="96"/>
      <c r="L21" s="96"/>
    </row>
    <row r="22" spans="1:12">
      <c r="A22" s="510">
        <v>43282</v>
      </c>
      <c r="B22" s="507">
        <v>1.0109999999999999</v>
      </c>
      <c r="C22" s="508"/>
      <c r="I22" s="97"/>
      <c r="J22" s="96"/>
      <c r="K22" s="96"/>
      <c r="L22" s="96"/>
    </row>
    <row r="23" spans="1:12">
      <c r="A23" s="510">
        <v>43313</v>
      </c>
      <c r="B23" s="507">
        <v>1.0069999999999999</v>
      </c>
      <c r="C23" s="508"/>
      <c r="I23" s="97"/>
      <c r="J23" s="96"/>
      <c r="K23" s="96"/>
      <c r="L23" s="96"/>
    </row>
    <row r="24" spans="1:12">
      <c r="A24" s="510">
        <v>43344</v>
      </c>
      <c r="B24" s="507">
        <v>0.97399999999999998</v>
      </c>
      <c r="C24" s="511"/>
      <c r="I24" s="97"/>
      <c r="J24" s="96"/>
      <c r="K24" s="96"/>
      <c r="L24" s="96"/>
    </row>
    <row r="25" spans="1:12">
      <c r="A25" s="510">
        <v>43374</v>
      </c>
      <c r="B25" s="507">
        <v>0.97299999999999998</v>
      </c>
      <c r="C25" s="511"/>
      <c r="I25" s="97"/>
      <c r="J25" s="96"/>
      <c r="K25" s="96"/>
      <c r="L25" s="96"/>
    </row>
    <row r="26" spans="1:12">
      <c r="A26" s="510">
        <v>43405</v>
      </c>
      <c r="B26" s="507">
        <v>0.96399999999999997</v>
      </c>
      <c r="C26" s="511"/>
      <c r="I26" s="97"/>
      <c r="J26" s="96"/>
      <c r="K26" s="96"/>
      <c r="L26" s="96"/>
    </row>
    <row r="27" spans="1:12">
      <c r="A27" s="510">
        <v>43435</v>
      </c>
      <c r="B27" s="507">
        <v>0.95199999999999996</v>
      </c>
      <c r="C27" s="511"/>
      <c r="I27" s="97"/>
      <c r="J27" s="96"/>
      <c r="K27" s="96"/>
      <c r="L27" s="96"/>
    </row>
    <row r="28" spans="1:12">
      <c r="A28" s="510">
        <v>43466</v>
      </c>
      <c r="B28" s="507">
        <v>0.95199999999999996</v>
      </c>
      <c r="C28" s="511"/>
      <c r="I28" s="97"/>
      <c r="J28" s="96"/>
      <c r="K28" s="96"/>
      <c r="L28" s="96"/>
    </row>
    <row r="29" spans="1:12">
      <c r="A29" s="510">
        <v>43497</v>
      </c>
      <c r="B29" s="513">
        <v>0.97499999999999998</v>
      </c>
      <c r="C29" s="513"/>
      <c r="D29" s="97"/>
      <c r="E29" s="97"/>
      <c r="F29" s="97"/>
      <c r="G29" s="97"/>
      <c r="H29" s="97"/>
      <c r="I29" s="97"/>
      <c r="J29" s="96"/>
      <c r="K29" s="96"/>
      <c r="L29" s="96"/>
    </row>
    <row r="30" spans="1:12">
      <c r="A30" s="510">
        <v>43525</v>
      </c>
      <c r="B30" s="514">
        <v>0.97099999999999997</v>
      </c>
      <c r="C30" s="514"/>
      <c r="H30" s="13"/>
      <c r="I30" s="13"/>
    </row>
    <row r="31" spans="1:12">
      <c r="A31" s="510">
        <v>43556</v>
      </c>
      <c r="B31" s="514">
        <v>0.96099999999999997</v>
      </c>
      <c r="C31" s="514"/>
      <c r="H31" s="13"/>
      <c r="I31" s="13"/>
    </row>
    <row r="32" spans="1:12">
      <c r="A32" s="510">
        <v>43586</v>
      </c>
      <c r="B32" s="514">
        <v>0.97</v>
      </c>
      <c r="C32" s="514"/>
      <c r="H32" s="13"/>
      <c r="I32" s="13"/>
    </row>
    <row r="33" spans="1:9">
      <c r="A33" s="510">
        <v>43617</v>
      </c>
      <c r="B33" s="514">
        <v>1.0029999999999999</v>
      </c>
      <c r="C33" s="514">
        <v>1.0029999999999999</v>
      </c>
      <c r="H33" s="13"/>
      <c r="I33" s="13"/>
    </row>
    <row r="34" spans="1:9">
      <c r="A34" s="510">
        <v>43647</v>
      </c>
      <c r="B34" s="514">
        <v>1.0049999999999999</v>
      </c>
      <c r="C34" s="514">
        <v>0.98199999999999998</v>
      </c>
      <c r="H34" s="13"/>
      <c r="I34" s="13"/>
    </row>
    <row r="35" spans="1:9">
      <c r="A35" s="510">
        <v>43678</v>
      </c>
      <c r="B35" s="514">
        <v>0.95299999999999996</v>
      </c>
      <c r="C35" s="514">
        <v>0.97699999999999998</v>
      </c>
      <c r="H35" s="13"/>
      <c r="I35" s="13"/>
    </row>
    <row r="36" spans="1:9">
      <c r="A36" s="510">
        <v>43709</v>
      </c>
      <c r="B36" s="514">
        <v>0.91500000000000004</v>
      </c>
      <c r="C36" s="514">
        <v>0.97199999999999998</v>
      </c>
      <c r="H36" s="13"/>
      <c r="I36" s="13"/>
    </row>
    <row r="37" spans="1:9">
      <c r="A37" s="510">
        <v>43739</v>
      </c>
      <c r="B37" s="514">
        <v>0.91900000000000004</v>
      </c>
      <c r="C37" s="514">
        <v>0.96099999999999997</v>
      </c>
      <c r="H37" s="13"/>
      <c r="I37" s="13"/>
    </row>
    <row r="38" spans="1:9">
      <c r="A38" s="510">
        <v>43770</v>
      </c>
      <c r="B38" s="514">
        <v>0.93</v>
      </c>
      <c r="C38" s="514">
        <v>0.96599999999999997</v>
      </c>
      <c r="H38" s="13"/>
      <c r="I38" s="13"/>
    </row>
    <row r="39" spans="1:9">
      <c r="A39" s="510">
        <v>43800</v>
      </c>
      <c r="B39" s="514">
        <v>0.93400000000000005</v>
      </c>
      <c r="C39" s="514">
        <v>0.97</v>
      </c>
      <c r="H39" s="13"/>
      <c r="I39" s="13"/>
    </row>
    <row r="40" spans="1:9">
      <c r="A40" s="510">
        <v>43831</v>
      </c>
      <c r="B40" s="514">
        <v>0.94</v>
      </c>
      <c r="C40" s="514">
        <v>0.96899999999999997</v>
      </c>
      <c r="H40" s="13"/>
      <c r="I40" s="13"/>
    </row>
    <row r="41" spans="1:9">
      <c r="A41" s="510">
        <v>43862</v>
      </c>
      <c r="B41" s="514">
        <v>0.93700000000000006</v>
      </c>
      <c r="C41" s="514">
        <v>0.96599999999999997</v>
      </c>
      <c r="H41" s="13"/>
      <c r="I41" s="13"/>
    </row>
    <row r="42" spans="1:9">
      <c r="A42" s="510">
        <v>43891</v>
      </c>
      <c r="B42" s="514">
        <v>0.93200000000000005</v>
      </c>
      <c r="C42" s="514">
        <v>0.96299999999999997</v>
      </c>
      <c r="H42" s="13"/>
      <c r="I42" s="13"/>
    </row>
    <row r="43" spans="1:9">
      <c r="A43" s="510">
        <v>43922</v>
      </c>
      <c r="B43" s="514">
        <v>0.93200000000000005</v>
      </c>
      <c r="C43" s="514">
        <v>0.96499999999999997</v>
      </c>
      <c r="H43" s="13"/>
      <c r="I43" s="13"/>
    </row>
    <row r="44" spans="1:9">
      <c r="A44" s="510">
        <v>43952</v>
      </c>
      <c r="B44" s="514">
        <v>0.93300000000000005</v>
      </c>
      <c r="C44" s="514">
        <v>0.96699999999999997</v>
      </c>
      <c r="H44" s="13"/>
      <c r="I44" s="13"/>
    </row>
    <row r="45" spans="1:9">
      <c r="A45" s="510">
        <v>43983</v>
      </c>
      <c r="B45" s="514">
        <v>0.93400000000000005</v>
      </c>
      <c r="C45" s="514">
        <v>0.96799999999999997</v>
      </c>
      <c r="H45" s="13"/>
      <c r="I45" s="13"/>
    </row>
    <row r="46" spans="1:9">
      <c r="A46" s="510">
        <v>44013</v>
      </c>
      <c r="B46" s="514">
        <v>0.93700000000000006</v>
      </c>
      <c r="C46" s="514">
        <v>0.96899999999999997</v>
      </c>
      <c r="H46" s="13"/>
      <c r="I46" s="13"/>
    </row>
    <row r="47" spans="1:9">
      <c r="A47" s="510">
        <v>44044</v>
      </c>
      <c r="B47" s="514">
        <v>0.93300000000000005</v>
      </c>
      <c r="C47" s="514">
        <v>0.97199999999999998</v>
      </c>
      <c r="H47" s="13"/>
      <c r="I47" s="13"/>
    </row>
    <row r="48" spans="1:9">
      <c r="A48" s="510">
        <v>44075</v>
      </c>
      <c r="B48" s="514">
        <v>0.92800000000000005</v>
      </c>
      <c r="C48" s="514">
        <v>0.97499999999999998</v>
      </c>
      <c r="H48" s="13"/>
      <c r="I48" s="13"/>
    </row>
    <row r="49" spans="1:9">
      <c r="A49" s="510">
        <v>44105</v>
      </c>
      <c r="B49" s="514">
        <v>0.92800000000000005</v>
      </c>
      <c r="C49" s="514">
        <v>0.97</v>
      </c>
      <c r="H49" s="13"/>
      <c r="I49" s="13"/>
    </row>
    <row r="50" spans="1:9">
      <c r="A50" s="510">
        <v>44136</v>
      </c>
      <c r="B50" s="514">
        <v>0.92900000000000005</v>
      </c>
      <c r="C50" s="514">
        <v>0.96899999999999997</v>
      </c>
      <c r="H50" s="13"/>
      <c r="I50" s="13"/>
    </row>
    <row r="51" spans="1:9">
      <c r="A51" s="510">
        <v>44166</v>
      </c>
      <c r="B51" s="514">
        <v>0.93100000000000005</v>
      </c>
      <c r="C51" s="514">
        <v>0.97199999999999998</v>
      </c>
      <c r="H51" s="13"/>
      <c r="I51" s="13"/>
    </row>
    <row r="52" spans="1:9">
      <c r="A52" s="510">
        <v>44197</v>
      </c>
      <c r="B52" s="514">
        <v>0.93</v>
      </c>
      <c r="C52" s="514">
        <v>0.96799999999999997</v>
      </c>
      <c r="H52" s="13"/>
      <c r="I52" s="13"/>
    </row>
    <row r="53" spans="1:9">
      <c r="A53" s="510">
        <v>44228</v>
      </c>
      <c r="B53" s="514">
        <v>0.93</v>
      </c>
      <c r="C53" s="514">
        <v>0.96699999999999997</v>
      </c>
      <c r="H53" s="13"/>
      <c r="I53" s="13"/>
    </row>
    <row r="54" spans="1:9">
      <c r="A54" s="510">
        <v>44256</v>
      </c>
      <c r="B54" s="514">
        <v>0.93200000000000005</v>
      </c>
      <c r="C54" s="514">
        <v>0.96799999999999997</v>
      </c>
      <c r="H54" s="13"/>
      <c r="I54" s="13"/>
    </row>
    <row r="55" spans="1:9">
      <c r="A55" s="510">
        <v>44287</v>
      </c>
      <c r="B55" s="514">
        <v>0.93300000000000005</v>
      </c>
      <c r="C55" s="514">
        <v>0.96899999999999997</v>
      </c>
      <c r="H55" s="13"/>
      <c r="I55" s="13"/>
    </row>
    <row r="56" spans="1:9">
      <c r="A56" s="510">
        <v>44317</v>
      </c>
      <c r="B56" s="514">
        <v>0.93500000000000005</v>
      </c>
      <c r="C56" s="514">
        <v>0.97099999999999997</v>
      </c>
      <c r="H56" s="13"/>
      <c r="I56" s="13"/>
    </row>
    <row r="57" spans="1:9">
      <c r="A57" s="510">
        <v>44348</v>
      </c>
      <c r="B57" s="514">
        <v>0.93799999999999994</v>
      </c>
      <c r="C57" s="514">
        <v>0.97199999999999998</v>
      </c>
      <c r="H57" s="13"/>
      <c r="I57" s="13"/>
    </row>
    <row r="58" spans="1:9">
      <c r="A58" s="510">
        <v>44378</v>
      </c>
      <c r="B58" s="514">
        <v>0.93200000000000005</v>
      </c>
      <c r="C58" s="514">
        <v>0.96599999999999997</v>
      </c>
      <c r="H58" s="13"/>
      <c r="I58" s="13"/>
    </row>
    <row r="59" spans="1:9">
      <c r="A59" s="510">
        <v>44409</v>
      </c>
      <c r="B59" s="514">
        <v>0.93200000000000005</v>
      </c>
      <c r="C59" s="514">
        <v>0.96499999999999997</v>
      </c>
      <c r="H59" s="13"/>
      <c r="I59" s="13"/>
    </row>
    <row r="60" spans="1:9">
      <c r="A60" s="510">
        <v>44440</v>
      </c>
      <c r="B60" s="514">
        <v>0.93</v>
      </c>
      <c r="C60" s="514">
        <v>0.96299999999999997</v>
      </c>
      <c r="H60" s="13"/>
      <c r="I60" s="13"/>
    </row>
    <row r="61" spans="1:9">
      <c r="A61" s="510">
        <v>44470</v>
      </c>
      <c r="B61" s="514">
        <v>0.93200000000000005</v>
      </c>
      <c r="C61" s="514">
        <v>0.96399999999999997</v>
      </c>
      <c r="H61" s="13"/>
      <c r="I61" s="13"/>
    </row>
    <row r="62" spans="1:9">
      <c r="A62" s="510">
        <v>44501</v>
      </c>
      <c r="B62" s="514">
        <v>0.93400000000000005</v>
      </c>
      <c r="C62" s="514">
        <v>0.96499999999999997</v>
      </c>
      <c r="H62" s="13"/>
      <c r="I62" s="13"/>
    </row>
    <row r="63" spans="1:9">
      <c r="A63" s="510">
        <v>44531</v>
      </c>
      <c r="B63" s="514">
        <v>0.93700000000000006</v>
      </c>
      <c r="C63" s="514">
        <v>0.96699999999999997</v>
      </c>
      <c r="H63" s="13"/>
      <c r="I63" s="13"/>
    </row>
    <row r="64" spans="1:9">
      <c r="A64" s="509"/>
      <c r="B64" s="512"/>
      <c r="C64" s="512"/>
      <c r="H64" s="13"/>
      <c r="I64" s="13"/>
    </row>
    <row r="65" spans="1:9">
      <c r="A65" s="72"/>
      <c r="H65" s="13"/>
      <c r="I65" s="13"/>
    </row>
    <row r="66" spans="1:9">
      <c r="A66" s="72"/>
      <c r="H66" s="13"/>
      <c r="I66" s="13"/>
    </row>
    <row r="67" spans="1:9">
      <c r="A67" s="72"/>
      <c r="H67" s="13"/>
      <c r="I67" s="13"/>
    </row>
    <row r="68" spans="1:9">
      <c r="A68" s="72"/>
      <c r="H68" s="13"/>
      <c r="I68" s="13"/>
    </row>
    <row r="69" spans="1:9">
      <c r="A69" s="72"/>
      <c r="H69" s="13"/>
      <c r="I69" s="13"/>
    </row>
    <row r="70" spans="1:9">
      <c r="A70" s="72"/>
      <c r="H70" s="13"/>
      <c r="I70" s="13"/>
    </row>
    <row r="71" spans="1:9">
      <c r="A71" s="72"/>
      <c r="H71" s="13"/>
      <c r="I71" s="13"/>
    </row>
    <row r="72" spans="1:9">
      <c r="A72" s="72"/>
      <c r="H72" s="13"/>
      <c r="I72" s="13"/>
    </row>
    <row r="73" spans="1:9">
      <c r="A73" s="72"/>
      <c r="H73" s="13"/>
      <c r="I73" s="13"/>
    </row>
    <row r="74" spans="1:9">
      <c r="A74" s="72"/>
      <c r="H74" s="13"/>
      <c r="I74" s="13"/>
    </row>
    <row r="75" spans="1:9">
      <c r="A75" s="72"/>
      <c r="H75" s="13"/>
      <c r="I75" s="13"/>
    </row>
    <row r="76" spans="1:9">
      <c r="A76" s="72"/>
      <c r="H76" s="13"/>
      <c r="I76" s="13"/>
    </row>
    <row r="77" spans="1:9">
      <c r="A77" s="72"/>
      <c r="H77" s="13"/>
      <c r="I77" s="13"/>
    </row>
    <row r="78" spans="1:9">
      <c r="A78" s="72"/>
      <c r="H78" s="13"/>
      <c r="I78" s="13"/>
    </row>
    <row r="79" spans="1:9">
      <c r="A79" s="72"/>
      <c r="H79" s="13"/>
      <c r="I79" s="13"/>
    </row>
    <row r="80" spans="1:9">
      <c r="A80" s="72"/>
      <c r="H80" s="13"/>
      <c r="I80" s="13"/>
    </row>
    <row r="81" spans="1:9">
      <c r="A81" s="72"/>
      <c r="H81" s="13"/>
      <c r="I81" s="13"/>
    </row>
    <row r="82" spans="1:9">
      <c r="A82" s="72"/>
      <c r="H82" s="13"/>
      <c r="I82" s="13"/>
    </row>
    <row r="83" spans="1:9">
      <c r="A83" s="72"/>
      <c r="H83" s="13"/>
      <c r="I83" s="13"/>
    </row>
    <row r="84" spans="1:9">
      <c r="A84" s="72"/>
      <c r="H84" s="13"/>
      <c r="I84" s="13"/>
    </row>
    <row r="85" spans="1:9">
      <c r="A85" s="72"/>
      <c r="H85" s="13"/>
      <c r="I85" s="13"/>
    </row>
    <row r="86" spans="1:9">
      <c r="A86" s="72"/>
      <c r="H86" s="13"/>
      <c r="I86" s="13"/>
    </row>
    <row r="87" spans="1:9">
      <c r="A87" s="72"/>
      <c r="H87" s="13"/>
      <c r="I87" s="13"/>
    </row>
    <row r="88" spans="1:9">
      <c r="A88" s="72"/>
      <c r="H88" s="13"/>
      <c r="I88" s="13"/>
    </row>
    <row r="89" spans="1:9">
      <c r="A89" s="72"/>
      <c r="H89" s="13"/>
      <c r="I89" s="13"/>
    </row>
    <row r="90" spans="1:9">
      <c r="A90" s="72"/>
      <c r="H90" s="13"/>
      <c r="I90" s="13"/>
    </row>
    <row r="91" spans="1:9">
      <c r="A91" s="72"/>
      <c r="H91" s="13"/>
      <c r="I91" s="13"/>
    </row>
    <row r="92" spans="1:9">
      <c r="A92" s="72"/>
      <c r="H92" s="13"/>
      <c r="I92" s="13"/>
    </row>
    <row r="93" spans="1:9">
      <c r="A93" s="72"/>
      <c r="H93" s="13"/>
      <c r="I93" s="13"/>
    </row>
    <row r="94" spans="1:9">
      <c r="A94" s="72"/>
      <c r="H94" s="13"/>
      <c r="I94" s="13"/>
    </row>
    <row r="95" spans="1:9">
      <c r="A95" s="72"/>
      <c r="H95" s="13"/>
      <c r="I95" s="13"/>
    </row>
    <row r="96" spans="1:9">
      <c r="A96" s="72"/>
      <c r="H96" s="13"/>
      <c r="I96" s="13"/>
    </row>
    <row r="97" spans="1:9">
      <c r="A97" s="72"/>
      <c r="H97" s="13"/>
      <c r="I97" s="13"/>
    </row>
    <row r="98" spans="1:9">
      <c r="A98" s="72"/>
      <c r="H98" s="13"/>
      <c r="I98" s="13"/>
    </row>
    <row r="99" spans="1:9">
      <c r="A99" s="72"/>
      <c r="H99" s="13"/>
      <c r="I99" s="13"/>
    </row>
    <row r="100" spans="1:9">
      <c r="A100" s="72"/>
      <c r="H100" s="13"/>
      <c r="I100" s="13"/>
    </row>
    <row r="101" spans="1:9">
      <c r="A101" s="72"/>
      <c r="H101" s="13"/>
      <c r="I101" s="13"/>
    </row>
    <row r="102" spans="1:9">
      <c r="A102" s="72"/>
      <c r="H102" s="13"/>
      <c r="I102" s="13"/>
    </row>
    <row r="103" spans="1:9">
      <c r="A103" s="72"/>
      <c r="H103" s="13"/>
      <c r="I103" s="13"/>
    </row>
    <row r="104" spans="1:9">
      <c r="A104" s="72"/>
      <c r="H104" s="13"/>
      <c r="I104" s="13"/>
    </row>
    <row r="105" spans="1:9">
      <c r="A105" s="72"/>
      <c r="H105" s="13"/>
      <c r="I105" s="13"/>
    </row>
    <row r="106" spans="1:9">
      <c r="A106" s="72"/>
      <c r="H106" s="13"/>
      <c r="I106" s="13"/>
    </row>
    <row r="107" spans="1:9">
      <c r="A107" s="72"/>
      <c r="H107" s="13"/>
      <c r="I107" s="13"/>
    </row>
    <row r="108" spans="1:9">
      <c r="A108" s="72"/>
      <c r="H108" s="13"/>
      <c r="I108" s="13"/>
    </row>
    <row r="109" spans="1:9">
      <c r="A109" s="72"/>
      <c r="H109" s="13"/>
      <c r="I109" s="13"/>
    </row>
    <row r="110" spans="1:9">
      <c r="A110" s="72"/>
      <c r="H110" s="13"/>
      <c r="I110" s="13"/>
    </row>
    <row r="111" spans="1:9">
      <c r="A111" s="72"/>
      <c r="H111" s="13"/>
      <c r="I111" s="13"/>
    </row>
    <row r="112" spans="1:9">
      <c r="A112" s="72"/>
      <c r="H112" s="13"/>
      <c r="I112" s="13"/>
    </row>
    <row r="113" spans="1:9">
      <c r="A113" s="72"/>
      <c r="H113" s="13"/>
      <c r="I113" s="13"/>
    </row>
    <row r="114" spans="1:9">
      <c r="A114" s="72"/>
      <c r="H114" s="13"/>
      <c r="I114" s="13"/>
    </row>
    <row r="115" spans="1:9">
      <c r="A115" s="72"/>
      <c r="H115" s="13"/>
      <c r="I115" s="13"/>
    </row>
    <row r="116" spans="1:9">
      <c r="A116" s="72"/>
      <c r="H116" s="13"/>
      <c r="I116" s="13"/>
    </row>
    <row r="117" spans="1:9">
      <c r="A117" s="72"/>
      <c r="H117" s="13"/>
      <c r="I117" s="13"/>
    </row>
    <row r="118" spans="1:9">
      <c r="A118" s="72"/>
      <c r="H118" s="13"/>
      <c r="I118" s="13"/>
    </row>
    <row r="119" spans="1:9">
      <c r="A119" s="72"/>
      <c r="H119" s="13"/>
      <c r="I119" s="13"/>
    </row>
    <row r="120" spans="1:9">
      <c r="A120" s="72"/>
      <c r="H120" s="13"/>
      <c r="I120" s="13"/>
    </row>
    <row r="121" spans="1:9">
      <c r="A121" s="72"/>
      <c r="H121" s="13"/>
      <c r="I121" s="13"/>
    </row>
    <row r="122" spans="1:9">
      <c r="A122" s="72"/>
      <c r="H122" s="13"/>
      <c r="I122" s="13"/>
    </row>
    <row r="123" spans="1:9">
      <c r="A123" s="72"/>
      <c r="H123" s="13"/>
      <c r="I123" s="13"/>
    </row>
    <row r="124" spans="1:9">
      <c r="A124" s="72"/>
      <c r="H124" s="13"/>
      <c r="I124" s="13"/>
    </row>
    <row r="125" spans="1:9">
      <c r="A125" s="72"/>
      <c r="H125" s="13"/>
      <c r="I125" s="13"/>
    </row>
    <row r="126" spans="1:9">
      <c r="A126" s="72"/>
      <c r="H126" s="13"/>
      <c r="I126" s="13"/>
    </row>
    <row r="127" spans="1:9">
      <c r="A127" s="72"/>
      <c r="H127" s="13"/>
      <c r="I127" s="13"/>
    </row>
    <row r="128" spans="1:9">
      <c r="A128" s="72"/>
      <c r="H128" s="13"/>
      <c r="I128" s="13"/>
    </row>
    <row r="129" spans="1:9">
      <c r="A129" s="72"/>
      <c r="H129" s="13"/>
      <c r="I129" s="13"/>
    </row>
    <row r="130" spans="1:9">
      <c r="A130" s="72"/>
      <c r="H130" s="13"/>
      <c r="I130" s="13"/>
    </row>
    <row r="131" spans="1:9">
      <c r="A131" s="72"/>
      <c r="H131" s="13"/>
      <c r="I131" s="13"/>
    </row>
    <row r="132" spans="1:9">
      <c r="A132" s="72"/>
      <c r="H132" s="13"/>
      <c r="I132" s="13"/>
    </row>
    <row r="133" spans="1:9">
      <c r="A133" s="72"/>
      <c r="H133" s="13"/>
      <c r="I133" s="13"/>
    </row>
    <row r="134" spans="1:9">
      <c r="A134" s="72"/>
      <c r="H134" s="13"/>
      <c r="I134" s="13"/>
    </row>
    <row r="135" spans="1:9">
      <c r="A135" s="72"/>
      <c r="H135" s="13"/>
      <c r="I135" s="13"/>
    </row>
    <row r="136" spans="1:9">
      <c r="A136" s="72"/>
      <c r="H136" s="13"/>
      <c r="I136" s="13"/>
    </row>
    <row r="137" spans="1:9">
      <c r="A137" s="72"/>
      <c r="H137" s="13"/>
      <c r="I137" s="13"/>
    </row>
    <row r="138" spans="1:9">
      <c r="A138" s="72"/>
      <c r="H138" s="13"/>
      <c r="I138" s="13"/>
    </row>
    <row r="139" spans="1:9">
      <c r="A139" s="72"/>
      <c r="H139" s="13"/>
      <c r="I139" s="13"/>
    </row>
    <row r="140" spans="1:9">
      <c r="A140" s="72"/>
      <c r="H140" s="13"/>
      <c r="I140" s="13"/>
    </row>
    <row r="141" spans="1:9">
      <c r="A141" s="72"/>
      <c r="H141" s="13"/>
      <c r="I141" s="13"/>
    </row>
    <row r="142" spans="1:9">
      <c r="A142" s="72"/>
      <c r="H142" s="13"/>
      <c r="I142" s="13"/>
    </row>
    <row r="143" spans="1:9">
      <c r="A143" s="72"/>
      <c r="H143" s="13"/>
      <c r="I143" s="13"/>
    </row>
    <row r="144" spans="1:9">
      <c r="A144" s="72"/>
      <c r="H144" s="13"/>
      <c r="I144" s="13"/>
    </row>
    <row r="145" spans="1:9">
      <c r="A145" s="72"/>
      <c r="H145" s="13"/>
      <c r="I145" s="13"/>
    </row>
    <row r="146" spans="1:9">
      <c r="A146" s="72"/>
      <c r="H146" s="13"/>
      <c r="I146" s="13"/>
    </row>
    <row r="147" spans="1:9">
      <c r="A147" s="72"/>
      <c r="H147" s="13"/>
      <c r="I147" s="13"/>
    </row>
    <row r="148" spans="1:9">
      <c r="A148" s="72"/>
      <c r="H148" s="13"/>
      <c r="I148" s="13"/>
    </row>
    <row r="149" spans="1:9">
      <c r="A149" s="72"/>
      <c r="H149" s="13"/>
      <c r="I149" s="13"/>
    </row>
    <row r="150" spans="1:9">
      <c r="A150" s="72"/>
      <c r="H150" s="13"/>
      <c r="I150" s="13"/>
    </row>
    <row r="151" spans="1:9">
      <c r="A151" s="72"/>
      <c r="H151" s="13"/>
      <c r="I151" s="13"/>
    </row>
    <row r="152" spans="1:9">
      <c r="A152" s="72"/>
      <c r="H152" s="13"/>
      <c r="I152" s="13"/>
    </row>
    <row r="153" spans="1:9">
      <c r="A153" s="72"/>
      <c r="H153" s="13"/>
      <c r="I153" s="13"/>
    </row>
    <row r="154" spans="1:9">
      <c r="A154" s="72"/>
      <c r="H154" s="13"/>
      <c r="I154" s="13"/>
    </row>
    <row r="155" spans="1:9">
      <c r="A155" s="72"/>
      <c r="H155" s="13"/>
      <c r="I155" s="13"/>
    </row>
    <row r="156" spans="1:9">
      <c r="A156" s="72"/>
      <c r="H156" s="13"/>
      <c r="I156" s="13"/>
    </row>
    <row r="157" spans="1:9">
      <c r="A157" s="72"/>
      <c r="H157" s="13"/>
      <c r="I157" s="13"/>
    </row>
    <row r="158" spans="1:9">
      <c r="A158" s="72"/>
      <c r="H158" s="13"/>
      <c r="I158" s="13"/>
    </row>
    <row r="159" spans="1:9">
      <c r="A159" s="72"/>
      <c r="H159" s="13"/>
      <c r="I159" s="13"/>
    </row>
    <row r="160" spans="1:9">
      <c r="A160" s="72"/>
      <c r="H160" s="13"/>
      <c r="I160" s="13"/>
    </row>
    <row r="161" spans="1:9">
      <c r="A161" s="72"/>
      <c r="H161" s="13"/>
      <c r="I161" s="13"/>
    </row>
    <row r="162" spans="1:9">
      <c r="A162" s="72"/>
      <c r="H162" s="13"/>
      <c r="I162" s="13"/>
    </row>
    <row r="163" spans="1:9">
      <c r="A163" s="72"/>
      <c r="H163" s="13"/>
      <c r="I163" s="13"/>
    </row>
    <row r="164" spans="1:9">
      <c r="A164" s="72"/>
      <c r="H164" s="13"/>
      <c r="I164" s="13"/>
    </row>
    <row r="165" spans="1:9">
      <c r="A165" s="72"/>
      <c r="H165" s="13"/>
      <c r="I165" s="13"/>
    </row>
    <row r="166" spans="1:9">
      <c r="A166" s="72"/>
      <c r="H166" s="13"/>
      <c r="I166" s="13"/>
    </row>
    <row r="167" spans="1:9">
      <c r="A167" s="72"/>
      <c r="H167" s="13"/>
      <c r="I167" s="13"/>
    </row>
    <row r="168" spans="1:9">
      <c r="A168" s="72"/>
      <c r="H168" s="13"/>
      <c r="I168" s="13"/>
    </row>
    <row r="169" spans="1:9">
      <c r="A169" s="72"/>
      <c r="H169" s="13"/>
      <c r="I169" s="13"/>
    </row>
    <row r="170" spans="1:9">
      <c r="A170" s="72"/>
      <c r="H170" s="13"/>
      <c r="I170" s="13"/>
    </row>
    <row r="171" spans="1:9">
      <c r="A171" s="72"/>
      <c r="H171" s="13"/>
      <c r="I171" s="13"/>
    </row>
    <row r="172" spans="1:9">
      <c r="A172" s="72"/>
      <c r="H172" s="13"/>
      <c r="I172" s="13"/>
    </row>
    <row r="173" spans="1:9">
      <c r="A173" s="72"/>
      <c r="H173" s="13"/>
      <c r="I173" s="13"/>
    </row>
    <row r="174" spans="1:9">
      <c r="A174" s="72"/>
      <c r="H174" s="13"/>
      <c r="I174" s="13"/>
    </row>
    <row r="175" spans="1:9">
      <c r="A175" s="72"/>
      <c r="H175" s="13"/>
      <c r="I175" s="13"/>
    </row>
    <row r="176" spans="1:9">
      <c r="A176" s="72"/>
      <c r="H176" s="13"/>
      <c r="I176" s="13"/>
    </row>
    <row r="177" spans="1:9">
      <c r="A177" s="72"/>
      <c r="H177" s="13"/>
      <c r="I177" s="13"/>
    </row>
    <row r="178" spans="1:9">
      <c r="A178" s="72"/>
      <c r="H178" s="13"/>
      <c r="I178" s="13"/>
    </row>
    <row r="179" spans="1:9">
      <c r="A179" s="72"/>
      <c r="H179" s="13"/>
      <c r="I179" s="13"/>
    </row>
    <row r="180" spans="1:9">
      <c r="A180" s="72"/>
      <c r="H180" s="13"/>
      <c r="I180" s="13"/>
    </row>
    <row r="181" spans="1:9">
      <c r="A181" s="72"/>
      <c r="H181" s="13"/>
      <c r="I181" s="13"/>
    </row>
    <row r="182" spans="1:9">
      <c r="A182" s="72"/>
      <c r="H182" s="13"/>
      <c r="I182" s="13"/>
    </row>
    <row r="183" spans="1:9">
      <c r="A183" s="72"/>
      <c r="H183" s="13"/>
      <c r="I183" s="13"/>
    </row>
    <row r="184" spans="1:9">
      <c r="A184" s="72"/>
      <c r="H184" s="13"/>
      <c r="I184" s="13"/>
    </row>
    <row r="185" spans="1:9">
      <c r="A185" s="72"/>
      <c r="H185" s="13"/>
      <c r="I185" s="13"/>
    </row>
    <row r="186" spans="1:9">
      <c r="A186" s="72"/>
      <c r="H186" s="13"/>
      <c r="I186" s="13"/>
    </row>
    <row r="187" spans="1:9">
      <c r="A187" s="72"/>
      <c r="H187" s="13"/>
      <c r="I187" s="13"/>
    </row>
    <row r="188" spans="1:9">
      <c r="A188" s="72"/>
      <c r="H188" s="13"/>
      <c r="I188" s="13"/>
    </row>
    <row r="189" spans="1:9">
      <c r="A189" s="72"/>
      <c r="H189" s="13"/>
      <c r="I189" s="13"/>
    </row>
    <row r="190" spans="1:9">
      <c r="A190" s="72"/>
      <c r="H190" s="13"/>
      <c r="I190" s="13"/>
    </row>
    <row r="191" spans="1:9">
      <c r="A191" s="72"/>
      <c r="H191" s="13"/>
      <c r="I191" s="13"/>
    </row>
    <row r="192" spans="1:9">
      <c r="A192" s="72"/>
      <c r="H192" s="13"/>
      <c r="I192" s="13"/>
    </row>
    <row r="193" spans="1:9">
      <c r="A193" s="72"/>
      <c r="H193" s="13"/>
      <c r="I193" s="13"/>
    </row>
    <row r="194" spans="1:9">
      <c r="A194" s="72"/>
      <c r="H194" s="13"/>
      <c r="I194" s="13"/>
    </row>
    <row r="195" spans="1:9">
      <c r="A195" s="72"/>
      <c r="H195" s="13"/>
      <c r="I195" s="13"/>
    </row>
    <row r="196" spans="1:9">
      <c r="A196" s="72"/>
      <c r="H196" s="13"/>
      <c r="I196" s="13"/>
    </row>
    <row r="197" spans="1:9">
      <c r="A197" s="72"/>
      <c r="H197" s="13"/>
      <c r="I197" s="13"/>
    </row>
    <row r="198" spans="1:9">
      <c r="A198" s="72"/>
      <c r="H198" s="13"/>
      <c r="I198" s="13"/>
    </row>
    <row r="199" spans="1:9">
      <c r="A199" s="72"/>
      <c r="H199" s="13"/>
      <c r="I199" s="13"/>
    </row>
    <row r="200" spans="1:9">
      <c r="A200" s="72"/>
      <c r="H200" s="13"/>
      <c r="I200" s="13"/>
    </row>
    <row r="201" spans="1:9">
      <c r="A201" s="72"/>
      <c r="H201" s="13"/>
      <c r="I201" s="13"/>
    </row>
    <row r="202" spans="1:9">
      <c r="A202" s="72"/>
      <c r="H202" s="13"/>
      <c r="I202" s="13"/>
    </row>
    <row r="203" spans="1:9">
      <c r="A203" s="72"/>
      <c r="H203" s="13"/>
      <c r="I203" s="13"/>
    </row>
    <row r="204" spans="1:9">
      <c r="A204" s="72"/>
      <c r="H204" s="13"/>
      <c r="I204" s="13"/>
    </row>
    <row r="205" spans="1:9">
      <c r="A205" s="72"/>
      <c r="H205" s="13"/>
      <c r="I205" s="13"/>
    </row>
    <row r="206" spans="1:9">
      <c r="A206" s="72"/>
      <c r="H206" s="13"/>
      <c r="I206" s="13"/>
    </row>
    <row r="207" spans="1:9">
      <c r="A207" s="72"/>
      <c r="H207" s="13"/>
      <c r="I207" s="13"/>
    </row>
    <row r="208" spans="1:9">
      <c r="A208" s="72"/>
      <c r="H208" s="13"/>
      <c r="I208" s="13"/>
    </row>
    <row r="209" spans="1:9">
      <c r="A209" s="72"/>
      <c r="H209" s="13"/>
      <c r="I209" s="13"/>
    </row>
    <row r="210" spans="1:9">
      <c r="A210" s="72"/>
      <c r="H210" s="13"/>
      <c r="I210" s="13"/>
    </row>
    <row r="211" spans="1:9">
      <c r="A211" s="72"/>
      <c r="H211" s="13"/>
      <c r="I211" s="13"/>
    </row>
    <row r="212" spans="1:9">
      <c r="A212" s="72"/>
      <c r="H212" s="13"/>
      <c r="I212" s="13"/>
    </row>
    <row r="213" spans="1:9">
      <c r="A213" s="72"/>
      <c r="H213" s="13"/>
      <c r="I213" s="13"/>
    </row>
    <row r="214" spans="1:9">
      <c r="A214" s="72"/>
      <c r="H214" s="13"/>
      <c r="I214" s="13"/>
    </row>
    <row r="215" spans="1:9">
      <c r="A215" s="72"/>
      <c r="H215" s="13"/>
      <c r="I215" s="13"/>
    </row>
    <row r="216" spans="1:9">
      <c r="A216" s="72"/>
      <c r="H216" s="13"/>
      <c r="I216" s="13"/>
    </row>
    <row r="217" spans="1:9">
      <c r="A217" s="72"/>
      <c r="H217" s="13"/>
      <c r="I217" s="13"/>
    </row>
    <row r="218" spans="1:9">
      <c r="A218" s="72"/>
      <c r="H218" s="13"/>
      <c r="I218" s="13"/>
    </row>
    <row r="219" spans="1:9">
      <c r="A219" s="72"/>
      <c r="H219" s="13"/>
      <c r="I219" s="13"/>
    </row>
    <row r="220" spans="1:9">
      <c r="A220" s="72"/>
      <c r="H220" s="13"/>
      <c r="I220" s="13"/>
    </row>
    <row r="221" spans="1:9">
      <c r="A221" s="72"/>
      <c r="H221" s="13"/>
      <c r="I221" s="13"/>
    </row>
    <row r="222" spans="1:9">
      <c r="A222" s="72"/>
      <c r="H222" s="13"/>
      <c r="I222" s="13"/>
    </row>
    <row r="223" spans="1:9">
      <c r="A223" s="72"/>
      <c r="H223" s="13"/>
      <c r="I223" s="13"/>
    </row>
    <row r="224" spans="1:9">
      <c r="A224" s="72"/>
      <c r="H224" s="13"/>
      <c r="I224" s="13"/>
    </row>
    <row r="225" spans="1:9">
      <c r="A225" s="72"/>
      <c r="H225" s="13"/>
      <c r="I225" s="13"/>
    </row>
    <row r="226" spans="1:9">
      <c r="A226" s="72"/>
      <c r="H226" s="13"/>
      <c r="I226" s="13"/>
    </row>
    <row r="227" spans="1:9">
      <c r="A227" s="72"/>
      <c r="H227" s="13"/>
      <c r="I227" s="13"/>
    </row>
    <row r="228" spans="1:9">
      <c r="A228" s="72"/>
      <c r="H228" s="13"/>
      <c r="I228" s="13"/>
    </row>
    <row r="229" spans="1:9">
      <c r="A229" s="72"/>
      <c r="H229" s="13"/>
      <c r="I229" s="13"/>
    </row>
    <row r="230" spans="1:9">
      <c r="A230" s="72"/>
      <c r="H230" s="13"/>
      <c r="I230" s="13"/>
    </row>
    <row r="231" spans="1:9">
      <c r="A231" s="72"/>
      <c r="H231" s="13"/>
      <c r="I231" s="13"/>
    </row>
    <row r="232" spans="1:9">
      <c r="A232" s="72"/>
      <c r="H232" s="13"/>
      <c r="I232" s="13"/>
    </row>
    <row r="233" spans="1:9">
      <c r="A233" s="72"/>
      <c r="H233" s="13"/>
      <c r="I233" s="13"/>
    </row>
    <row r="234" spans="1:9">
      <c r="A234" s="72"/>
      <c r="H234" s="13"/>
      <c r="I234" s="13"/>
    </row>
    <row r="235" spans="1:9">
      <c r="A235" s="72"/>
      <c r="H235" s="13"/>
      <c r="I235" s="13"/>
    </row>
    <row r="236" spans="1:9">
      <c r="A236" s="72"/>
      <c r="H236" s="13"/>
      <c r="I236" s="13"/>
    </row>
    <row r="237" spans="1:9">
      <c r="A237" s="72"/>
      <c r="H237" s="13"/>
      <c r="I237" s="13"/>
    </row>
    <row r="238" spans="1:9">
      <c r="A238" s="72"/>
      <c r="H238" s="13"/>
      <c r="I238" s="13"/>
    </row>
    <row r="239" spans="1:9">
      <c r="A239" s="72"/>
      <c r="H239" s="13"/>
      <c r="I239" s="13"/>
    </row>
    <row r="240" spans="1:9">
      <c r="A240" s="72"/>
      <c r="H240" s="13"/>
      <c r="I240" s="13"/>
    </row>
    <row r="241" spans="1:9">
      <c r="A241" s="72"/>
      <c r="H241" s="13"/>
      <c r="I241" s="13"/>
    </row>
    <row r="242" spans="1:9">
      <c r="A242" s="72"/>
      <c r="H242" s="13"/>
      <c r="I242" s="13"/>
    </row>
    <row r="243" spans="1:9">
      <c r="A243" s="72"/>
      <c r="H243" s="13"/>
      <c r="I243" s="13"/>
    </row>
    <row r="244" spans="1:9">
      <c r="A244" s="72"/>
      <c r="H244" s="13"/>
      <c r="I244" s="13"/>
    </row>
    <row r="245" spans="1:9">
      <c r="A245" s="72"/>
      <c r="H245" s="13"/>
      <c r="I245" s="13"/>
    </row>
    <row r="246" spans="1:9">
      <c r="A246" s="72"/>
      <c r="H246" s="13"/>
      <c r="I246" s="13"/>
    </row>
    <row r="247" spans="1:9">
      <c r="A247" s="72"/>
      <c r="H247" s="13"/>
      <c r="I247" s="13"/>
    </row>
    <row r="248" spans="1:9">
      <c r="A248" s="72"/>
      <c r="H248" s="13"/>
      <c r="I248" s="13"/>
    </row>
    <row r="249" spans="1:9">
      <c r="A249" s="72"/>
      <c r="H249" s="13"/>
      <c r="I249" s="13"/>
    </row>
    <row r="250" spans="1:9">
      <c r="A250" s="72"/>
      <c r="H250" s="13"/>
      <c r="I250" s="13"/>
    </row>
    <row r="251" spans="1:9">
      <c r="A251" s="72"/>
      <c r="H251" s="13"/>
      <c r="I251" s="13"/>
    </row>
    <row r="252" spans="1:9">
      <c r="A252" s="72"/>
      <c r="H252" s="13"/>
      <c r="I252" s="13"/>
    </row>
    <row r="253" spans="1:9">
      <c r="A253" s="72"/>
      <c r="H253" s="13"/>
      <c r="I253" s="13"/>
    </row>
    <row r="254" spans="1:9">
      <c r="A254" s="72"/>
      <c r="H254" s="13"/>
      <c r="I254" s="13"/>
    </row>
    <row r="255" spans="1:9">
      <c r="A255" s="72"/>
      <c r="H255" s="13"/>
      <c r="I255" s="13"/>
    </row>
    <row r="256" spans="1:9">
      <c r="A256" s="72"/>
      <c r="H256" s="13"/>
      <c r="I256" s="13"/>
    </row>
    <row r="257" spans="1:9">
      <c r="A257" s="72"/>
      <c r="H257" s="13"/>
      <c r="I257" s="13"/>
    </row>
    <row r="258" spans="1:9">
      <c r="A258" s="72"/>
      <c r="H258" s="13"/>
      <c r="I258" s="13"/>
    </row>
    <row r="259" spans="1:9">
      <c r="A259" s="72"/>
      <c r="H259" s="13"/>
      <c r="I259" s="13"/>
    </row>
    <row r="260" spans="1:9">
      <c r="A260" s="72"/>
      <c r="H260" s="13"/>
      <c r="I260" s="13"/>
    </row>
    <row r="261" spans="1:9">
      <c r="A261" s="72"/>
      <c r="H261" s="13"/>
      <c r="I261" s="13"/>
    </row>
    <row r="262" spans="1:9">
      <c r="A262" s="72"/>
      <c r="H262" s="13"/>
      <c r="I262" s="13"/>
    </row>
    <row r="263" spans="1:9">
      <c r="A263" s="72"/>
      <c r="H263" s="13"/>
      <c r="I263" s="13"/>
    </row>
    <row r="264" spans="1:9">
      <c r="A264" s="72"/>
      <c r="H264" s="13"/>
      <c r="I264" s="13"/>
    </row>
    <row r="265" spans="1:9">
      <c r="A265" s="72"/>
      <c r="H265" s="13"/>
      <c r="I265" s="13"/>
    </row>
    <row r="266" spans="1:9">
      <c r="A266" s="72"/>
      <c r="H266" s="13"/>
      <c r="I266" s="13"/>
    </row>
    <row r="267" spans="1:9">
      <c r="A267" s="72"/>
      <c r="H267" s="13"/>
      <c r="I267" s="13"/>
    </row>
    <row r="268" spans="1:9">
      <c r="A268" s="72"/>
      <c r="H268" s="13"/>
      <c r="I268" s="13"/>
    </row>
    <row r="269" spans="1:9">
      <c r="A269" s="72"/>
      <c r="H269" s="13"/>
      <c r="I269" s="13"/>
    </row>
    <row r="270" spans="1:9">
      <c r="A270" s="72"/>
      <c r="H270" s="13"/>
      <c r="I270" s="13"/>
    </row>
    <row r="271" spans="1:9">
      <c r="A271" s="72"/>
      <c r="H271" s="13"/>
      <c r="I271" s="13"/>
    </row>
    <row r="272" spans="1:9">
      <c r="A272" s="72"/>
      <c r="H272" s="13"/>
      <c r="I272" s="13"/>
    </row>
    <row r="273" spans="1:9">
      <c r="A273" s="72"/>
      <c r="H273" s="13"/>
      <c r="I273" s="13"/>
    </row>
    <row r="274" spans="1:9">
      <c r="A274" s="72"/>
      <c r="H274" s="13"/>
      <c r="I274" s="13"/>
    </row>
    <row r="275" spans="1:9">
      <c r="A275" s="72"/>
      <c r="H275" s="13"/>
      <c r="I275" s="13"/>
    </row>
    <row r="276" spans="1:9">
      <c r="A276" s="72"/>
      <c r="H276" s="13"/>
      <c r="I276" s="13"/>
    </row>
    <row r="277" spans="1:9">
      <c r="A277" s="72"/>
      <c r="H277" s="13"/>
      <c r="I277" s="13"/>
    </row>
    <row r="278" spans="1:9">
      <c r="A278" s="72"/>
      <c r="H278" s="13"/>
      <c r="I278" s="13"/>
    </row>
    <row r="279" spans="1:9">
      <c r="A279" s="72"/>
      <c r="H279" s="13"/>
      <c r="I279" s="13"/>
    </row>
    <row r="280" spans="1:9">
      <c r="A280" s="72"/>
      <c r="H280" s="13"/>
      <c r="I280" s="13"/>
    </row>
    <row r="281" spans="1:9">
      <c r="A281" s="72"/>
      <c r="H281" s="13"/>
      <c r="I281" s="13"/>
    </row>
    <row r="282" spans="1:9">
      <c r="A282" s="72"/>
      <c r="H282" s="13"/>
      <c r="I282" s="13"/>
    </row>
    <row r="283" spans="1:9">
      <c r="A283" s="72"/>
      <c r="H283" s="13"/>
      <c r="I283" s="13"/>
    </row>
    <row r="284" spans="1:9">
      <c r="A284" s="72"/>
      <c r="H284" s="13"/>
      <c r="I284" s="13"/>
    </row>
    <row r="285" spans="1:9">
      <c r="A285" s="72"/>
      <c r="H285" s="13"/>
      <c r="I285" s="13"/>
    </row>
    <row r="286" spans="1:9">
      <c r="A286" s="72"/>
      <c r="H286" s="13"/>
      <c r="I286" s="13"/>
    </row>
    <row r="287" spans="1:9">
      <c r="A287" s="72"/>
      <c r="H287" s="13"/>
      <c r="I287" s="13"/>
    </row>
    <row r="288" spans="1:9">
      <c r="A288" s="72"/>
      <c r="H288" s="13"/>
      <c r="I288" s="13"/>
    </row>
    <row r="289" spans="1:9">
      <c r="A289" s="72"/>
      <c r="H289" s="13"/>
      <c r="I289" s="13"/>
    </row>
    <row r="290" spans="1:9" ht="13.5" thickBot="1">
      <c r="A290" s="73"/>
      <c r="H290" s="13"/>
      <c r="I290" s="13"/>
    </row>
    <row r="291" spans="1:9" ht="13.5" thickBot="1">
      <c r="A291" s="73"/>
      <c r="H291" s="13"/>
      <c r="I291" s="13"/>
    </row>
    <row r="292" spans="1:9" ht="13.5" thickBot="1">
      <c r="A292" s="73"/>
      <c r="H292" s="13"/>
      <c r="I292" s="13"/>
    </row>
    <row r="293" spans="1:9" ht="13.5" thickBot="1">
      <c r="A293" s="73"/>
      <c r="H293" s="13"/>
      <c r="I293" s="13"/>
    </row>
    <row r="294" spans="1:9" ht="13.5" thickBot="1">
      <c r="A294" s="73"/>
      <c r="H294" s="13"/>
      <c r="I294" s="13"/>
    </row>
    <row r="295" spans="1:9" ht="13.5" thickBot="1">
      <c r="A295" s="73"/>
      <c r="H295" s="13"/>
      <c r="I295" s="13"/>
    </row>
    <row r="296" spans="1:9" ht="13.5" thickBot="1">
      <c r="A296" s="73"/>
      <c r="H296" s="13"/>
      <c r="I296" s="13"/>
    </row>
    <row r="297" spans="1:9" ht="13.5" thickBot="1">
      <c r="A297" s="73"/>
      <c r="H297" s="13"/>
      <c r="I297" s="13"/>
    </row>
    <row r="298" spans="1:9" ht="13.5" thickBot="1">
      <c r="A298" s="73"/>
      <c r="H298" s="13"/>
      <c r="I298" s="13"/>
    </row>
    <row r="299" spans="1:9" ht="13.5" thickBot="1">
      <c r="A299" s="73"/>
      <c r="H299" s="13"/>
      <c r="I299" s="13"/>
    </row>
    <row r="300" spans="1:9" ht="13.5" thickBot="1">
      <c r="A300" s="73"/>
      <c r="H300" s="13"/>
      <c r="I300" s="13"/>
    </row>
    <row r="301" spans="1:9" ht="13.5" thickBot="1">
      <c r="A301" s="73"/>
      <c r="H301" s="13"/>
      <c r="I301" s="13"/>
    </row>
    <row r="302" spans="1:9" ht="13.5" thickBot="1">
      <c r="A302" s="73"/>
      <c r="H302" s="13"/>
      <c r="I302" s="13"/>
    </row>
    <row r="303" spans="1:9" ht="13.5" thickBot="1">
      <c r="A303" s="73"/>
      <c r="H303" s="13"/>
      <c r="I303" s="13"/>
    </row>
    <row r="304" spans="1:9" ht="13.5" thickBot="1">
      <c r="A304" s="73"/>
      <c r="H304" s="13"/>
      <c r="I304" s="13"/>
    </row>
    <row r="305" spans="1:9">
      <c r="A305" s="72"/>
      <c r="H305" s="13"/>
      <c r="I305" s="13"/>
    </row>
    <row r="306" spans="1:9">
      <c r="A306" s="72"/>
      <c r="H306" s="13"/>
      <c r="I306" s="13"/>
    </row>
    <row r="307" spans="1:9">
      <c r="A307" s="72"/>
      <c r="H307" s="13"/>
      <c r="I307" s="13"/>
    </row>
    <row r="308" spans="1:9">
      <c r="A308" s="72"/>
      <c r="H308" s="13"/>
      <c r="I308" s="13"/>
    </row>
    <row r="309" spans="1:9">
      <c r="A309" s="72"/>
      <c r="H309" s="13"/>
      <c r="I309" s="13"/>
    </row>
    <row r="310" spans="1:9">
      <c r="A310" s="72"/>
      <c r="H310" s="13"/>
      <c r="I310" s="13"/>
    </row>
    <row r="311" spans="1:9">
      <c r="A311" s="72"/>
      <c r="H311" s="13"/>
      <c r="I311" s="13"/>
    </row>
    <row r="312" spans="1:9">
      <c r="A312" s="72"/>
      <c r="H312" s="13"/>
      <c r="I312" s="13"/>
    </row>
    <row r="313" spans="1:9">
      <c r="A313" s="72"/>
      <c r="H313" s="13"/>
      <c r="I313" s="13"/>
    </row>
    <row r="314" spans="1:9">
      <c r="A314" s="72"/>
      <c r="H314" s="13"/>
      <c r="I314" s="13"/>
    </row>
    <row r="315" spans="1:9">
      <c r="A315" s="72"/>
      <c r="H315" s="13"/>
      <c r="I315" s="13"/>
    </row>
    <row r="316" spans="1:9">
      <c r="A316" s="72"/>
      <c r="H316" s="13"/>
      <c r="I316" s="13"/>
    </row>
    <row r="317" spans="1:9">
      <c r="A317" s="72"/>
      <c r="H317" s="13"/>
      <c r="I317" s="13"/>
    </row>
    <row r="318" spans="1:9">
      <c r="A318" s="72"/>
      <c r="H318" s="13"/>
      <c r="I318" s="13"/>
    </row>
    <row r="319" spans="1:9">
      <c r="A319" s="72"/>
      <c r="H319" s="13"/>
      <c r="I319" s="13"/>
    </row>
    <row r="320" spans="1:9">
      <c r="A320" s="72"/>
      <c r="H320" s="13"/>
      <c r="I320" s="13"/>
    </row>
    <row r="321" spans="1:9">
      <c r="A321" s="72"/>
      <c r="H321" s="13"/>
      <c r="I321" s="13"/>
    </row>
    <row r="322" spans="1:9">
      <c r="A322" s="72"/>
      <c r="H322" s="13"/>
      <c r="I322" s="13"/>
    </row>
    <row r="323" spans="1:9">
      <c r="A323" s="72"/>
      <c r="H323" s="13"/>
      <c r="I323" s="13"/>
    </row>
    <row r="324" spans="1:9">
      <c r="A324" s="72"/>
      <c r="H324" s="13"/>
      <c r="I324" s="13"/>
    </row>
    <row r="325" spans="1:9">
      <c r="A325" s="72"/>
      <c r="H325" s="13"/>
      <c r="I325" s="13"/>
    </row>
    <row r="326" spans="1:9">
      <c r="A326" s="72"/>
      <c r="H326" s="13"/>
      <c r="I326" s="13"/>
    </row>
    <row r="327" spans="1:9">
      <c r="A327" s="72"/>
      <c r="H327" s="13"/>
      <c r="I327" s="13"/>
    </row>
    <row r="328" spans="1:9">
      <c r="A328" s="72"/>
      <c r="H328" s="13"/>
      <c r="I328" s="13"/>
    </row>
    <row r="329" spans="1:9">
      <c r="A329" s="72"/>
      <c r="H329" s="13"/>
      <c r="I329" s="13"/>
    </row>
    <row r="330" spans="1:9">
      <c r="A330" s="72"/>
      <c r="H330" s="13"/>
      <c r="I330" s="13"/>
    </row>
    <row r="331" spans="1:9">
      <c r="A331" s="72"/>
      <c r="H331" s="13"/>
      <c r="I331" s="13"/>
    </row>
    <row r="332" spans="1:9">
      <c r="A332" s="72"/>
      <c r="H332" s="13"/>
      <c r="I332" s="13"/>
    </row>
    <row r="333" spans="1:9">
      <c r="A333" s="72"/>
      <c r="H333" s="13"/>
      <c r="I333" s="13"/>
    </row>
    <row r="334" spans="1:9">
      <c r="A334" s="72"/>
      <c r="H334" s="13"/>
      <c r="I334" s="13"/>
    </row>
    <row r="335" spans="1:9">
      <c r="A335" s="72"/>
      <c r="H335" s="13"/>
      <c r="I335" s="13"/>
    </row>
    <row r="336" spans="1:9">
      <c r="A336" s="72"/>
      <c r="H336" s="13"/>
      <c r="I336" s="13"/>
    </row>
    <row r="337" spans="1:9">
      <c r="A337" s="72"/>
      <c r="H337" s="13"/>
      <c r="I337" s="13"/>
    </row>
    <row r="338" spans="1:9">
      <c r="A338" s="72"/>
      <c r="H338" s="13"/>
      <c r="I338" s="13"/>
    </row>
    <row r="339" spans="1:9">
      <c r="A339" s="72"/>
      <c r="H339" s="13"/>
      <c r="I339" s="13"/>
    </row>
    <row r="340" spans="1:9">
      <c r="A340" s="72"/>
      <c r="H340" s="13"/>
      <c r="I340" s="13"/>
    </row>
    <row r="341" spans="1:9">
      <c r="A341" s="72"/>
      <c r="H341" s="13"/>
      <c r="I341" s="13"/>
    </row>
    <row r="342" spans="1:9">
      <c r="A342" s="72"/>
      <c r="H342" s="13"/>
      <c r="I342" s="13"/>
    </row>
    <row r="343" spans="1:9">
      <c r="A343" s="72"/>
      <c r="H343" s="13"/>
      <c r="I343" s="13"/>
    </row>
    <row r="344" spans="1:9">
      <c r="A344" s="72"/>
      <c r="H344" s="13"/>
      <c r="I344" s="13"/>
    </row>
    <row r="345" spans="1:9">
      <c r="A345" s="72"/>
      <c r="H345" s="13"/>
      <c r="I345" s="13"/>
    </row>
    <row r="346" spans="1:9">
      <c r="A346" s="72"/>
      <c r="H346" s="13"/>
      <c r="I346" s="13"/>
    </row>
    <row r="347" spans="1:9">
      <c r="A347" s="72"/>
      <c r="H347" s="13"/>
      <c r="I347" s="13"/>
    </row>
    <row r="348" spans="1:9">
      <c r="A348" s="72"/>
      <c r="H348" s="13"/>
      <c r="I348" s="13"/>
    </row>
    <row r="349" spans="1:9">
      <c r="A349" s="72"/>
      <c r="H349" s="13"/>
      <c r="I349" s="13"/>
    </row>
    <row r="350" spans="1:9">
      <c r="A350" s="72"/>
      <c r="H350" s="13"/>
      <c r="I350" s="13"/>
    </row>
    <row r="351" spans="1:9">
      <c r="A351" s="72"/>
      <c r="H351" s="13"/>
      <c r="I351" s="13"/>
    </row>
    <row r="352" spans="1:9">
      <c r="A352" s="72"/>
      <c r="H352" s="13"/>
      <c r="I352" s="13"/>
    </row>
    <row r="353" spans="1:9">
      <c r="A353" s="72"/>
      <c r="H353" s="13"/>
      <c r="I353" s="13"/>
    </row>
    <row r="354" spans="1:9">
      <c r="A354" s="72"/>
      <c r="H354" s="13"/>
      <c r="I354" s="13"/>
    </row>
    <row r="355" spans="1:9">
      <c r="A355" s="72"/>
      <c r="H355" s="13"/>
      <c r="I355" s="13"/>
    </row>
    <row r="356" spans="1:9">
      <c r="A356" s="72"/>
      <c r="H356" s="13"/>
      <c r="I356" s="13"/>
    </row>
    <row r="357" spans="1:9">
      <c r="A357" s="72"/>
      <c r="H357" s="13"/>
      <c r="I357" s="13"/>
    </row>
    <row r="358" spans="1:9">
      <c r="A358" s="72"/>
      <c r="H358" s="13"/>
      <c r="I358" s="13"/>
    </row>
    <row r="359" spans="1:9">
      <c r="A359" s="72"/>
      <c r="H359" s="13"/>
      <c r="I359" s="13"/>
    </row>
    <row r="360" spans="1:9">
      <c r="A360" s="72"/>
      <c r="H360" s="13"/>
      <c r="I360" s="13"/>
    </row>
    <row r="361" spans="1:9">
      <c r="A361" s="72"/>
      <c r="H361" s="13"/>
      <c r="I361" s="13"/>
    </row>
    <row r="362" spans="1:9">
      <c r="A362" s="72"/>
      <c r="H362" s="13"/>
      <c r="I362" s="13"/>
    </row>
    <row r="363" spans="1:9">
      <c r="A363" s="72"/>
      <c r="H363" s="13"/>
      <c r="I363" s="13"/>
    </row>
    <row r="364" spans="1:9">
      <c r="A364" s="72"/>
      <c r="H364" s="13"/>
      <c r="I364" s="13"/>
    </row>
    <row r="365" spans="1:9">
      <c r="A365" s="72"/>
      <c r="H365" s="13"/>
      <c r="I365" s="13"/>
    </row>
    <row r="366" spans="1:9">
      <c r="A366" s="72"/>
      <c r="H366" s="13"/>
      <c r="I366" s="13"/>
    </row>
    <row r="367" spans="1:9">
      <c r="A367" s="72"/>
      <c r="H367" s="13"/>
      <c r="I367" s="13"/>
    </row>
    <row r="368" spans="1:9">
      <c r="A368" s="72"/>
      <c r="H368" s="13"/>
      <c r="I368" s="13"/>
    </row>
    <row r="369" spans="1:9">
      <c r="A369" s="72"/>
      <c r="H369" s="13"/>
      <c r="I369" s="13"/>
    </row>
    <row r="370" spans="1:9">
      <c r="A370" s="72"/>
      <c r="H370" s="13"/>
      <c r="I370" s="13"/>
    </row>
    <row r="371" spans="1:9">
      <c r="A371" s="72"/>
      <c r="H371" s="13"/>
      <c r="I371" s="13"/>
    </row>
    <row r="372" spans="1:9">
      <c r="A372" s="72"/>
      <c r="H372" s="13"/>
      <c r="I372" s="13"/>
    </row>
    <row r="373" spans="1:9">
      <c r="A373" s="72"/>
      <c r="H373" s="13"/>
      <c r="I373" s="13"/>
    </row>
    <row r="374" spans="1:9">
      <c r="A374" s="72"/>
      <c r="H374" s="13"/>
      <c r="I374" s="13"/>
    </row>
    <row r="375" spans="1:9">
      <c r="A375" s="72"/>
      <c r="H375" s="13"/>
      <c r="I375" s="13"/>
    </row>
    <row r="376" spans="1:9">
      <c r="A376" s="72"/>
      <c r="H376" s="13"/>
      <c r="I376" s="13"/>
    </row>
    <row r="377" spans="1:9">
      <c r="A377" s="72"/>
      <c r="H377" s="13"/>
      <c r="I377" s="13"/>
    </row>
    <row r="378" spans="1:9">
      <c r="A378" s="72"/>
      <c r="H378" s="13"/>
      <c r="I378" s="13"/>
    </row>
    <row r="379" spans="1:9">
      <c r="A379" s="72"/>
      <c r="H379" s="13"/>
      <c r="I379" s="13"/>
    </row>
    <row r="380" spans="1:9">
      <c r="A380" s="72"/>
      <c r="H380" s="13"/>
      <c r="I380" s="13"/>
    </row>
    <row r="381" spans="1:9">
      <c r="A381" s="72"/>
      <c r="H381" s="13"/>
      <c r="I381" s="13"/>
    </row>
    <row r="382" spans="1:9">
      <c r="A382" s="72"/>
      <c r="H382" s="13"/>
      <c r="I382" s="13"/>
    </row>
    <row r="383" spans="1:9">
      <c r="A383" s="72"/>
      <c r="H383" s="13"/>
      <c r="I383" s="13"/>
    </row>
    <row r="384" spans="1:9">
      <c r="A384" s="72"/>
      <c r="H384" s="13"/>
      <c r="I384" s="13"/>
    </row>
    <row r="385" spans="1:9">
      <c r="A385" s="72"/>
      <c r="H385" s="13"/>
      <c r="I385" s="13"/>
    </row>
    <row r="386" spans="1:9">
      <c r="A386" s="72"/>
      <c r="H386" s="13"/>
      <c r="I386" s="13"/>
    </row>
    <row r="387" spans="1:9">
      <c r="A387" s="72"/>
      <c r="H387" s="13"/>
      <c r="I387" s="13"/>
    </row>
    <row r="388" spans="1:9">
      <c r="A388" s="72"/>
      <c r="H388" s="13"/>
      <c r="I388" s="13"/>
    </row>
    <row r="389" spans="1:9">
      <c r="A389" s="72"/>
      <c r="H389" s="13"/>
      <c r="I389" s="13"/>
    </row>
    <row r="390" spans="1:9">
      <c r="A390" s="72"/>
      <c r="H390" s="13"/>
      <c r="I390" s="13"/>
    </row>
    <row r="391" spans="1:9">
      <c r="A391" s="72"/>
      <c r="H391" s="13"/>
      <c r="I391" s="13"/>
    </row>
    <row r="392" spans="1:9">
      <c r="A392" s="72"/>
      <c r="H392" s="13"/>
      <c r="I392" s="13"/>
    </row>
    <row r="393" spans="1:9">
      <c r="A393" s="72"/>
      <c r="H393" s="13"/>
      <c r="I393" s="13"/>
    </row>
    <row r="394" spans="1:9">
      <c r="A394" s="72"/>
      <c r="H394" s="13"/>
      <c r="I394" s="13"/>
    </row>
    <row r="395" spans="1:9">
      <c r="A395" s="72"/>
      <c r="H395" s="13"/>
      <c r="I395" s="13"/>
    </row>
    <row r="396" spans="1:9">
      <c r="A396" s="72"/>
      <c r="H396" s="13"/>
      <c r="I396" s="13"/>
    </row>
    <row r="397" spans="1:9">
      <c r="A397" s="72"/>
      <c r="H397" s="13"/>
      <c r="I397" s="13"/>
    </row>
    <row r="398" spans="1:9">
      <c r="A398" s="72"/>
      <c r="H398" s="13"/>
      <c r="I398" s="13"/>
    </row>
    <row r="399" spans="1:9">
      <c r="A399" s="72"/>
      <c r="H399" s="13"/>
      <c r="I399" s="13"/>
    </row>
    <row r="400" spans="1:9">
      <c r="A400" s="72"/>
      <c r="H400" s="13"/>
      <c r="I400" s="13"/>
    </row>
    <row r="401" spans="1:9">
      <c r="A401" s="72"/>
      <c r="H401" s="13"/>
      <c r="I401" s="13"/>
    </row>
    <row r="402" spans="1:9">
      <c r="A402" s="72"/>
      <c r="H402" s="13"/>
      <c r="I402" s="13"/>
    </row>
    <row r="403" spans="1:9">
      <c r="A403" s="72"/>
      <c r="H403" s="13"/>
      <c r="I403" s="13"/>
    </row>
    <row r="404" spans="1:9">
      <c r="A404" s="72"/>
      <c r="H404" s="13"/>
      <c r="I404" s="13"/>
    </row>
    <row r="405" spans="1:9">
      <c r="A405" s="72"/>
      <c r="H405" s="13"/>
      <c r="I405" s="13"/>
    </row>
    <row r="406" spans="1:9">
      <c r="A406" s="72"/>
      <c r="H406" s="13"/>
      <c r="I406" s="13"/>
    </row>
    <row r="407" spans="1:9">
      <c r="A407" s="72"/>
      <c r="H407" s="13"/>
      <c r="I407" s="13"/>
    </row>
    <row r="408" spans="1:9">
      <c r="A408" s="72"/>
      <c r="H408" s="13"/>
      <c r="I408" s="13"/>
    </row>
    <row r="409" spans="1:9">
      <c r="A409" s="72"/>
      <c r="H409" s="13"/>
      <c r="I409" s="13"/>
    </row>
    <row r="410" spans="1:9">
      <c r="A410" s="72"/>
      <c r="H410" s="13"/>
      <c r="I410" s="13"/>
    </row>
    <row r="411" spans="1:9">
      <c r="A411" s="72"/>
      <c r="H411" s="13"/>
      <c r="I411" s="13"/>
    </row>
    <row r="412" spans="1:9">
      <c r="A412" s="72"/>
      <c r="H412" s="13"/>
      <c r="I412" s="13"/>
    </row>
    <row r="413" spans="1:9">
      <c r="A413" s="72"/>
      <c r="H413" s="13"/>
      <c r="I413" s="13"/>
    </row>
    <row r="414" spans="1:9">
      <c r="A414" s="72"/>
      <c r="H414" s="13"/>
      <c r="I414" s="13"/>
    </row>
    <row r="415" spans="1:9">
      <c r="A415" s="72"/>
      <c r="H415" s="13"/>
      <c r="I415" s="13"/>
    </row>
    <row r="416" spans="1:9">
      <c r="A416" s="72"/>
      <c r="H416" s="13"/>
      <c r="I416" s="13"/>
    </row>
    <row r="417" spans="1:9">
      <c r="A417" s="72"/>
      <c r="H417" s="13"/>
      <c r="I417" s="13"/>
    </row>
    <row r="418" spans="1:9">
      <c r="A418" s="72"/>
      <c r="H418" s="13"/>
      <c r="I418" s="13"/>
    </row>
    <row r="419" spans="1:9">
      <c r="A419" s="72"/>
      <c r="H419" s="13"/>
      <c r="I419" s="13"/>
    </row>
    <row r="420" spans="1:9">
      <c r="A420" s="72"/>
      <c r="H420" s="13"/>
      <c r="I420" s="13"/>
    </row>
    <row r="421" spans="1:9">
      <c r="A421" s="72"/>
      <c r="H421" s="13"/>
      <c r="I421" s="13"/>
    </row>
    <row r="422" spans="1:9">
      <c r="A422" s="72"/>
      <c r="H422" s="13"/>
      <c r="I422" s="13"/>
    </row>
    <row r="423" spans="1:9">
      <c r="A423" s="72"/>
      <c r="H423" s="13"/>
      <c r="I423" s="13"/>
    </row>
    <row r="424" spans="1:9">
      <c r="A424" s="72"/>
      <c r="H424" s="13"/>
      <c r="I424" s="13"/>
    </row>
    <row r="425" spans="1:9">
      <c r="A425" s="72"/>
      <c r="H425" s="13"/>
      <c r="I425" s="13"/>
    </row>
    <row r="426" spans="1:9">
      <c r="A426" s="72"/>
      <c r="H426" s="13"/>
      <c r="I426" s="13"/>
    </row>
    <row r="427" spans="1:9">
      <c r="A427" s="72"/>
      <c r="H427" s="13"/>
      <c r="I427" s="13"/>
    </row>
    <row r="428" spans="1:9">
      <c r="A428" s="72"/>
      <c r="H428" s="13"/>
      <c r="I428" s="13"/>
    </row>
    <row r="429" spans="1:9">
      <c r="A429" s="72"/>
      <c r="H429" s="13"/>
      <c r="I429" s="13"/>
    </row>
    <row r="430" spans="1:9">
      <c r="A430" s="72"/>
      <c r="H430" s="13"/>
      <c r="I430" s="13"/>
    </row>
    <row r="431" spans="1:9">
      <c r="A431" s="72"/>
      <c r="H431" s="13"/>
      <c r="I431" s="13"/>
    </row>
    <row r="432" spans="1:9">
      <c r="A432" s="72"/>
      <c r="H432" s="13"/>
      <c r="I432" s="13"/>
    </row>
    <row r="433" spans="1:9">
      <c r="A433" s="72"/>
      <c r="H433" s="13"/>
      <c r="I433" s="13"/>
    </row>
    <row r="434" spans="1:9">
      <c r="A434" s="72"/>
      <c r="H434" s="13"/>
      <c r="I434" s="13"/>
    </row>
    <row r="435" spans="1:9">
      <c r="A435" s="72"/>
      <c r="H435" s="13"/>
      <c r="I435" s="13"/>
    </row>
    <row r="436" spans="1:9">
      <c r="A436" s="72"/>
      <c r="H436" s="13"/>
      <c r="I436" s="13"/>
    </row>
    <row r="437" spans="1:9">
      <c r="A437" s="72"/>
      <c r="H437" s="13"/>
      <c r="I437" s="13"/>
    </row>
    <row r="438" spans="1:9">
      <c r="A438" s="72"/>
      <c r="H438" s="13"/>
      <c r="I438" s="13"/>
    </row>
    <row r="439" spans="1:9">
      <c r="A439" s="72"/>
      <c r="H439" s="13"/>
      <c r="I439" s="13"/>
    </row>
    <row r="440" spans="1:9">
      <c r="A440" s="72"/>
      <c r="H440" s="13"/>
      <c r="I440" s="13"/>
    </row>
    <row r="441" spans="1:9">
      <c r="A441" s="72"/>
      <c r="H441" s="13"/>
      <c r="I441" s="13"/>
    </row>
    <row r="442" spans="1:9">
      <c r="A442" s="72"/>
      <c r="H442" s="13"/>
      <c r="I442" s="13"/>
    </row>
    <row r="443" spans="1:9">
      <c r="A443" s="72"/>
      <c r="H443" s="13"/>
      <c r="I443" s="13"/>
    </row>
    <row r="444" spans="1:9">
      <c r="A444" s="72"/>
      <c r="H444" s="13"/>
      <c r="I444" s="13"/>
    </row>
    <row r="445" spans="1:9">
      <c r="A445" s="72"/>
      <c r="H445" s="13"/>
      <c r="I445" s="13"/>
    </row>
    <row r="446" spans="1:9">
      <c r="A446" s="72"/>
      <c r="H446" s="13"/>
      <c r="I446" s="13"/>
    </row>
    <row r="447" spans="1:9">
      <c r="A447" s="72"/>
      <c r="H447" s="13"/>
      <c r="I447" s="13"/>
    </row>
    <row r="448" spans="1:9">
      <c r="A448" s="72"/>
      <c r="H448" s="13"/>
      <c r="I448" s="13"/>
    </row>
    <row r="449" spans="1:9">
      <c r="A449" s="72"/>
      <c r="H449" s="13"/>
      <c r="I449" s="13"/>
    </row>
    <row r="450" spans="1:9">
      <c r="A450" s="72"/>
      <c r="H450" s="13"/>
      <c r="I450" s="13"/>
    </row>
    <row r="451" spans="1:9">
      <c r="A451" s="72"/>
      <c r="H451" s="13"/>
      <c r="I451" s="13"/>
    </row>
    <row r="452" spans="1:9">
      <c r="A452" s="72"/>
      <c r="H452" s="13"/>
      <c r="I452" s="13"/>
    </row>
    <row r="453" spans="1:9">
      <c r="A453" s="72"/>
      <c r="H453" s="13"/>
      <c r="I453" s="13"/>
    </row>
    <row r="454" spans="1:9">
      <c r="A454" s="72"/>
      <c r="H454" s="13"/>
      <c r="I454" s="13"/>
    </row>
    <row r="455" spans="1:9">
      <c r="A455" s="72"/>
      <c r="H455" s="13"/>
      <c r="I455" s="13"/>
    </row>
    <row r="456" spans="1:9">
      <c r="A456" s="72"/>
      <c r="H456" s="13"/>
      <c r="I456" s="13"/>
    </row>
    <row r="457" spans="1:9">
      <c r="A457" s="72"/>
      <c r="H457" s="13"/>
      <c r="I457" s="13"/>
    </row>
    <row r="458" spans="1:9">
      <c r="A458" s="72"/>
      <c r="H458" s="13"/>
      <c r="I458" s="13"/>
    </row>
    <row r="459" spans="1:9">
      <c r="A459" s="72"/>
      <c r="H459" s="13"/>
      <c r="I459" s="13"/>
    </row>
    <row r="460" spans="1:9">
      <c r="A460" s="72"/>
      <c r="H460" s="13"/>
      <c r="I460" s="13"/>
    </row>
    <row r="461" spans="1:9">
      <c r="A461" s="72"/>
      <c r="H461" s="13"/>
      <c r="I461" s="13"/>
    </row>
    <row r="462" spans="1:9">
      <c r="A462" s="72"/>
      <c r="H462" s="13"/>
      <c r="I462" s="13"/>
    </row>
    <row r="463" spans="1:9">
      <c r="A463" s="72"/>
      <c r="H463" s="13"/>
      <c r="I463" s="13"/>
    </row>
    <row r="464" spans="1:9">
      <c r="A464" s="72"/>
      <c r="H464" s="13"/>
      <c r="I464" s="13"/>
    </row>
    <row r="465" spans="1:9">
      <c r="A465" s="72"/>
      <c r="H465" s="13"/>
      <c r="I465" s="13"/>
    </row>
    <row r="466" spans="1:9">
      <c r="A466" s="72"/>
      <c r="H466" s="13"/>
      <c r="I466" s="13"/>
    </row>
    <row r="467" spans="1:9">
      <c r="A467" s="72"/>
      <c r="H467" s="13"/>
      <c r="I467" s="13"/>
    </row>
    <row r="468" spans="1:9">
      <c r="A468" s="72"/>
      <c r="H468" s="13"/>
      <c r="I468" s="13"/>
    </row>
    <row r="469" spans="1:9">
      <c r="A469" s="72"/>
      <c r="H469" s="13"/>
      <c r="I469" s="13"/>
    </row>
    <row r="470" spans="1:9">
      <c r="A470" s="72"/>
      <c r="H470" s="13"/>
      <c r="I470" s="13"/>
    </row>
    <row r="471" spans="1:9">
      <c r="A471" s="72"/>
      <c r="H471" s="13"/>
      <c r="I471" s="13"/>
    </row>
    <row r="472" spans="1:9">
      <c r="A472" s="72"/>
      <c r="H472" s="13"/>
      <c r="I472" s="13"/>
    </row>
    <row r="473" spans="1:9">
      <c r="A473" s="72"/>
      <c r="H473" s="13"/>
      <c r="I473" s="13"/>
    </row>
    <row r="474" spans="1:9">
      <c r="A474" s="72"/>
      <c r="H474" s="13"/>
      <c r="I474" s="13"/>
    </row>
    <row r="475" spans="1:9">
      <c r="A475" s="72"/>
      <c r="H475" s="13"/>
      <c r="I475" s="13"/>
    </row>
    <row r="476" spans="1:9">
      <c r="A476" s="72"/>
      <c r="H476" s="13"/>
      <c r="I476" s="13"/>
    </row>
    <row r="477" spans="1:9">
      <c r="A477" s="72"/>
      <c r="H477" s="13"/>
      <c r="I477" s="13"/>
    </row>
    <row r="478" spans="1:9">
      <c r="A478" s="72"/>
      <c r="H478" s="13"/>
      <c r="I478" s="13"/>
    </row>
    <row r="479" spans="1:9">
      <c r="A479" s="72"/>
      <c r="H479" s="13"/>
      <c r="I479" s="13"/>
    </row>
    <row r="480" spans="1:9">
      <c r="A480" s="72"/>
      <c r="H480" s="13"/>
      <c r="I480" s="13"/>
    </row>
    <row r="481" spans="1:9">
      <c r="A481" s="72"/>
      <c r="H481" s="13"/>
      <c r="I481" s="13"/>
    </row>
    <row r="482" spans="1:9">
      <c r="A482" s="72"/>
      <c r="H482" s="13"/>
      <c r="I482" s="13"/>
    </row>
    <row r="483" spans="1:9">
      <c r="A483" s="72"/>
      <c r="H483" s="13"/>
      <c r="I483" s="13"/>
    </row>
    <row r="484" spans="1:9">
      <c r="A484" s="72"/>
      <c r="H484" s="13"/>
      <c r="I484" s="13"/>
    </row>
    <row r="485" spans="1:9">
      <c r="A485" s="72"/>
      <c r="H485" s="13"/>
      <c r="I485" s="13"/>
    </row>
    <row r="486" spans="1:9">
      <c r="A486" s="72"/>
      <c r="H486" s="13"/>
      <c r="I486" s="13"/>
    </row>
    <row r="487" spans="1:9">
      <c r="A487" s="72"/>
      <c r="H487" s="13"/>
      <c r="I487" s="13"/>
    </row>
    <row r="488" spans="1:9">
      <c r="A488" s="72"/>
      <c r="H488" s="13"/>
      <c r="I488" s="13"/>
    </row>
    <row r="489" spans="1:9">
      <c r="A489" s="72"/>
      <c r="H489" s="13"/>
      <c r="I489" s="13"/>
    </row>
    <row r="490" spans="1:9">
      <c r="A490" s="72"/>
      <c r="H490" s="13"/>
      <c r="I490" s="13"/>
    </row>
    <row r="491" spans="1:9">
      <c r="A491" s="72"/>
      <c r="H491" s="13"/>
      <c r="I491" s="13"/>
    </row>
    <row r="492" spans="1:9">
      <c r="A492" s="72"/>
      <c r="H492" s="13"/>
      <c r="I492" s="13"/>
    </row>
    <row r="493" spans="1:9">
      <c r="A493" s="72"/>
      <c r="H493" s="13"/>
      <c r="I493" s="13"/>
    </row>
    <row r="494" spans="1:9">
      <c r="A494" s="72"/>
      <c r="H494" s="13"/>
      <c r="I494" s="13"/>
    </row>
    <row r="495" spans="1:9">
      <c r="A495" s="72"/>
      <c r="H495" s="13"/>
      <c r="I495" s="13"/>
    </row>
    <row r="496" spans="1:9">
      <c r="A496" s="72"/>
      <c r="H496" s="13"/>
      <c r="I496" s="13"/>
    </row>
    <row r="497" spans="1:9">
      <c r="A497" s="72"/>
      <c r="H497" s="13"/>
      <c r="I497" s="13"/>
    </row>
    <row r="498" spans="1:9">
      <c r="A498" s="72"/>
      <c r="H498" s="13"/>
      <c r="I498" s="13"/>
    </row>
    <row r="499" spans="1:9">
      <c r="A499" s="72"/>
      <c r="H499" s="13"/>
      <c r="I499" s="13"/>
    </row>
    <row r="500" spans="1:9">
      <c r="A500" s="72"/>
      <c r="H500" s="13"/>
      <c r="I500" s="13"/>
    </row>
    <row r="501" spans="1:9">
      <c r="A501" s="72"/>
      <c r="H501" s="13"/>
      <c r="I501" s="13"/>
    </row>
    <row r="502" spans="1:9">
      <c r="A502" s="72"/>
      <c r="H502" s="13"/>
      <c r="I502" s="13"/>
    </row>
    <row r="503" spans="1:9">
      <c r="A503" s="72"/>
      <c r="H503" s="13"/>
      <c r="I503" s="13"/>
    </row>
    <row r="504" spans="1:9">
      <c r="A504" s="72"/>
      <c r="H504" s="13"/>
      <c r="I504" s="13"/>
    </row>
    <row r="505" spans="1:9">
      <c r="A505" s="72"/>
      <c r="H505" s="13"/>
      <c r="I505" s="13"/>
    </row>
    <row r="506" spans="1:9">
      <c r="A506" s="72"/>
      <c r="H506" s="13"/>
      <c r="I506" s="13"/>
    </row>
    <row r="507" spans="1:9">
      <c r="A507" s="72"/>
      <c r="H507" s="13"/>
      <c r="I507" s="13"/>
    </row>
    <row r="508" spans="1:9">
      <c r="A508" s="72"/>
      <c r="H508" s="13"/>
      <c r="I508" s="13"/>
    </row>
    <row r="509" spans="1:9">
      <c r="A509" s="72"/>
      <c r="H509" s="13"/>
      <c r="I509" s="13"/>
    </row>
    <row r="510" spans="1:9">
      <c r="A510" s="72"/>
      <c r="H510" s="13"/>
      <c r="I510" s="13"/>
    </row>
    <row r="511" spans="1:9">
      <c r="A511" s="72"/>
      <c r="H511" s="13"/>
      <c r="I511" s="13"/>
    </row>
    <row r="512" spans="1:9">
      <c r="A512" s="72"/>
      <c r="H512" s="13"/>
      <c r="I512" s="13"/>
    </row>
    <row r="513" spans="1:9">
      <c r="A513" s="72"/>
      <c r="H513" s="13"/>
      <c r="I513" s="13"/>
    </row>
    <row r="514" spans="1:9">
      <c r="A514" s="72"/>
      <c r="H514" s="13"/>
      <c r="I514" s="13"/>
    </row>
    <row r="515" spans="1:9">
      <c r="A515" s="72"/>
      <c r="H515" s="13"/>
      <c r="I515" s="13"/>
    </row>
    <row r="516" spans="1:9">
      <c r="A516" s="72"/>
      <c r="H516" s="13"/>
      <c r="I516" s="13"/>
    </row>
    <row r="517" spans="1:9">
      <c r="A517" s="72"/>
      <c r="H517" s="13"/>
      <c r="I517" s="13"/>
    </row>
    <row r="518" spans="1:9">
      <c r="A518" s="72"/>
      <c r="H518" s="13"/>
      <c r="I518" s="13"/>
    </row>
    <row r="519" spans="1:9">
      <c r="A519" s="72"/>
      <c r="H519" s="13"/>
      <c r="I519" s="13"/>
    </row>
    <row r="520" spans="1:9">
      <c r="A520" s="72"/>
      <c r="H520" s="13"/>
      <c r="I520" s="13"/>
    </row>
    <row r="521" spans="1:9">
      <c r="A521" s="72"/>
      <c r="H521" s="13"/>
      <c r="I521" s="13"/>
    </row>
    <row r="522" spans="1:9">
      <c r="A522" s="72"/>
      <c r="H522" s="13"/>
      <c r="I522" s="13"/>
    </row>
    <row r="523" spans="1:9">
      <c r="A523" s="72"/>
      <c r="H523" s="13"/>
      <c r="I523" s="13"/>
    </row>
    <row r="524" spans="1:9">
      <c r="A524" s="72"/>
      <c r="H524" s="13"/>
      <c r="I524" s="13"/>
    </row>
    <row r="525" spans="1:9">
      <c r="A525" s="72"/>
      <c r="H525" s="13"/>
      <c r="I525" s="13"/>
    </row>
    <row r="526" spans="1:9">
      <c r="A526" s="72"/>
      <c r="H526" s="13"/>
      <c r="I526" s="13"/>
    </row>
    <row r="527" spans="1:9">
      <c r="A527" s="72"/>
      <c r="H527" s="13"/>
      <c r="I527" s="13"/>
    </row>
    <row r="528" spans="1:9">
      <c r="A528" s="72"/>
      <c r="H528" s="13"/>
      <c r="I528" s="13"/>
    </row>
    <row r="529" spans="1:9">
      <c r="A529" s="72"/>
      <c r="H529" s="13"/>
      <c r="I529" s="13"/>
    </row>
    <row r="530" spans="1:9">
      <c r="A530" s="72"/>
      <c r="H530" s="13"/>
      <c r="I530" s="13"/>
    </row>
    <row r="531" spans="1:9">
      <c r="A531" s="72"/>
      <c r="H531" s="13"/>
      <c r="I531" s="13"/>
    </row>
    <row r="532" spans="1:9">
      <c r="A532" s="72"/>
      <c r="H532" s="13"/>
      <c r="I532" s="13"/>
    </row>
    <row r="533" spans="1:9">
      <c r="A533" s="72"/>
      <c r="H533" s="13"/>
      <c r="I533" s="13"/>
    </row>
    <row r="534" spans="1:9">
      <c r="A534" s="72"/>
      <c r="H534" s="13"/>
      <c r="I534" s="13"/>
    </row>
    <row r="535" spans="1:9">
      <c r="A535" s="72"/>
      <c r="H535" s="13"/>
      <c r="I535" s="13"/>
    </row>
    <row r="536" spans="1:9">
      <c r="A536" s="72"/>
      <c r="H536" s="13"/>
      <c r="I536" s="13"/>
    </row>
    <row r="537" spans="1:9">
      <c r="A537" s="72"/>
      <c r="H537" s="13"/>
      <c r="I537" s="13"/>
    </row>
    <row r="538" spans="1:9">
      <c r="A538" s="72"/>
      <c r="H538" s="13"/>
      <c r="I538" s="13"/>
    </row>
    <row r="539" spans="1:9">
      <c r="A539" s="72"/>
      <c r="H539" s="13"/>
      <c r="I539" s="13"/>
    </row>
    <row r="540" spans="1:9">
      <c r="A540" s="72"/>
      <c r="H540" s="13"/>
      <c r="I540" s="13"/>
    </row>
    <row r="541" spans="1:9">
      <c r="A541" s="72"/>
      <c r="H541" s="13"/>
      <c r="I541" s="13"/>
    </row>
    <row r="542" spans="1:9">
      <c r="A542" s="72"/>
      <c r="H542" s="13"/>
      <c r="I542" s="13"/>
    </row>
    <row r="543" spans="1:9">
      <c r="A543" s="72"/>
      <c r="H543" s="13"/>
      <c r="I543" s="13"/>
    </row>
    <row r="544" spans="1:9">
      <c r="A544" s="72"/>
      <c r="H544" s="13"/>
      <c r="I544" s="13"/>
    </row>
    <row r="545" spans="1:9">
      <c r="A545" s="72"/>
      <c r="H545" s="13"/>
      <c r="I545" s="13"/>
    </row>
    <row r="546" spans="1:9">
      <c r="A546" s="72"/>
      <c r="H546" s="13"/>
      <c r="I546" s="13"/>
    </row>
    <row r="547" spans="1:9">
      <c r="A547" s="72"/>
      <c r="H547" s="13"/>
      <c r="I547" s="13"/>
    </row>
    <row r="548" spans="1:9">
      <c r="A548" s="72"/>
      <c r="H548" s="13"/>
      <c r="I548" s="13"/>
    </row>
    <row r="549" spans="1:9">
      <c r="A549" s="72"/>
      <c r="H549" s="13"/>
      <c r="I549" s="13"/>
    </row>
    <row r="550" spans="1:9">
      <c r="A550" s="72"/>
      <c r="H550" s="13"/>
      <c r="I550" s="13"/>
    </row>
    <row r="551" spans="1:9">
      <c r="A551" s="72"/>
      <c r="H551" s="13"/>
      <c r="I551" s="13"/>
    </row>
    <row r="552" spans="1:9">
      <c r="A552" s="72"/>
      <c r="H552" s="13"/>
      <c r="I552" s="13"/>
    </row>
    <row r="553" spans="1:9">
      <c r="A553" s="72"/>
      <c r="H553" s="13"/>
      <c r="I553" s="13"/>
    </row>
    <row r="554" spans="1:9">
      <c r="A554" s="72"/>
      <c r="H554" s="13"/>
      <c r="I554" s="13"/>
    </row>
    <row r="555" spans="1:9">
      <c r="A555" s="72"/>
      <c r="H555" s="13"/>
      <c r="I555" s="13"/>
    </row>
    <row r="556" spans="1:9">
      <c r="A556" s="72"/>
      <c r="H556" s="13"/>
      <c r="I556" s="13"/>
    </row>
    <row r="557" spans="1:9">
      <c r="A557" s="72"/>
      <c r="H557" s="13"/>
      <c r="I557" s="13"/>
    </row>
    <row r="558" spans="1:9">
      <c r="A558" s="72"/>
      <c r="H558" s="13"/>
      <c r="I558" s="13"/>
    </row>
    <row r="559" spans="1:9">
      <c r="A559" s="72"/>
      <c r="H559" s="13"/>
      <c r="I559" s="13"/>
    </row>
    <row r="560" spans="1:9">
      <c r="A560" s="72"/>
      <c r="H560" s="13"/>
      <c r="I560" s="13"/>
    </row>
    <row r="561" spans="1:9">
      <c r="A561" s="72"/>
      <c r="H561" s="13"/>
      <c r="I561" s="13"/>
    </row>
    <row r="562" spans="1:9">
      <c r="A562" s="72"/>
      <c r="H562" s="13"/>
      <c r="I562" s="13"/>
    </row>
    <row r="563" spans="1:9">
      <c r="A563" s="72"/>
      <c r="H563" s="13"/>
      <c r="I563" s="13"/>
    </row>
    <row r="564" spans="1:9">
      <c r="A564" s="72"/>
      <c r="H564" s="13"/>
      <c r="I564" s="13"/>
    </row>
    <row r="565" spans="1:9">
      <c r="A565" s="72"/>
      <c r="H565" s="13"/>
      <c r="I565" s="13"/>
    </row>
    <row r="566" spans="1:9">
      <c r="A566" s="72"/>
      <c r="H566" s="13"/>
      <c r="I566" s="13"/>
    </row>
    <row r="567" spans="1:9">
      <c r="A567" s="72"/>
      <c r="H567" s="13"/>
      <c r="I567" s="13"/>
    </row>
    <row r="568" spans="1:9">
      <c r="A568" s="72"/>
      <c r="H568" s="13"/>
      <c r="I568" s="13"/>
    </row>
    <row r="569" spans="1:9">
      <c r="A569" s="72"/>
      <c r="H569" s="13"/>
      <c r="I569" s="13"/>
    </row>
    <row r="570" spans="1:9">
      <c r="A570" s="72"/>
      <c r="H570" s="13"/>
      <c r="I570" s="13"/>
    </row>
    <row r="571" spans="1:9">
      <c r="A571" s="72"/>
      <c r="H571" s="13"/>
      <c r="I571" s="13"/>
    </row>
    <row r="572" spans="1:9">
      <c r="A572" s="72"/>
      <c r="H572" s="13"/>
      <c r="I572" s="13"/>
    </row>
    <row r="573" spans="1:9">
      <c r="A573" s="72"/>
      <c r="H573" s="13"/>
      <c r="I573" s="13"/>
    </row>
    <row r="574" spans="1:9">
      <c r="A574" s="72"/>
      <c r="H574" s="13"/>
      <c r="I574" s="13"/>
    </row>
    <row r="575" spans="1:9">
      <c r="A575" s="72"/>
      <c r="H575" s="13"/>
      <c r="I575" s="13"/>
    </row>
    <row r="576" spans="1:9">
      <c r="A576" s="72"/>
      <c r="H576" s="13"/>
      <c r="I576" s="13"/>
    </row>
    <row r="577" spans="1:9">
      <c r="A577" s="72"/>
      <c r="H577" s="13"/>
      <c r="I577" s="13"/>
    </row>
    <row r="578" spans="1:9">
      <c r="A578" s="72"/>
      <c r="H578" s="13"/>
      <c r="I578" s="13"/>
    </row>
    <row r="579" spans="1:9">
      <c r="A579" s="72"/>
      <c r="H579" s="13"/>
      <c r="I579" s="13"/>
    </row>
    <row r="580" spans="1:9">
      <c r="A580" s="72"/>
      <c r="H580" s="13"/>
      <c r="I580" s="13"/>
    </row>
    <row r="581" spans="1:9">
      <c r="A581" s="72"/>
      <c r="H581" s="13"/>
      <c r="I581" s="13"/>
    </row>
    <row r="582" spans="1:9">
      <c r="A582" s="72"/>
      <c r="H582" s="13"/>
      <c r="I582" s="13"/>
    </row>
    <row r="583" spans="1:9">
      <c r="A583" s="72"/>
      <c r="H583" s="13"/>
      <c r="I583" s="13"/>
    </row>
    <row r="584" spans="1:9">
      <c r="A584" s="72"/>
      <c r="H584" s="13"/>
      <c r="I584" s="13"/>
    </row>
    <row r="585" spans="1:9">
      <c r="A585" s="72"/>
      <c r="H585" s="13"/>
      <c r="I585" s="13"/>
    </row>
    <row r="586" spans="1:9">
      <c r="A586" s="72"/>
      <c r="H586" s="13"/>
      <c r="I586" s="13"/>
    </row>
    <row r="587" spans="1:9">
      <c r="A587" s="72"/>
      <c r="H587" s="13"/>
      <c r="I587" s="13"/>
    </row>
    <row r="588" spans="1:9">
      <c r="A588" s="72"/>
      <c r="H588" s="13"/>
      <c r="I588" s="13"/>
    </row>
    <row r="589" spans="1:9">
      <c r="A589" s="72"/>
      <c r="H589" s="13"/>
      <c r="I589" s="13"/>
    </row>
    <row r="590" spans="1:9">
      <c r="A590" s="72"/>
      <c r="H590" s="13"/>
      <c r="I590" s="13"/>
    </row>
    <row r="591" spans="1:9">
      <c r="A591" s="72"/>
      <c r="H591" s="13"/>
      <c r="I591" s="13"/>
    </row>
    <row r="592" spans="1:9">
      <c r="A592" s="72"/>
      <c r="H592" s="13"/>
      <c r="I592" s="13"/>
    </row>
    <row r="593" spans="1:9">
      <c r="A593" s="72"/>
      <c r="H593" s="13"/>
      <c r="I593" s="13"/>
    </row>
    <row r="594" spans="1:9">
      <c r="A594" s="72"/>
      <c r="H594" s="13"/>
      <c r="I594" s="13"/>
    </row>
    <row r="595" spans="1:9">
      <c r="A595" s="72"/>
      <c r="H595" s="13"/>
      <c r="I595" s="13"/>
    </row>
    <row r="596" spans="1:9">
      <c r="A596" s="72"/>
      <c r="H596" s="13"/>
      <c r="I596" s="13"/>
    </row>
    <row r="597" spans="1:9">
      <c r="A597" s="72"/>
      <c r="H597" s="13"/>
      <c r="I597" s="13"/>
    </row>
    <row r="598" spans="1:9">
      <c r="A598" s="72"/>
      <c r="H598" s="13"/>
      <c r="I598" s="13"/>
    </row>
    <row r="599" spans="1:9">
      <c r="A599" s="72"/>
      <c r="H599" s="13"/>
      <c r="I599" s="13"/>
    </row>
    <row r="600" spans="1:9">
      <c r="A600" s="72"/>
      <c r="H600" s="13"/>
      <c r="I600" s="13"/>
    </row>
    <row r="601" spans="1:9">
      <c r="A601" s="72"/>
      <c r="H601" s="13"/>
      <c r="I601" s="13"/>
    </row>
    <row r="602" spans="1:9">
      <c r="A602" s="72"/>
      <c r="H602" s="13"/>
      <c r="I602" s="13"/>
    </row>
    <row r="603" spans="1:9">
      <c r="A603" s="72"/>
      <c r="H603" s="13"/>
      <c r="I603" s="13"/>
    </row>
    <row r="604" spans="1:9">
      <c r="A604" s="72"/>
      <c r="H604" s="13"/>
      <c r="I604" s="13"/>
    </row>
    <row r="605" spans="1:9">
      <c r="A605" s="72"/>
      <c r="H605" s="13"/>
      <c r="I605" s="13"/>
    </row>
    <row r="606" spans="1:9">
      <c r="A606" s="72"/>
      <c r="H606" s="13"/>
      <c r="I606" s="13"/>
    </row>
    <row r="607" spans="1:9">
      <c r="A607" s="72"/>
      <c r="H607" s="13"/>
      <c r="I607" s="13"/>
    </row>
    <row r="608" spans="1:9">
      <c r="A608" s="72"/>
      <c r="H608" s="13"/>
      <c r="I608" s="13"/>
    </row>
    <row r="609" spans="1:9">
      <c r="A609" s="72"/>
      <c r="H609" s="13"/>
      <c r="I609" s="13"/>
    </row>
    <row r="610" spans="1:9">
      <c r="A610" s="72"/>
      <c r="H610" s="13"/>
      <c r="I610" s="13"/>
    </row>
    <row r="611" spans="1:9">
      <c r="A611" s="72"/>
      <c r="H611" s="13"/>
      <c r="I611" s="13"/>
    </row>
    <row r="612" spans="1:9">
      <c r="A612" s="72"/>
      <c r="H612" s="13"/>
      <c r="I612" s="13"/>
    </row>
    <row r="613" spans="1:9">
      <c r="A613" s="72"/>
      <c r="H613" s="13"/>
      <c r="I613" s="13"/>
    </row>
    <row r="614" spans="1:9">
      <c r="A614" s="72"/>
      <c r="H614" s="13"/>
      <c r="I614" s="13"/>
    </row>
    <row r="615" spans="1:9">
      <c r="A615" s="72"/>
      <c r="H615" s="13"/>
      <c r="I615" s="13"/>
    </row>
    <row r="616" spans="1:9">
      <c r="A616" s="72"/>
      <c r="H616" s="13"/>
      <c r="I616" s="13"/>
    </row>
    <row r="617" spans="1:9">
      <c r="A617" s="72"/>
      <c r="H617" s="13"/>
      <c r="I617" s="13"/>
    </row>
    <row r="618" spans="1:9">
      <c r="A618" s="72"/>
      <c r="H618" s="13"/>
      <c r="I618" s="13"/>
    </row>
    <row r="619" spans="1:9">
      <c r="A619" s="72"/>
      <c r="H619" s="13"/>
      <c r="I619" s="13"/>
    </row>
    <row r="620" spans="1:9">
      <c r="A620" s="72"/>
      <c r="H620" s="13"/>
      <c r="I620" s="13"/>
    </row>
    <row r="621" spans="1:9">
      <c r="A621" s="72"/>
      <c r="H621" s="13"/>
      <c r="I621" s="13"/>
    </row>
    <row r="622" spans="1:9">
      <c r="A622" s="72"/>
      <c r="H622" s="13"/>
      <c r="I622" s="13"/>
    </row>
    <row r="623" spans="1:9">
      <c r="A623" s="72"/>
      <c r="H623" s="13"/>
      <c r="I623" s="13"/>
    </row>
    <row r="624" spans="1:9">
      <c r="A624" s="72"/>
      <c r="H624" s="13"/>
      <c r="I624" s="13"/>
    </row>
    <row r="625" spans="1:9">
      <c r="A625" s="72"/>
      <c r="H625" s="13"/>
      <c r="I625" s="13"/>
    </row>
    <row r="626" spans="1:9">
      <c r="A626" s="72"/>
      <c r="H626" s="13"/>
      <c r="I626" s="13"/>
    </row>
    <row r="627" spans="1:9">
      <c r="A627" s="72"/>
      <c r="H627" s="13"/>
      <c r="I627" s="13"/>
    </row>
    <row r="628" spans="1:9">
      <c r="A628" s="72"/>
      <c r="H628" s="13"/>
      <c r="I628" s="13"/>
    </row>
    <row r="629" spans="1:9">
      <c r="A629" s="72"/>
      <c r="H629" s="13"/>
      <c r="I629" s="13"/>
    </row>
    <row r="630" spans="1:9">
      <c r="A630" s="72"/>
      <c r="H630" s="13"/>
      <c r="I630" s="13"/>
    </row>
    <row r="631" spans="1:9">
      <c r="A631" s="72"/>
      <c r="H631" s="13"/>
      <c r="I631" s="13"/>
    </row>
    <row r="632" spans="1:9">
      <c r="A632" s="72"/>
      <c r="H632" s="13"/>
      <c r="I632" s="13"/>
    </row>
    <row r="633" spans="1:9">
      <c r="A633" s="72"/>
      <c r="H633" s="13"/>
      <c r="I633" s="13"/>
    </row>
    <row r="634" spans="1:9">
      <c r="A634" s="72"/>
      <c r="H634" s="13"/>
      <c r="I634" s="13"/>
    </row>
    <row r="635" spans="1:9">
      <c r="A635" s="72"/>
      <c r="H635" s="13"/>
      <c r="I635" s="13"/>
    </row>
    <row r="636" spans="1:9">
      <c r="A636" s="72"/>
      <c r="H636" s="13"/>
      <c r="I636" s="13"/>
    </row>
    <row r="637" spans="1:9">
      <c r="A637" s="72"/>
      <c r="H637" s="13"/>
      <c r="I637" s="13"/>
    </row>
    <row r="638" spans="1:9">
      <c r="A638" s="72"/>
      <c r="H638" s="13"/>
      <c r="I638" s="13"/>
    </row>
    <row r="639" spans="1:9">
      <c r="A639" s="72"/>
      <c r="H639" s="13"/>
      <c r="I639" s="13"/>
    </row>
    <row r="640" spans="1:9">
      <c r="A640" s="72"/>
      <c r="H640" s="13"/>
      <c r="I640" s="13"/>
    </row>
    <row r="641" spans="1:9">
      <c r="A641" s="72"/>
      <c r="H641" s="13"/>
      <c r="I641" s="13"/>
    </row>
    <row r="642" spans="1:9">
      <c r="A642" s="72"/>
      <c r="H642" s="13"/>
      <c r="I642" s="13"/>
    </row>
    <row r="643" spans="1:9">
      <c r="A643" s="72"/>
      <c r="H643" s="13"/>
      <c r="I643" s="13"/>
    </row>
    <row r="644" spans="1:9">
      <c r="A644" s="72"/>
      <c r="H644" s="13"/>
      <c r="I644" s="13"/>
    </row>
    <row r="645" spans="1:9">
      <c r="A645" s="72"/>
      <c r="H645" s="13"/>
      <c r="I645" s="13"/>
    </row>
    <row r="646" spans="1:9">
      <c r="A646" s="72"/>
      <c r="H646" s="13"/>
      <c r="I646" s="13"/>
    </row>
    <row r="647" spans="1:9">
      <c r="A647" s="72"/>
      <c r="H647" s="13"/>
      <c r="I647" s="13"/>
    </row>
    <row r="648" spans="1:9">
      <c r="A648" s="72"/>
      <c r="H648" s="13"/>
      <c r="I648" s="13"/>
    </row>
    <row r="649" spans="1:9">
      <c r="A649" s="72"/>
      <c r="H649" s="13"/>
      <c r="I649" s="13"/>
    </row>
    <row r="650" spans="1:9">
      <c r="A650" s="72"/>
      <c r="H650" s="13"/>
      <c r="I650" s="13"/>
    </row>
    <row r="651" spans="1:9">
      <c r="A651" s="72"/>
      <c r="H651" s="13"/>
      <c r="I651" s="13"/>
    </row>
    <row r="652" spans="1:9">
      <c r="A652" s="72"/>
      <c r="H652" s="13"/>
      <c r="I652" s="13"/>
    </row>
    <row r="653" spans="1:9">
      <c r="A653" s="72"/>
      <c r="H653" s="13"/>
      <c r="I653" s="13"/>
    </row>
    <row r="654" spans="1:9">
      <c r="A654" s="72"/>
      <c r="H654" s="13"/>
      <c r="I654" s="13"/>
    </row>
    <row r="655" spans="1:9">
      <c r="A655" s="72"/>
      <c r="H655" s="13"/>
      <c r="I655" s="13"/>
    </row>
    <row r="656" spans="1:9">
      <c r="A656" s="72"/>
      <c r="H656" s="13"/>
      <c r="I656" s="13"/>
    </row>
    <row r="657" spans="1:9">
      <c r="A657" s="72"/>
      <c r="H657" s="13"/>
      <c r="I657" s="13"/>
    </row>
    <row r="658" spans="1:9">
      <c r="A658" s="72"/>
      <c r="H658" s="13"/>
      <c r="I658" s="13"/>
    </row>
    <row r="659" spans="1:9">
      <c r="A659" s="72"/>
      <c r="H659" s="13"/>
      <c r="I659" s="13"/>
    </row>
    <row r="660" spans="1:9">
      <c r="A660" s="72"/>
      <c r="H660" s="13"/>
      <c r="I660" s="13"/>
    </row>
    <row r="661" spans="1:9">
      <c r="A661" s="72"/>
      <c r="H661" s="13"/>
      <c r="I661" s="13"/>
    </row>
    <row r="662" spans="1:9">
      <c r="A662" s="72"/>
      <c r="H662" s="13"/>
      <c r="I662" s="13"/>
    </row>
    <row r="663" spans="1:9">
      <c r="A663" s="72"/>
      <c r="H663" s="13"/>
      <c r="I663" s="13"/>
    </row>
    <row r="664" spans="1:9">
      <c r="A664" s="72"/>
      <c r="H664" s="13"/>
      <c r="I664" s="13"/>
    </row>
    <row r="665" spans="1:9">
      <c r="A665" s="72"/>
      <c r="H665" s="13"/>
      <c r="I665" s="13"/>
    </row>
    <row r="666" spans="1:9">
      <c r="A666" s="72"/>
      <c r="H666" s="13"/>
      <c r="I666" s="13"/>
    </row>
    <row r="667" spans="1:9">
      <c r="A667" s="72"/>
      <c r="H667" s="13"/>
      <c r="I667" s="13"/>
    </row>
    <row r="668" spans="1:9">
      <c r="A668" s="72"/>
      <c r="H668" s="13"/>
      <c r="I668" s="13"/>
    </row>
    <row r="669" spans="1:9">
      <c r="A669" s="72"/>
      <c r="H669" s="13"/>
      <c r="I669" s="13"/>
    </row>
    <row r="670" spans="1:9">
      <c r="A670" s="72"/>
      <c r="H670" s="13"/>
      <c r="I670" s="13"/>
    </row>
    <row r="671" spans="1:9">
      <c r="A671" s="72"/>
      <c r="H671" s="13"/>
      <c r="I671" s="13"/>
    </row>
    <row r="672" spans="1:9">
      <c r="A672" s="72"/>
      <c r="H672" s="13"/>
      <c r="I672" s="13"/>
    </row>
    <row r="673" spans="1:9">
      <c r="A673" s="72"/>
      <c r="H673" s="13"/>
      <c r="I673" s="13"/>
    </row>
    <row r="674" spans="1:9">
      <c r="A674" s="72"/>
      <c r="H674" s="13"/>
      <c r="I674" s="13"/>
    </row>
    <row r="675" spans="1:9">
      <c r="A675" s="72"/>
      <c r="H675" s="13"/>
      <c r="I675" s="13"/>
    </row>
    <row r="676" spans="1:9">
      <c r="A676" s="72"/>
      <c r="H676" s="13"/>
      <c r="I676" s="13"/>
    </row>
    <row r="677" spans="1:9">
      <c r="A677" s="72"/>
      <c r="H677" s="13"/>
      <c r="I677" s="13"/>
    </row>
    <row r="678" spans="1:9">
      <c r="A678" s="72"/>
      <c r="H678" s="13"/>
      <c r="I678" s="13"/>
    </row>
    <row r="679" spans="1:9">
      <c r="A679" s="72"/>
      <c r="H679" s="13"/>
      <c r="I679" s="13"/>
    </row>
    <row r="680" spans="1:9">
      <c r="A680" s="72"/>
      <c r="H680" s="13"/>
      <c r="I680" s="13"/>
    </row>
    <row r="681" spans="1:9">
      <c r="A681" s="72"/>
      <c r="H681" s="13"/>
      <c r="I681" s="13"/>
    </row>
    <row r="682" spans="1:9">
      <c r="A682" s="72"/>
      <c r="H682" s="13"/>
      <c r="I682" s="13"/>
    </row>
    <row r="683" spans="1:9">
      <c r="A683" s="72"/>
      <c r="H683" s="13"/>
      <c r="I683" s="13"/>
    </row>
    <row r="684" spans="1:9">
      <c r="A684" s="72"/>
      <c r="H684" s="13"/>
      <c r="I684" s="13"/>
    </row>
    <row r="685" spans="1:9">
      <c r="A685" s="72"/>
      <c r="H685" s="13"/>
      <c r="I685" s="13"/>
    </row>
    <row r="686" spans="1:9">
      <c r="A686" s="72"/>
      <c r="H686" s="13"/>
      <c r="I686" s="13"/>
    </row>
    <row r="687" spans="1:9">
      <c r="A687" s="72"/>
      <c r="H687" s="13"/>
      <c r="I687" s="13"/>
    </row>
    <row r="688" spans="1:9">
      <c r="A688" s="72"/>
      <c r="H688" s="13"/>
      <c r="I688" s="13"/>
    </row>
    <row r="689" spans="1:9">
      <c r="A689" s="72"/>
      <c r="H689" s="13"/>
      <c r="I689" s="13"/>
    </row>
    <row r="690" spans="1:9">
      <c r="A690" s="72"/>
      <c r="H690" s="13"/>
      <c r="I690" s="13"/>
    </row>
    <row r="691" spans="1:9">
      <c r="A691" s="72"/>
      <c r="H691" s="13"/>
      <c r="I691" s="13"/>
    </row>
    <row r="692" spans="1:9">
      <c r="A692" s="72"/>
      <c r="H692" s="13"/>
      <c r="I692" s="13"/>
    </row>
    <row r="693" spans="1:9">
      <c r="A693" s="72"/>
      <c r="H693" s="13"/>
      <c r="I693" s="13"/>
    </row>
    <row r="694" spans="1:9">
      <c r="A694" s="72"/>
      <c r="H694" s="13"/>
      <c r="I694" s="13"/>
    </row>
    <row r="695" spans="1:9">
      <c r="A695" s="72"/>
      <c r="H695" s="13"/>
      <c r="I695" s="13"/>
    </row>
    <row r="696" spans="1:9">
      <c r="A696" s="72"/>
      <c r="H696" s="13"/>
      <c r="I696" s="13"/>
    </row>
    <row r="697" spans="1:9">
      <c r="A697" s="72"/>
      <c r="H697" s="13"/>
      <c r="I697" s="13"/>
    </row>
    <row r="698" spans="1:9">
      <c r="A698" s="72"/>
      <c r="H698" s="13"/>
      <c r="I698" s="13"/>
    </row>
    <row r="699" spans="1:9">
      <c r="A699" s="72"/>
      <c r="H699" s="13"/>
      <c r="I699" s="13"/>
    </row>
    <row r="700" spans="1:9">
      <c r="A700" s="72"/>
      <c r="H700" s="13"/>
      <c r="I700" s="13"/>
    </row>
    <row r="701" spans="1:9">
      <c r="A701" s="72"/>
      <c r="H701" s="13"/>
      <c r="I701" s="13"/>
    </row>
    <row r="702" spans="1:9">
      <c r="A702" s="72"/>
      <c r="H702" s="13"/>
      <c r="I702" s="13"/>
    </row>
    <row r="703" spans="1:9">
      <c r="A703" s="72"/>
      <c r="H703" s="13"/>
      <c r="I703" s="13"/>
    </row>
    <row r="704" spans="1:9">
      <c r="A704" s="72"/>
      <c r="H704" s="13"/>
      <c r="I704" s="13"/>
    </row>
    <row r="705" spans="1:9">
      <c r="A705" s="72"/>
      <c r="H705" s="13"/>
      <c r="I705" s="13"/>
    </row>
    <row r="706" spans="1:9">
      <c r="A706" s="72"/>
      <c r="H706" s="13"/>
      <c r="I706" s="13"/>
    </row>
    <row r="707" spans="1:9">
      <c r="A707" s="72"/>
      <c r="H707" s="13"/>
      <c r="I707" s="13"/>
    </row>
    <row r="708" spans="1:9">
      <c r="A708" s="72"/>
      <c r="H708" s="13"/>
      <c r="I708" s="13"/>
    </row>
    <row r="709" spans="1:9">
      <c r="A709" s="72"/>
      <c r="H709" s="13"/>
      <c r="I709" s="13"/>
    </row>
    <row r="710" spans="1:9">
      <c r="A710" s="72"/>
      <c r="H710" s="13"/>
      <c r="I710" s="13"/>
    </row>
    <row r="711" spans="1:9">
      <c r="A711" s="72"/>
      <c r="H711" s="13"/>
      <c r="I711" s="13"/>
    </row>
    <row r="712" spans="1:9">
      <c r="A712" s="72"/>
      <c r="H712" s="13"/>
      <c r="I712" s="13"/>
    </row>
    <row r="713" spans="1:9">
      <c r="A713" s="72"/>
      <c r="H713" s="13"/>
      <c r="I713" s="13"/>
    </row>
    <row r="714" spans="1:9">
      <c r="A714" s="72"/>
      <c r="H714" s="13"/>
      <c r="I714" s="13"/>
    </row>
    <row r="715" spans="1:9">
      <c r="A715" s="72"/>
      <c r="H715" s="13"/>
      <c r="I715" s="13"/>
    </row>
    <row r="716" spans="1:9">
      <c r="A716" s="72"/>
      <c r="H716" s="13"/>
      <c r="I716" s="13"/>
    </row>
    <row r="717" spans="1:9">
      <c r="A717" s="72"/>
      <c r="H717" s="13"/>
      <c r="I717" s="13"/>
    </row>
    <row r="718" spans="1:9">
      <c r="A718" s="72"/>
      <c r="H718" s="13"/>
      <c r="I718" s="13"/>
    </row>
    <row r="719" spans="1:9">
      <c r="A719" s="72"/>
      <c r="H719" s="13"/>
      <c r="I719" s="13"/>
    </row>
    <row r="720" spans="1:9">
      <c r="A720" s="72"/>
      <c r="H720" s="13"/>
      <c r="I720" s="13"/>
    </row>
    <row r="721" spans="1:9">
      <c r="A721" s="72"/>
      <c r="H721" s="13"/>
      <c r="I721" s="13"/>
    </row>
    <row r="722" spans="1:9">
      <c r="A722" s="72"/>
      <c r="H722" s="13"/>
      <c r="I722" s="13"/>
    </row>
    <row r="723" spans="1:9">
      <c r="A723" s="72"/>
      <c r="H723" s="13"/>
      <c r="I723" s="13"/>
    </row>
    <row r="724" spans="1:9">
      <c r="A724" s="72"/>
      <c r="H724" s="13"/>
      <c r="I724" s="13"/>
    </row>
    <row r="725" spans="1:9">
      <c r="A725" s="72"/>
      <c r="H725" s="13"/>
      <c r="I725" s="13"/>
    </row>
    <row r="726" spans="1:9">
      <c r="A726" s="72"/>
      <c r="H726" s="13"/>
      <c r="I726" s="13"/>
    </row>
    <row r="727" spans="1:9">
      <c r="A727" s="72"/>
      <c r="H727" s="13"/>
      <c r="I727" s="13"/>
    </row>
    <row r="728" spans="1:9">
      <c r="A728" s="72"/>
      <c r="H728" s="13"/>
      <c r="I728" s="13"/>
    </row>
    <row r="729" spans="1:9">
      <c r="A729" s="72"/>
      <c r="H729" s="13"/>
      <c r="I729" s="13"/>
    </row>
    <row r="730" spans="1:9">
      <c r="A730" s="72"/>
      <c r="H730" s="13"/>
      <c r="I730" s="13"/>
    </row>
    <row r="731" spans="1:9">
      <c r="A731" s="72"/>
      <c r="H731" s="13"/>
      <c r="I731" s="13"/>
    </row>
    <row r="732" spans="1:9">
      <c r="A732" s="72"/>
      <c r="H732" s="13"/>
      <c r="I732" s="13"/>
    </row>
    <row r="733" spans="1:9">
      <c r="A733" s="72"/>
      <c r="H733" s="13"/>
      <c r="I733" s="13"/>
    </row>
    <row r="734" spans="1:9">
      <c r="A734" s="72"/>
      <c r="H734" s="13"/>
      <c r="I734" s="13"/>
    </row>
    <row r="735" spans="1:9">
      <c r="A735" s="72"/>
      <c r="H735" s="13"/>
      <c r="I735" s="13"/>
    </row>
    <row r="736" spans="1:9">
      <c r="A736" s="72"/>
      <c r="H736" s="13"/>
      <c r="I736" s="13"/>
    </row>
  </sheetData>
  <customSheetViews>
    <customSheetView guid="{ACF06C40-177A-4CED-8E17-2347D4DD1C3A}" showGridLines="0" hiddenRows="1">
      <selection activeCell="B61" sqref="B6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2"/>
  </sheetPr>
  <dimension ref="A1:O28"/>
  <sheetViews>
    <sheetView showGridLines="0" zoomScaleNormal="100" workbookViewId="0"/>
  </sheetViews>
  <sheetFormatPr defaultColWidth="8.5703125" defaultRowHeight="12.75"/>
  <cols>
    <col min="1" max="16384" width="8.5703125" style="87"/>
  </cols>
  <sheetData>
    <row r="1" spans="1:15">
      <c r="A1" s="19" t="s">
        <v>84</v>
      </c>
      <c r="B1" s="217" t="str">
        <f>IF(Content!$E$1=1,B2,B3)</f>
        <v>ВВП</v>
      </c>
      <c r="C1" s="217" t="str">
        <f>IF(Content!$E$1=1,C2,C3)</f>
        <v>Потенційний ВВП</v>
      </c>
      <c r="D1" s="119"/>
      <c r="E1" s="119"/>
      <c r="F1" s="217" t="str">
        <f>IF(Content!$E$1=1,F2,F3)</f>
        <v>Фактичний та потенційний ВВП, % р/р</v>
      </c>
    </row>
    <row r="2" spans="1:15" hidden="1">
      <c r="A2" s="89"/>
      <c r="B2" s="93" t="s">
        <v>217</v>
      </c>
      <c r="C2" s="93" t="s">
        <v>218</v>
      </c>
      <c r="D2" s="119"/>
      <c r="E2" s="119"/>
      <c r="F2" s="120" t="s">
        <v>494</v>
      </c>
    </row>
    <row r="3" spans="1:15" hidden="1">
      <c r="A3" s="89"/>
      <c r="B3" s="93" t="s">
        <v>219</v>
      </c>
      <c r="C3" s="93" t="s">
        <v>220</v>
      </c>
      <c r="D3" s="119"/>
      <c r="E3" s="119"/>
      <c r="F3" s="120" t="s">
        <v>1122</v>
      </c>
    </row>
    <row r="4" spans="1:15">
      <c r="A4" s="90"/>
      <c r="B4" s="91">
        <v>0.1</v>
      </c>
      <c r="C4" s="91">
        <v>-2.6</v>
      </c>
      <c r="D4" s="122"/>
      <c r="E4" s="122"/>
      <c r="F4" s="135"/>
      <c r="G4" s="135"/>
      <c r="H4" s="135"/>
      <c r="I4" s="135"/>
      <c r="J4" s="135"/>
      <c r="M4" s="122"/>
      <c r="N4" s="122"/>
    </row>
    <row r="5" spans="1:15">
      <c r="A5" s="90" t="s">
        <v>27</v>
      </c>
      <c r="B5" s="91">
        <v>1.7</v>
      </c>
      <c r="C5" s="91">
        <v>-1.9</v>
      </c>
      <c r="D5" s="122"/>
      <c r="E5" s="122"/>
      <c r="F5" s="135"/>
      <c r="G5" s="135"/>
      <c r="H5" s="135"/>
      <c r="I5" s="135"/>
      <c r="J5" s="135"/>
      <c r="M5" s="122"/>
      <c r="N5" s="122"/>
    </row>
    <row r="6" spans="1:15">
      <c r="A6" s="90"/>
      <c r="B6" s="91">
        <v>2.7</v>
      </c>
      <c r="C6" s="91">
        <v>-1.2</v>
      </c>
      <c r="D6" s="122"/>
      <c r="E6" s="122"/>
      <c r="F6" s="135"/>
      <c r="G6" s="135"/>
      <c r="H6" s="135"/>
      <c r="I6" s="135"/>
      <c r="J6" s="135"/>
      <c r="M6" s="122"/>
      <c r="N6" s="122"/>
    </row>
    <row r="7" spans="1:15">
      <c r="A7" s="90" t="s">
        <v>29</v>
      </c>
      <c r="B7" s="91">
        <v>4.5999999999999996</v>
      </c>
      <c r="C7" s="91">
        <v>-0.4</v>
      </c>
      <c r="D7" s="122"/>
      <c r="E7" s="122"/>
      <c r="F7" s="135"/>
      <c r="G7" s="135"/>
      <c r="H7" s="135"/>
      <c r="I7" s="135"/>
      <c r="J7" s="135"/>
      <c r="M7" s="122"/>
      <c r="N7" s="122"/>
    </row>
    <row r="8" spans="1:15">
      <c r="A8" s="90"/>
      <c r="B8" s="91">
        <v>2.8</v>
      </c>
      <c r="C8" s="91">
        <v>0.3</v>
      </c>
      <c r="D8" s="122"/>
      <c r="E8" s="122"/>
      <c r="F8" s="135"/>
      <c r="G8" s="135"/>
      <c r="H8" s="135"/>
      <c r="I8" s="135"/>
      <c r="J8" s="135"/>
      <c r="M8" s="122"/>
      <c r="N8" s="122"/>
      <c r="O8" s="122"/>
    </row>
    <row r="9" spans="1:15">
      <c r="A9" s="90" t="s">
        <v>31</v>
      </c>
      <c r="B9" s="91">
        <v>2.7</v>
      </c>
      <c r="C9" s="91">
        <v>0.1</v>
      </c>
      <c r="D9" s="122"/>
      <c r="E9" s="122"/>
      <c r="F9" s="135"/>
      <c r="G9" s="135"/>
      <c r="H9" s="135"/>
      <c r="I9" s="135"/>
      <c r="J9" s="135"/>
      <c r="M9" s="122"/>
      <c r="N9" s="122"/>
      <c r="O9" s="122"/>
    </row>
    <row r="10" spans="1:15">
      <c r="A10" s="90"/>
      <c r="B10" s="91">
        <v>2.2999999999999998</v>
      </c>
      <c r="C10" s="91">
        <v>0.6</v>
      </c>
      <c r="D10" s="122"/>
      <c r="E10" s="122"/>
      <c r="F10" s="135"/>
      <c r="G10" s="135"/>
      <c r="H10" s="135"/>
      <c r="I10" s="135"/>
      <c r="J10" s="135"/>
      <c r="M10" s="122"/>
      <c r="N10" s="122"/>
      <c r="O10" s="122"/>
    </row>
    <row r="11" spans="1:15">
      <c r="A11" s="89" t="s">
        <v>33</v>
      </c>
      <c r="B11" s="92">
        <v>2.2000000000000002</v>
      </c>
      <c r="C11" s="91">
        <v>0.9</v>
      </c>
      <c r="D11" s="122"/>
      <c r="E11" s="122"/>
      <c r="F11" s="135"/>
      <c r="G11" s="135"/>
      <c r="H11" s="135"/>
      <c r="I11" s="135"/>
      <c r="J11" s="135"/>
      <c r="M11" s="122"/>
      <c r="N11" s="122"/>
      <c r="O11" s="122"/>
    </row>
    <row r="12" spans="1:15">
      <c r="A12" s="89"/>
      <c r="B12" s="92">
        <v>3.3</v>
      </c>
      <c r="C12" s="91">
        <v>1.1000000000000001</v>
      </c>
      <c r="D12" s="122"/>
      <c r="E12" s="122"/>
      <c r="F12" s="135"/>
      <c r="G12" s="135"/>
      <c r="H12" s="135"/>
      <c r="I12" s="135"/>
      <c r="J12" s="135"/>
      <c r="M12" s="122"/>
      <c r="N12" s="122"/>
      <c r="O12" s="122"/>
    </row>
    <row r="13" spans="1:15">
      <c r="A13" s="90" t="s">
        <v>35</v>
      </c>
      <c r="B13" s="91">
        <v>3.8</v>
      </c>
      <c r="C13" s="91">
        <v>2.1</v>
      </c>
      <c r="D13" s="122"/>
      <c r="E13" s="122"/>
      <c r="F13" s="135"/>
      <c r="G13" s="135"/>
      <c r="H13" s="135"/>
      <c r="I13" s="135"/>
      <c r="J13" s="135"/>
      <c r="M13" s="122"/>
      <c r="N13" s="122"/>
      <c r="O13" s="122"/>
    </row>
    <row r="14" spans="1:15">
      <c r="A14" s="90"/>
      <c r="B14" s="91">
        <v>2.8</v>
      </c>
      <c r="C14" s="91">
        <v>2.4</v>
      </c>
      <c r="D14" s="122"/>
      <c r="E14" s="122"/>
      <c r="F14" s="135"/>
      <c r="G14" s="135"/>
      <c r="H14" s="135"/>
      <c r="I14" s="135"/>
      <c r="J14" s="135"/>
      <c r="M14" s="122"/>
      <c r="N14" s="122"/>
      <c r="O14" s="122"/>
    </row>
    <row r="15" spans="1:15">
      <c r="A15" s="90" t="s">
        <v>159</v>
      </c>
      <c r="B15" s="91">
        <v>3.5</v>
      </c>
      <c r="C15" s="91">
        <v>2.8</v>
      </c>
      <c r="D15" s="122"/>
      <c r="E15" s="122"/>
      <c r="F15" s="135"/>
      <c r="G15" s="135"/>
      <c r="H15" s="135"/>
      <c r="I15" s="135"/>
      <c r="J15" s="135"/>
      <c r="M15" s="122"/>
      <c r="N15" s="122"/>
      <c r="O15" s="122"/>
    </row>
    <row r="16" spans="1:15">
      <c r="A16" s="90"/>
      <c r="B16" s="91">
        <v>2.5</v>
      </c>
      <c r="C16" s="91">
        <v>3.1</v>
      </c>
      <c r="D16" s="122"/>
      <c r="E16" s="122"/>
      <c r="F16" s="135"/>
      <c r="G16" s="135"/>
      <c r="H16" s="135"/>
      <c r="I16" s="135"/>
      <c r="J16" s="135"/>
      <c r="M16" s="122"/>
      <c r="N16" s="122"/>
      <c r="O16" s="122"/>
    </row>
    <row r="17" spans="1:15">
      <c r="A17" s="90" t="s">
        <v>190</v>
      </c>
      <c r="B17" s="91">
        <v>4.5999999999999996</v>
      </c>
      <c r="C17" s="91">
        <v>3.4</v>
      </c>
      <c r="D17" s="122"/>
      <c r="E17" s="122"/>
      <c r="F17" s="135"/>
      <c r="G17" s="135"/>
      <c r="H17" s="135"/>
      <c r="I17" s="135"/>
      <c r="J17" s="135"/>
      <c r="M17" s="122"/>
      <c r="N17" s="122"/>
      <c r="O17" s="122"/>
    </row>
    <row r="18" spans="1:15">
      <c r="A18" s="90"/>
      <c r="B18" s="91">
        <v>3.5</v>
      </c>
      <c r="C18" s="91">
        <v>3.5</v>
      </c>
      <c r="D18" s="122"/>
      <c r="E18" s="122"/>
      <c r="F18" s="135"/>
      <c r="G18" s="135"/>
      <c r="H18" s="135"/>
      <c r="I18" s="135"/>
      <c r="J18" s="135"/>
      <c r="M18" s="122"/>
      <c r="N18" s="122"/>
      <c r="O18" s="122"/>
    </row>
    <row r="19" spans="1:15">
      <c r="A19" s="90" t="s">
        <v>163</v>
      </c>
      <c r="B19" s="91">
        <v>3.3</v>
      </c>
      <c r="C19" s="91">
        <v>3.7</v>
      </c>
      <c r="D19" s="122"/>
      <c r="E19" s="122"/>
      <c r="F19" s="217" t="str">
        <f>IF(Content!$E$1=1,F20,F21)</f>
        <v>Джерело: ДССУ, розрахунки НБУ.</v>
      </c>
      <c r="M19" s="122"/>
      <c r="N19" s="122"/>
      <c r="O19" s="122"/>
    </row>
    <row r="20" spans="1:15">
      <c r="A20" s="89"/>
      <c r="B20" s="92">
        <v>3.4</v>
      </c>
      <c r="C20" s="91">
        <v>3.8</v>
      </c>
      <c r="D20" s="122"/>
      <c r="E20" s="122"/>
      <c r="F20" s="95" t="s">
        <v>37</v>
      </c>
      <c r="M20" s="122"/>
      <c r="N20" s="122"/>
      <c r="O20" s="122"/>
    </row>
    <row r="21" spans="1:15">
      <c r="A21" s="89" t="s">
        <v>193</v>
      </c>
      <c r="B21" s="92">
        <v>3.4</v>
      </c>
      <c r="C21" s="91">
        <v>3.9</v>
      </c>
      <c r="D21" s="122"/>
      <c r="E21" s="122"/>
      <c r="F21" s="95" t="s">
        <v>38</v>
      </c>
      <c r="M21" s="122"/>
      <c r="N21" s="122"/>
      <c r="O21" s="122"/>
    </row>
    <row r="22" spans="1:15">
      <c r="A22" s="90"/>
      <c r="B22" s="91">
        <v>3.6</v>
      </c>
      <c r="C22" s="91">
        <v>3.9</v>
      </c>
      <c r="D22" s="122"/>
      <c r="E22" s="122"/>
      <c r="M22" s="122"/>
      <c r="N22" s="122"/>
      <c r="O22" s="122"/>
    </row>
    <row r="23" spans="1:15">
      <c r="A23" s="90" t="s">
        <v>167</v>
      </c>
      <c r="B23" s="91">
        <v>3.6</v>
      </c>
      <c r="C23" s="91">
        <v>4</v>
      </c>
      <c r="D23" s="122"/>
      <c r="E23" s="122"/>
      <c r="M23" s="122"/>
      <c r="N23" s="122"/>
      <c r="O23" s="122"/>
    </row>
    <row r="24" spans="1:15">
      <c r="B24" s="91">
        <v>3.8</v>
      </c>
      <c r="C24" s="91">
        <v>4</v>
      </c>
      <c r="D24" s="122"/>
      <c r="E24" s="122"/>
      <c r="N24" s="122"/>
      <c r="O24" s="122"/>
    </row>
    <row r="25" spans="1:15">
      <c r="A25" s="87" t="s">
        <v>348</v>
      </c>
      <c r="B25" s="91">
        <v>3.8</v>
      </c>
      <c r="C25" s="91">
        <v>4</v>
      </c>
      <c r="D25" s="122"/>
      <c r="E25" s="122"/>
      <c r="N25" s="122"/>
      <c r="O25" s="122"/>
    </row>
    <row r="26" spans="1:15">
      <c r="B26" s="91">
        <v>4.0999999999999996</v>
      </c>
      <c r="C26" s="91">
        <v>4.0999999999999996</v>
      </c>
      <c r="D26" s="122"/>
      <c r="E26" s="122"/>
      <c r="N26" s="122"/>
      <c r="O26" s="122"/>
    </row>
    <row r="27" spans="1:15">
      <c r="A27" s="87" t="s">
        <v>350</v>
      </c>
      <c r="B27" s="91">
        <v>4.3</v>
      </c>
      <c r="C27" s="91">
        <v>4.0999999999999996</v>
      </c>
      <c r="D27" s="122"/>
      <c r="E27" s="122"/>
      <c r="N27" s="122"/>
      <c r="O27" s="122"/>
    </row>
    <row r="28" spans="1:15">
      <c r="N28" s="122"/>
      <c r="O28" s="12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2"/>
  </sheetPr>
  <dimension ref="A1:I46"/>
  <sheetViews>
    <sheetView showGridLines="0" zoomScaleNormal="100" workbookViewId="0"/>
  </sheetViews>
  <sheetFormatPr defaultColWidth="8.5703125" defaultRowHeight="12.75"/>
  <cols>
    <col min="1" max="1" width="8.5703125" style="87"/>
    <col min="2" max="2" width="9.5703125" style="87" customWidth="1"/>
    <col min="3" max="4" width="8.5703125" style="87"/>
    <col min="5" max="5" width="11.5703125" style="87" customWidth="1"/>
    <col min="6" max="16384" width="8.5703125" style="87"/>
  </cols>
  <sheetData>
    <row r="1" spans="1:9">
      <c r="A1" s="19" t="s">
        <v>84</v>
      </c>
      <c r="B1" s="217" t="str">
        <f>IF(Content!$E$1=1,B2,B3)</f>
        <v>Розрив ВВП, % потенційного ВВП</v>
      </c>
      <c r="C1" s="119"/>
      <c r="D1" s="119"/>
      <c r="E1" s="217" t="str">
        <f>IF(Content!$E$1=1,E2,E3)</f>
        <v>Розрив ВВП, % потенційного ВВП</v>
      </c>
    </row>
    <row r="2" spans="1:9" hidden="1">
      <c r="A2" s="89"/>
      <c r="B2" s="93" t="s">
        <v>498</v>
      </c>
      <c r="C2" s="93" t="s">
        <v>614</v>
      </c>
      <c r="D2" s="119"/>
      <c r="E2" s="120" t="s">
        <v>498</v>
      </c>
    </row>
    <row r="3" spans="1:9" hidden="1">
      <c r="A3" s="89"/>
      <c r="B3" s="93" t="s">
        <v>503</v>
      </c>
      <c r="C3" s="93" t="s">
        <v>615</v>
      </c>
      <c r="D3" s="119"/>
      <c r="E3" s="120" t="s">
        <v>1123</v>
      </c>
    </row>
    <row r="4" spans="1:9">
      <c r="A4" s="517">
        <v>2015</v>
      </c>
      <c r="B4" s="218">
        <v>-6.8553029239085319</v>
      </c>
      <c r="C4" s="122">
        <v>-6.8552842573036656</v>
      </c>
      <c r="D4" s="122"/>
      <c r="E4" s="135"/>
      <c r="F4" s="135"/>
      <c r="G4" s="135"/>
      <c r="H4" s="135"/>
      <c r="I4" s="135"/>
    </row>
    <row r="5" spans="1:9">
      <c r="A5" s="517">
        <v>2016</v>
      </c>
      <c r="B5" s="218">
        <v>-3.0884296342066939</v>
      </c>
      <c r="C5" s="122">
        <v>-3.0884124233144021</v>
      </c>
      <c r="D5" s="122"/>
      <c r="E5" s="135"/>
      <c r="F5" s="135"/>
      <c r="G5" s="135"/>
      <c r="H5" s="135"/>
      <c r="I5" s="135"/>
    </row>
    <row r="6" spans="1:9">
      <c r="A6" s="517">
        <v>2017</v>
      </c>
      <c r="B6" s="218">
        <v>-1.1562588193231669</v>
      </c>
      <c r="C6" s="122">
        <v>-1.1562618318659617</v>
      </c>
      <c r="D6" s="122"/>
      <c r="E6" s="135"/>
      <c r="F6" s="135"/>
      <c r="G6" s="135"/>
      <c r="H6" s="135"/>
      <c r="I6" s="135"/>
    </row>
    <row r="7" spans="1:9">
      <c r="A7" s="517">
        <v>2018</v>
      </c>
      <c r="B7" s="218">
        <v>4.3176736570810448E-2</v>
      </c>
      <c r="C7" s="122">
        <v>0</v>
      </c>
      <c r="D7" s="122"/>
      <c r="E7" s="135"/>
      <c r="F7" s="135"/>
      <c r="G7" s="135"/>
      <c r="H7" s="135"/>
      <c r="I7" s="135"/>
    </row>
    <row r="8" spans="1:9">
      <c r="A8" s="517">
        <v>2019</v>
      </c>
      <c r="B8" s="218">
        <v>0.1843788167747995</v>
      </c>
      <c r="C8" s="122">
        <v>7.5764148739082771E-2</v>
      </c>
      <c r="D8" s="122"/>
      <c r="E8" s="135"/>
      <c r="F8" s="135"/>
      <c r="G8" s="135"/>
      <c r="H8" s="135"/>
      <c r="I8" s="135"/>
    </row>
    <row r="9" spans="1:9">
      <c r="A9" s="517">
        <v>2020</v>
      </c>
      <c r="B9" s="218">
        <v>-0.2738515895846767</v>
      </c>
      <c r="C9" s="122">
        <v>-0.3073213089685467</v>
      </c>
      <c r="D9" s="122"/>
      <c r="E9" s="135"/>
      <c r="F9" s="135"/>
      <c r="G9" s="135"/>
      <c r="H9" s="135"/>
      <c r="I9" s="135"/>
    </row>
    <row r="10" spans="1:9">
      <c r="A10" s="517">
        <v>2021</v>
      </c>
      <c r="B10" s="218">
        <v>-0.32828678587900129</v>
      </c>
      <c r="C10" s="122">
        <v>-0.60766910816613517</v>
      </c>
      <c r="D10" s="122"/>
      <c r="E10" s="135"/>
      <c r="F10" s="135"/>
      <c r="G10" s="135"/>
      <c r="H10" s="135"/>
      <c r="I10" s="135"/>
    </row>
    <row r="11" spans="1:9">
      <c r="A11" s="89"/>
      <c r="B11" s="219"/>
      <c r="C11" s="122"/>
      <c r="D11" s="122"/>
      <c r="E11" s="135"/>
      <c r="F11" s="135"/>
      <c r="G11" s="135"/>
      <c r="H11" s="135"/>
      <c r="I11" s="135"/>
    </row>
    <row r="12" spans="1:9">
      <c r="A12" s="89"/>
      <c r="B12" s="219"/>
      <c r="C12" s="122"/>
      <c r="D12" s="122"/>
      <c r="E12" s="135"/>
      <c r="F12" s="135"/>
      <c r="G12" s="135"/>
      <c r="H12" s="135"/>
      <c r="I12" s="135"/>
    </row>
    <row r="13" spans="1:9">
      <c r="A13" s="90"/>
      <c r="B13" s="218"/>
      <c r="C13" s="218"/>
      <c r="D13" s="122"/>
      <c r="E13" s="135"/>
      <c r="F13" s="135"/>
      <c r="G13" s="135"/>
      <c r="H13" s="135"/>
      <c r="I13" s="135"/>
    </row>
    <row r="14" spans="1:9">
      <c r="A14" s="90"/>
      <c r="B14" s="218"/>
      <c r="C14" s="218"/>
      <c r="D14" s="122"/>
      <c r="E14" s="135"/>
      <c r="F14" s="135"/>
      <c r="G14" s="135"/>
      <c r="H14" s="135"/>
      <c r="I14" s="135"/>
    </row>
    <row r="15" spans="1:9">
      <c r="A15" s="90"/>
      <c r="B15" s="218"/>
      <c r="C15" s="218"/>
      <c r="D15" s="122"/>
      <c r="E15" s="135"/>
      <c r="F15" s="135"/>
      <c r="G15" s="135"/>
      <c r="H15" s="135"/>
      <c r="I15" s="135"/>
    </row>
    <row r="16" spans="1:9">
      <c r="A16" s="90"/>
      <c r="B16" s="218"/>
      <c r="C16" s="218"/>
      <c r="D16" s="122"/>
      <c r="E16" s="135"/>
      <c r="F16" s="135"/>
      <c r="G16" s="135"/>
      <c r="H16" s="135"/>
      <c r="I16" s="135"/>
    </row>
    <row r="17" spans="1:9">
      <c r="A17" s="90"/>
      <c r="B17" s="218"/>
      <c r="C17" s="218"/>
      <c r="D17" s="122"/>
      <c r="E17" s="135"/>
      <c r="F17" s="135"/>
      <c r="G17" s="135"/>
      <c r="H17" s="135"/>
      <c r="I17" s="135"/>
    </row>
    <row r="18" spans="1:9">
      <c r="A18" s="90"/>
      <c r="B18" s="218"/>
      <c r="C18" s="218"/>
      <c r="D18" s="122"/>
    </row>
    <row r="19" spans="1:9">
      <c r="A19" s="90"/>
      <c r="B19" s="218"/>
      <c r="C19" s="218"/>
      <c r="D19" s="122"/>
      <c r="E19" s="217" t="str">
        <f>IF(Content!$E$1=1,E20,E21)</f>
        <v>Джерело: розрахунки НБУ.</v>
      </c>
    </row>
    <row r="20" spans="1:9">
      <c r="A20" s="89"/>
      <c r="B20" s="218"/>
      <c r="C20" s="218"/>
      <c r="D20" s="122"/>
      <c r="E20" s="95" t="s">
        <v>52</v>
      </c>
    </row>
    <row r="21" spans="1:9">
      <c r="A21" s="89"/>
      <c r="B21" s="218"/>
      <c r="C21" s="218"/>
      <c r="D21" s="122"/>
      <c r="E21" s="95" t="s">
        <v>221</v>
      </c>
    </row>
    <row r="22" spans="1:9">
      <c r="A22" s="90"/>
      <c r="B22" s="218"/>
      <c r="C22" s="218"/>
      <c r="D22" s="122"/>
    </row>
    <row r="23" spans="1:9">
      <c r="A23" s="90"/>
      <c r="B23" s="218"/>
      <c r="C23" s="122"/>
      <c r="D23" s="122"/>
    </row>
    <row r="26" spans="1:9">
      <c r="A26" s="135"/>
      <c r="B26" s="122"/>
    </row>
    <row r="27" spans="1:9">
      <c r="B27" s="122"/>
    </row>
    <row r="28" spans="1:9">
      <c r="B28" s="122"/>
    </row>
    <row r="29" spans="1:9">
      <c r="B29" s="122"/>
    </row>
    <row r="30" spans="1:9">
      <c r="B30" s="122"/>
    </row>
    <row r="31" spans="1:9">
      <c r="B31" s="122"/>
    </row>
    <row r="32" spans="1:9">
      <c r="B32" s="122"/>
    </row>
    <row r="33" spans="2:2">
      <c r="B33" s="122"/>
    </row>
    <row r="34" spans="2:2">
      <c r="B34" s="122"/>
    </row>
    <row r="35" spans="2:2">
      <c r="B35" s="122"/>
    </row>
    <row r="36" spans="2:2">
      <c r="B36" s="122"/>
    </row>
    <row r="37" spans="2:2">
      <c r="B37" s="122"/>
    </row>
    <row r="38" spans="2:2">
      <c r="B38" s="122"/>
    </row>
    <row r="39" spans="2:2">
      <c r="B39" s="122"/>
    </row>
    <row r="40" spans="2:2">
      <c r="B40" s="122"/>
    </row>
    <row r="41" spans="2:2">
      <c r="B41" s="122"/>
    </row>
    <row r="42" spans="2:2">
      <c r="B42" s="122"/>
    </row>
    <row r="43" spans="2:2">
      <c r="B43" s="122"/>
    </row>
    <row r="44" spans="2:2">
      <c r="B44" s="122"/>
    </row>
    <row r="45" spans="2:2">
      <c r="B45" s="122"/>
    </row>
    <row r="46" spans="2:2">
      <c r="B46" s="122"/>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2"/>
  </sheetPr>
  <dimension ref="A1:P51"/>
  <sheetViews>
    <sheetView showGridLines="0" zoomScaleNormal="100" workbookViewId="0"/>
  </sheetViews>
  <sheetFormatPr defaultColWidth="8.5703125" defaultRowHeight="12.75"/>
  <cols>
    <col min="1" max="16384" width="8.5703125" style="87"/>
  </cols>
  <sheetData>
    <row r="1" spans="1:16">
      <c r="A1" s="19" t="s">
        <v>84</v>
      </c>
      <c r="B1" s="102" t="str">
        <f>IF(Content!$E$1=1,B2,B3)</f>
        <v>Реальна заробітна плата</v>
      </c>
      <c r="C1" s="102" t="str">
        <f>IF(Content!$E$1=1,C2,C3)</f>
        <v>Реальна заробітна плата (попередній прогноз)</v>
      </c>
      <c r="D1" s="102" t="str">
        <f>IF(Content!$E$1=1,D2,D3)</f>
        <v>Рівень безробіття за методологією МОП, с/с (п.ш.)</v>
      </c>
      <c r="E1" s="102" t="str">
        <f>IF(Content!$E$1=1,E2,E3)</f>
        <v>Рівень безробіття, с/с (попередній прогноз, п.ш.)</v>
      </c>
      <c r="F1" s="119"/>
      <c r="G1" s="102" t="str">
        <f>IF(Content!$E$1=1,G2,G3)</f>
        <v>Реальна заробітна плата, % р/р, та рівень безробіття за методологією МОП, %</v>
      </c>
    </row>
    <row r="2" spans="1:16" hidden="1">
      <c r="A2" s="89"/>
      <c r="B2" s="120" t="s">
        <v>355</v>
      </c>
      <c r="C2" s="93" t="s">
        <v>474</v>
      </c>
      <c r="D2" s="93" t="s">
        <v>487</v>
      </c>
      <c r="E2" s="93" t="s">
        <v>486</v>
      </c>
      <c r="F2" s="93"/>
      <c r="G2" s="120" t="s">
        <v>476</v>
      </c>
    </row>
    <row r="3" spans="1:16" hidden="1">
      <c r="A3" s="89"/>
      <c r="B3" s="120" t="s">
        <v>356</v>
      </c>
      <c r="C3" s="93" t="s">
        <v>475</v>
      </c>
      <c r="D3" s="119" t="s">
        <v>757</v>
      </c>
      <c r="E3" s="119" t="s">
        <v>485</v>
      </c>
      <c r="F3" s="119"/>
      <c r="G3" s="120" t="s">
        <v>500</v>
      </c>
    </row>
    <row r="4" spans="1:16">
      <c r="A4" s="90"/>
      <c r="B4" s="91">
        <v>19.399999999999999</v>
      </c>
      <c r="C4" s="91"/>
      <c r="D4" s="122">
        <v>9.5</v>
      </c>
      <c r="E4" s="122"/>
      <c r="F4" s="122"/>
      <c r="P4" s="122"/>
    </row>
    <row r="5" spans="1:16">
      <c r="A5" s="90" t="s">
        <v>31</v>
      </c>
      <c r="B5" s="91">
        <v>20</v>
      </c>
      <c r="C5" s="91"/>
      <c r="D5" s="122">
        <v>9.5</v>
      </c>
      <c r="E5" s="122"/>
      <c r="F5" s="122"/>
      <c r="P5" s="122"/>
    </row>
    <row r="6" spans="1:16">
      <c r="A6" s="90"/>
      <c r="B6" s="91">
        <v>17.2</v>
      </c>
      <c r="C6" s="91"/>
      <c r="D6" s="122">
        <v>9.6</v>
      </c>
      <c r="E6" s="122"/>
      <c r="F6" s="122"/>
      <c r="P6" s="122"/>
    </row>
    <row r="7" spans="1:16">
      <c r="A7" s="89" t="s">
        <v>33</v>
      </c>
      <c r="B7" s="91">
        <v>20</v>
      </c>
      <c r="C7" s="91"/>
      <c r="D7" s="122">
        <v>9.4</v>
      </c>
      <c r="E7" s="122"/>
      <c r="F7" s="122"/>
      <c r="P7" s="122"/>
    </row>
    <row r="8" spans="1:16">
      <c r="A8" s="89"/>
      <c r="B8" s="91">
        <v>10.7</v>
      </c>
      <c r="C8" s="91"/>
      <c r="D8" s="122">
        <v>9.1</v>
      </c>
      <c r="E8" s="122"/>
      <c r="F8" s="122"/>
      <c r="P8" s="122"/>
    </row>
    <row r="9" spans="1:16">
      <c r="A9" s="90" t="s">
        <v>35</v>
      </c>
      <c r="B9" s="91">
        <v>13.3</v>
      </c>
      <c r="C9" s="91"/>
      <c r="D9" s="122">
        <v>8.6999999999999993</v>
      </c>
      <c r="E9" s="300">
        <v>8.8000000000000007</v>
      </c>
      <c r="F9" s="122"/>
      <c r="P9" s="122"/>
    </row>
    <row r="10" spans="1:16">
      <c r="A10" s="90"/>
      <c r="B10" s="91">
        <v>14.6</v>
      </c>
      <c r="C10" s="91"/>
      <c r="D10" s="122">
        <v>8.6</v>
      </c>
      <c r="E10" s="122"/>
      <c r="F10" s="122"/>
      <c r="P10" s="122"/>
    </row>
    <row r="11" spans="1:16">
      <c r="A11" s="90" t="s">
        <v>159</v>
      </c>
      <c r="B11" s="92">
        <v>11.6</v>
      </c>
      <c r="C11" s="92"/>
      <c r="D11" s="122">
        <v>8.9</v>
      </c>
      <c r="E11" s="122"/>
      <c r="F11" s="122"/>
      <c r="P11" s="122"/>
    </row>
    <row r="12" spans="1:16">
      <c r="A12" s="90"/>
      <c r="B12" s="92">
        <v>10.9</v>
      </c>
      <c r="C12" s="92">
        <v>10.9</v>
      </c>
      <c r="D12" s="122">
        <v>8.6</v>
      </c>
      <c r="E12" s="122">
        <v>8.6</v>
      </c>
      <c r="F12" s="122"/>
      <c r="P12" s="122"/>
    </row>
    <row r="13" spans="1:16">
      <c r="A13" s="90" t="s">
        <v>190</v>
      </c>
      <c r="B13" s="91">
        <v>8.6</v>
      </c>
      <c r="C13" s="91">
        <v>8.9</v>
      </c>
      <c r="D13" s="122">
        <v>8.4</v>
      </c>
      <c r="E13" s="122">
        <v>8.5</v>
      </c>
      <c r="F13" s="122"/>
      <c r="P13" s="122"/>
    </row>
    <row r="14" spans="1:16">
      <c r="A14" s="90"/>
      <c r="B14" s="91">
        <v>8.6999999999999993</v>
      </c>
      <c r="C14" s="91">
        <v>7.6</v>
      </c>
      <c r="D14" s="122">
        <v>8.3000000000000007</v>
      </c>
      <c r="E14" s="122">
        <v>8.4</v>
      </c>
      <c r="F14" s="122"/>
      <c r="P14" s="122"/>
    </row>
    <row r="15" spans="1:16">
      <c r="A15" s="90" t="s">
        <v>163</v>
      </c>
      <c r="B15" s="91">
        <v>8.6999999999999993</v>
      </c>
      <c r="C15" s="91">
        <v>7.3</v>
      </c>
      <c r="D15" s="122">
        <v>8.3000000000000007</v>
      </c>
      <c r="E15" s="122">
        <v>8.3000000000000007</v>
      </c>
      <c r="F15" s="122"/>
      <c r="P15" s="122"/>
    </row>
    <row r="16" spans="1:16">
      <c r="A16" s="89"/>
      <c r="B16" s="91">
        <v>8.6</v>
      </c>
      <c r="C16" s="91">
        <v>7.7</v>
      </c>
      <c r="D16" s="122">
        <v>8.3000000000000007</v>
      </c>
      <c r="E16" s="122">
        <v>8.4</v>
      </c>
      <c r="F16" s="122"/>
      <c r="P16" s="122"/>
    </row>
    <row r="17" spans="1:16">
      <c r="A17" s="89" t="s">
        <v>193</v>
      </c>
      <c r="B17" s="91">
        <v>7.6</v>
      </c>
      <c r="C17" s="91">
        <v>6.7</v>
      </c>
      <c r="D17" s="122">
        <v>8.3000000000000007</v>
      </c>
      <c r="E17" s="122">
        <v>8.4</v>
      </c>
      <c r="F17" s="122"/>
      <c r="P17" s="122"/>
    </row>
    <row r="18" spans="1:16">
      <c r="A18" s="90"/>
      <c r="B18" s="91">
        <v>4.3</v>
      </c>
      <c r="C18" s="91">
        <v>5</v>
      </c>
      <c r="D18" s="122">
        <v>8.3000000000000007</v>
      </c>
      <c r="E18" s="122">
        <v>8.4</v>
      </c>
      <c r="F18" s="122"/>
      <c r="P18" s="122"/>
    </row>
    <row r="19" spans="1:16">
      <c r="A19" s="90" t="s">
        <v>167</v>
      </c>
      <c r="B19" s="91">
        <v>4</v>
      </c>
      <c r="C19" s="91">
        <v>4.4000000000000004</v>
      </c>
      <c r="D19" s="122">
        <v>8.3000000000000007</v>
      </c>
      <c r="E19" s="122">
        <v>8.5</v>
      </c>
      <c r="F19" s="122"/>
      <c r="G19" s="102" t="str">
        <f>IF(Content!$E$1=1,G20,G21)</f>
        <v>Джерело: ДССУ, розрахунки НБУ.</v>
      </c>
      <c r="P19" s="122"/>
    </row>
    <row r="20" spans="1:16">
      <c r="A20" s="89"/>
      <c r="B20" s="92">
        <v>4.0999999999999996</v>
      </c>
      <c r="C20" s="92">
        <v>3.6</v>
      </c>
      <c r="D20" s="122">
        <v>8.3000000000000007</v>
      </c>
      <c r="E20" s="122">
        <v>8.5</v>
      </c>
      <c r="F20" s="122"/>
      <c r="G20" s="95" t="s">
        <v>37</v>
      </c>
      <c r="P20" s="122"/>
    </row>
    <row r="21" spans="1:16">
      <c r="A21" s="89" t="s">
        <v>348</v>
      </c>
      <c r="B21" s="92">
        <v>4</v>
      </c>
      <c r="C21" s="92">
        <v>3.3</v>
      </c>
      <c r="D21" s="122">
        <v>8.1999999999999993</v>
      </c>
      <c r="E21" s="122">
        <v>8.5</v>
      </c>
      <c r="F21" s="122"/>
      <c r="G21" s="95" t="s">
        <v>38</v>
      </c>
      <c r="P21" s="122"/>
    </row>
    <row r="22" spans="1:16">
      <c r="A22" s="90"/>
      <c r="B22" s="91">
        <v>4.0999999999999996</v>
      </c>
      <c r="C22" s="91">
        <v>3.2</v>
      </c>
      <c r="D22" s="122">
        <v>8.1999999999999993</v>
      </c>
      <c r="E22" s="122">
        <v>8.5</v>
      </c>
      <c r="F22" s="122"/>
      <c r="P22" s="122"/>
    </row>
    <row r="23" spans="1:16">
      <c r="A23" s="90" t="s">
        <v>350</v>
      </c>
      <c r="B23" s="91">
        <v>3.8</v>
      </c>
      <c r="C23" s="91">
        <v>3.4</v>
      </c>
      <c r="D23" s="122">
        <v>8.1999999999999993</v>
      </c>
      <c r="E23" s="122">
        <v>8.5</v>
      </c>
      <c r="F23" s="122"/>
      <c r="P23" s="122"/>
    </row>
    <row r="25" spans="1:16">
      <c r="B25" s="122"/>
      <c r="C25" s="122"/>
      <c r="D25" s="122"/>
      <c r="E25" s="122"/>
    </row>
    <row r="26" spans="1:16">
      <c r="B26" s="122"/>
      <c r="C26" s="122"/>
      <c r="D26" s="122"/>
      <c r="E26" s="122"/>
    </row>
    <row r="27" spans="1:16">
      <c r="B27" s="122"/>
      <c r="C27" s="122"/>
      <c r="D27" s="122"/>
      <c r="E27" s="122"/>
    </row>
    <row r="28" spans="1:16">
      <c r="B28" s="122"/>
      <c r="C28" s="122"/>
      <c r="D28" s="122"/>
      <c r="E28" s="122"/>
    </row>
    <row r="29" spans="1:16">
      <c r="B29" s="122"/>
      <c r="C29" s="122"/>
      <c r="D29" s="122"/>
      <c r="E29" s="122"/>
    </row>
    <row r="30" spans="1:16">
      <c r="B30" s="122"/>
      <c r="C30" s="122"/>
      <c r="D30" s="122"/>
      <c r="E30" s="122"/>
    </row>
    <row r="31" spans="1:16">
      <c r="B31" s="122"/>
      <c r="C31" s="122"/>
      <c r="D31" s="122"/>
      <c r="E31" s="122"/>
    </row>
    <row r="32" spans="1:16">
      <c r="B32" s="122"/>
      <c r="C32" s="122"/>
      <c r="D32" s="122"/>
      <c r="E32" s="122"/>
    </row>
    <row r="33" spans="2:5">
      <c r="B33" s="122"/>
      <c r="C33" s="122"/>
      <c r="D33" s="122"/>
      <c r="E33" s="122"/>
    </row>
    <row r="34" spans="2:5">
      <c r="B34" s="122"/>
      <c r="C34" s="122"/>
      <c r="D34" s="122"/>
      <c r="E34" s="122"/>
    </row>
    <row r="35" spans="2:5">
      <c r="B35" s="122"/>
      <c r="C35" s="122"/>
      <c r="D35" s="122"/>
      <c r="E35" s="122"/>
    </row>
    <row r="36" spans="2:5">
      <c r="B36" s="122"/>
      <c r="C36" s="122"/>
      <c r="D36" s="122"/>
      <c r="E36" s="122"/>
    </row>
    <row r="37" spans="2:5">
      <c r="B37" s="122"/>
      <c r="C37" s="122"/>
      <c r="D37" s="122"/>
      <c r="E37" s="122"/>
    </row>
    <row r="38" spans="2:5">
      <c r="B38" s="122"/>
      <c r="C38" s="122"/>
      <c r="D38" s="122"/>
      <c r="E38" s="122"/>
    </row>
    <row r="39" spans="2:5">
      <c r="B39" s="122"/>
      <c r="C39" s="122"/>
      <c r="D39" s="122"/>
      <c r="E39" s="122"/>
    </row>
    <row r="40" spans="2:5">
      <c r="B40" s="122"/>
      <c r="C40" s="122"/>
      <c r="D40" s="122"/>
      <c r="E40" s="122"/>
    </row>
    <row r="41" spans="2:5">
      <c r="B41" s="122"/>
      <c r="C41" s="122"/>
      <c r="D41" s="122"/>
      <c r="E41" s="122"/>
    </row>
    <row r="42" spans="2:5">
      <c r="B42" s="122"/>
      <c r="C42" s="122"/>
      <c r="D42" s="122"/>
      <c r="E42" s="122"/>
    </row>
    <row r="43" spans="2:5">
      <c r="B43" s="122"/>
      <c r="C43" s="122"/>
      <c r="D43" s="122"/>
      <c r="E43" s="122"/>
    </row>
    <row r="44" spans="2:5">
      <c r="B44" s="122"/>
      <c r="C44" s="122"/>
      <c r="D44" s="122"/>
      <c r="E44" s="122"/>
    </row>
    <row r="45" spans="2:5">
      <c r="B45" s="122"/>
      <c r="C45" s="122"/>
      <c r="D45" s="122"/>
      <c r="E45" s="122"/>
    </row>
    <row r="46" spans="2:5">
      <c r="B46" s="122"/>
      <c r="D46" s="122"/>
    </row>
    <row r="47" spans="2:5">
      <c r="B47" s="122"/>
      <c r="D47" s="122"/>
    </row>
    <row r="48" spans="2:5">
      <c r="B48" s="122"/>
      <c r="D48" s="122"/>
    </row>
    <row r="49" spans="2:2">
      <c r="B49" s="122"/>
    </row>
    <row r="50" spans="2:2">
      <c r="B50" s="122"/>
    </row>
    <row r="51" spans="2:2">
      <c r="B51" s="122"/>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2"/>
  </sheetPr>
  <dimension ref="A1:N23"/>
  <sheetViews>
    <sheetView showGridLines="0" zoomScaleNormal="100" workbookViewId="0"/>
  </sheetViews>
  <sheetFormatPr defaultColWidth="8.5703125" defaultRowHeight="12.75"/>
  <cols>
    <col min="1" max="16384" width="8.5703125" style="136"/>
  </cols>
  <sheetData>
    <row r="1" spans="1:14">
      <c r="A1" s="19" t="s">
        <v>84</v>
      </c>
      <c r="B1" s="133" t="str">
        <f>IF(Content!$E$1=1,B2,B3)</f>
        <v>Фактичне сальдо</v>
      </c>
      <c r="C1" s="133" t="str">
        <f>IF(Content!$E$1=1,C2,C3)</f>
        <v>Первинне сальдо</v>
      </c>
      <c r="D1" s="133" t="str">
        <f>IF(Content!$E$1=1,D2,D3)</f>
        <v>Циклічне сальдо</v>
      </c>
      <c r="E1" s="133" t="str">
        <f>IF(Content!$E$1=1,E2,E3)</f>
        <v>Структурне сальдо без розрахунків з НБУ</v>
      </c>
      <c r="F1" s="133"/>
      <c r="G1" s="133" t="str">
        <f>IF(Content!$E$1=1,H2,H3)</f>
        <v>Зведений бюджет, % ВВП</v>
      </c>
    </row>
    <row r="2" spans="1:14" hidden="1">
      <c r="A2" s="89"/>
      <c r="B2" s="93" t="s">
        <v>299</v>
      </c>
      <c r="C2" s="137" t="s">
        <v>300</v>
      </c>
      <c r="D2" s="137" t="s">
        <v>296</v>
      </c>
      <c r="E2" s="136" t="s">
        <v>295</v>
      </c>
      <c r="H2" s="138" t="s">
        <v>294</v>
      </c>
    </row>
    <row r="3" spans="1:14" hidden="1">
      <c r="A3" s="89"/>
      <c r="B3" s="93" t="s">
        <v>301</v>
      </c>
      <c r="C3" s="137" t="s">
        <v>302</v>
      </c>
      <c r="D3" s="137" t="s">
        <v>297</v>
      </c>
      <c r="E3" s="136" t="s">
        <v>298</v>
      </c>
      <c r="H3" s="138" t="s">
        <v>495</v>
      </c>
    </row>
    <row r="4" spans="1:14">
      <c r="A4" s="131">
        <v>2015</v>
      </c>
      <c r="B4" s="91">
        <v>-1.6</v>
      </c>
      <c r="C4" s="91">
        <v>2.9</v>
      </c>
      <c r="D4" s="139">
        <v>-1.3</v>
      </c>
      <c r="E4" s="139">
        <v>-1.2</v>
      </c>
      <c r="F4" s="139"/>
      <c r="N4" s="139"/>
    </row>
    <row r="5" spans="1:14">
      <c r="A5" s="131">
        <v>2016</v>
      </c>
      <c r="B5" s="91">
        <v>-2.2999999999999998</v>
      </c>
      <c r="C5" s="91">
        <v>1.8</v>
      </c>
      <c r="D5" s="139">
        <v>-0.8</v>
      </c>
      <c r="E5" s="139">
        <v>-1</v>
      </c>
      <c r="F5" s="139"/>
      <c r="N5" s="139"/>
    </row>
    <row r="6" spans="1:14">
      <c r="A6" s="131">
        <v>2017</v>
      </c>
      <c r="B6" s="91">
        <v>-1.4</v>
      </c>
      <c r="C6" s="91">
        <v>2.2999999999999998</v>
      </c>
      <c r="D6" s="139">
        <v>0.1</v>
      </c>
      <c r="E6" s="139">
        <v>-1.4</v>
      </c>
      <c r="F6" s="139"/>
      <c r="N6" s="139"/>
    </row>
    <row r="7" spans="1:14">
      <c r="A7" s="131">
        <v>2018</v>
      </c>
      <c r="B7" s="91">
        <v>-1.9</v>
      </c>
      <c r="C7" s="91">
        <v>1.4</v>
      </c>
      <c r="D7" s="139">
        <v>0.3</v>
      </c>
      <c r="E7" s="139">
        <v>-2.2999999999999998</v>
      </c>
      <c r="F7" s="139"/>
      <c r="N7" s="139"/>
    </row>
    <row r="8" spans="1:14">
      <c r="A8" s="131">
        <v>2019</v>
      </c>
      <c r="B8" s="91">
        <v>-2</v>
      </c>
      <c r="C8" s="91">
        <v>1.1000000000000001</v>
      </c>
      <c r="D8" s="139">
        <v>0.2</v>
      </c>
      <c r="E8" s="139">
        <v>-2.9</v>
      </c>
      <c r="F8" s="139"/>
      <c r="N8" s="139"/>
    </row>
    <row r="9" spans="1:14">
      <c r="A9" s="131">
        <v>2020</v>
      </c>
      <c r="B9" s="91">
        <v>-2</v>
      </c>
      <c r="C9" s="91">
        <v>1</v>
      </c>
      <c r="D9" s="139">
        <v>0</v>
      </c>
      <c r="E9" s="139">
        <v>-2.2000000000000002</v>
      </c>
      <c r="F9" s="139"/>
      <c r="N9" s="139"/>
    </row>
    <row r="10" spans="1:14">
      <c r="A10" s="131">
        <v>2021</v>
      </c>
      <c r="B10" s="91">
        <v>-1.8</v>
      </c>
      <c r="C10" s="91">
        <v>0.9</v>
      </c>
      <c r="D10" s="139">
        <v>-0.1</v>
      </c>
      <c r="E10" s="139">
        <v>-1.8</v>
      </c>
      <c r="F10" s="139"/>
    </row>
    <row r="11" spans="1:14">
      <c r="A11" s="89"/>
      <c r="B11" s="92"/>
      <c r="C11" s="92"/>
    </row>
    <row r="12" spans="1:14">
      <c r="A12" s="89"/>
      <c r="B12" s="92"/>
      <c r="C12" s="92"/>
      <c r="D12" s="92"/>
      <c r="E12" s="92"/>
    </row>
    <row r="13" spans="1:14">
      <c r="A13" s="90"/>
      <c r="B13" s="92"/>
      <c r="C13" s="92"/>
      <c r="D13" s="92"/>
      <c r="E13" s="92"/>
    </row>
    <row r="14" spans="1:14">
      <c r="A14" s="90"/>
      <c r="B14" s="92"/>
      <c r="C14" s="92"/>
      <c r="D14" s="92"/>
      <c r="E14" s="92"/>
    </row>
    <row r="15" spans="1:14">
      <c r="A15" s="90"/>
      <c r="B15" s="92"/>
      <c r="C15" s="92"/>
      <c r="D15" s="92"/>
      <c r="E15" s="92"/>
    </row>
    <row r="16" spans="1:14">
      <c r="A16" s="90"/>
      <c r="B16" s="92"/>
      <c r="C16" s="92"/>
      <c r="D16" s="92"/>
      <c r="E16" s="92"/>
    </row>
    <row r="17" spans="1:7">
      <c r="A17" s="90"/>
      <c r="B17" s="92"/>
      <c r="C17" s="92"/>
      <c r="D17" s="92"/>
      <c r="E17" s="92"/>
    </row>
    <row r="18" spans="1:7">
      <c r="A18" s="90"/>
      <c r="B18" s="92"/>
      <c r="C18" s="92"/>
      <c r="D18" s="92"/>
      <c r="E18" s="92"/>
    </row>
    <row r="19" spans="1:7">
      <c r="A19" s="90"/>
      <c r="B19" s="92"/>
      <c r="C19" s="92"/>
      <c r="D19" s="92"/>
      <c r="E19" s="92"/>
      <c r="G19" s="133" t="str">
        <f>IF(Content!$E$1=1,G20,G21)</f>
        <v>Джерело: ДКСУ, розрахунки НБУ.</v>
      </c>
    </row>
    <row r="20" spans="1:7">
      <c r="A20" s="89"/>
      <c r="B20" s="92"/>
      <c r="C20" s="92"/>
      <c r="D20" s="92"/>
      <c r="E20" s="92"/>
      <c r="G20" s="94" t="s">
        <v>243</v>
      </c>
    </row>
    <row r="21" spans="1:7">
      <c r="A21" s="89"/>
      <c r="B21" s="92"/>
      <c r="C21" s="92"/>
      <c r="G21" s="94" t="s">
        <v>244</v>
      </c>
    </row>
    <row r="22" spans="1:7">
      <c r="A22" s="90"/>
      <c r="B22" s="91"/>
      <c r="C22" s="91"/>
    </row>
    <row r="23" spans="1:7">
      <c r="A23" s="90"/>
      <c r="B23" s="91"/>
      <c r="C23" s="91"/>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2"/>
  </sheetPr>
  <dimension ref="A1:H35"/>
  <sheetViews>
    <sheetView showGridLines="0" zoomScaleNormal="100" workbookViewId="0">
      <selection activeCell="A2" sqref="A2:XFD3"/>
    </sheetView>
  </sheetViews>
  <sheetFormatPr defaultColWidth="8.5703125" defaultRowHeight="12.75"/>
  <cols>
    <col min="1" max="16384" width="8.5703125" style="136"/>
  </cols>
  <sheetData>
    <row r="1" spans="1:8">
      <c r="A1" s="19" t="s">
        <v>84</v>
      </c>
      <c r="B1" s="133" t="str">
        <f>IF(Content!$E$1=1,B2,B3)</f>
        <v>Державний та гарантований борг, % ВВП (п.ш.)</v>
      </c>
      <c r="C1" s="133" t="str">
        <f>IF(Content!$E$1=1,C2,C3)</f>
        <v>Дефіцит СЗДУ</v>
      </c>
      <c r="D1" s="133" t="str">
        <f>IF(Content!$E$1=1,D2,D3)</f>
        <v>Фінансування НАК "Нафтогаз"</v>
      </c>
      <c r="E1" s="133" t="str">
        <f>IF(Content!$E$1=1,E2,E3)</f>
        <v>Рекапіталізація банків та інше</v>
      </c>
      <c r="F1" s="133"/>
      <c r="H1" s="133" t="str">
        <f>IF(Content!$E$1=1,H2,H3)</f>
        <v>Широкий дефіцит СЗДУ, млрд грн, і державний та гарантований державою борг, % ВВП</v>
      </c>
    </row>
    <row r="2" spans="1:8" hidden="1">
      <c r="A2" s="89"/>
      <c r="B2" s="93" t="s">
        <v>746</v>
      </c>
      <c r="C2" s="137" t="s">
        <v>308</v>
      </c>
      <c r="D2" s="137" t="s">
        <v>1643</v>
      </c>
      <c r="E2" s="136" t="s">
        <v>309</v>
      </c>
      <c r="H2" s="138" t="s">
        <v>303</v>
      </c>
    </row>
    <row r="3" spans="1:8" hidden="1">
      <c r="A3" s="89"/>
      <c r="B3" s="93" t="s">
        <v>304</v>
      </c>
      <c r="C3" s="137" t="s">
        <v>305</v>
      </c>
      <c r="D3" s="137" t="s">
        <v>306</v>
      </c>
      <c r="E3" s="136" t="s">
        <v>307</v>
      </c>
      <c r="H3" s="138" t="s">
        <v>1661</v>
      </c>
    </row>
    <row r="4" spans="1:8">
      <c r="A4" s="131">
        <v>2015</v>
      </c>
      <c r="B4" s="91">
        <v>79</v>
      </c>
      <c r="C4" s="91">
        <v>17</v>
      </c>
      <c r="D4" s="139">
        <v>20.5</v>
      </c>
      <c r="E4" s="139">
        <v>45.3</v>
      </c>
      <c r="F4" s="139"/>
    </row>
    <row r="5" spans="1:8">
      <c r="A5" s="131">
        <v>2016</v>
      </c>
      <c r="B5" s="91">
        <v>80.900000000000006</v>
      </c>
      <c r="C5" s="91">
        <v>50.3</v>
      </c>
      <c r="D5" s="139">
        <v>0</v>
      </c>
      <c r="E5" s="139">
        <v>129.19999999999999</v>
      </c>
      <c r="F5" s="139"/>
    </row>
    <row r="6" spans="1:8">
      <c r="A6" s="131">
        <v>2017</v>
      </c>
      <c r="B6" s="91">
        <v>71.8</v>
      </c>
      <c r="C6" s="91">
        <v>37</v>
      </c>
      <c r="D6" s="139">
        <v>0</v>
      </c>
      <c r="E6" s="139">
        <v>70.7</v>
      </c>
      <c r="F6" s="139"/>
    </row>
    <row r="7" spans="1:8">
      <c r="A7" s="131">
        <v>2018</v>
      </c>
      <c r="B7" s="91">
        <v>60.9</v>
      </c>
      <c r="C7" s="91">
        <v>75.400000000000006</v>
      </c>
      <c r="D7" s="139">
        <v>0</v>
      </c>
      <c r="E7" s="139">
        <v>0</v>
      </c>
      <c r="F7" s="139"/>
    </row>
    <row r="8" spans="1:8">
      <c r="A8" s="131">
        <v>2019</v>
      </c>
      <c r="B8" s="91">
        <v>53.8</v>
      </c>
      <c r="C8" s="91">
        <v>80.599999999999994</v>
      </c>
      <c r="D8" s="139">
        <v>0</v>
      </c>
      <c r="E8" s="139">
        <v>0</v>
      </c>
      <c r="F8" s="139"/>
    </row>
    <row r="9" spans="1:8">
      <c r="A9" s="131">
        <v>2020</v>
      </c>
      <c r="B9" s="91">
        <v>50.8</v>
      </c>
      <c r="C9" s="91">
        <v>90.7</v>
      </c>
      <c r="D9" s="139">
        <v>0</v>
      </c>
      <c r="E9" s="139">
        <v>0</v>
      </c>
      <c r="F9" s="139"/>
    </row>
    <row r="10" spans="1:8">
      <c r="A10" s="131">
        <v>2021</v>
      </c>
      <c r="B10" s="91">
        <v>48.3</v>
      </c>
      <c r="C10" s="91">
        <v>89.7</v>
      </c>
      <c r="D10" s="139">
        <v>0</v>
      </c>
      <c r="E10" s="139">
        <v>0</v>
      </c>
      <c r="F10" s="139"/>
    </row>
    <row r="11" spans="1:8">
      <c r="A11" s="89"/>
      <c r="B11" s="92"/>
      <c r="C11" s="92"/>
    </row>
    <row r="12" spans="1:8">
      <c r="A12" s="89"/>
      <c r="B12" s="92"/>
      <c r="C12" s="92"/>
      <c r="D12" s="92"/>
      <c r="E12" s="92"/>
    </row>
    <row r="13" spans="1:8">
      <c r="A13" s="90"/>
      <c r="B13" s="92"/>
      <c r="C13" s="92"/>
      <c r="D13" s="92"/>
      <c r="E13" s="92"/>
    </row>
    <row r="14" spans="1:8">
      <c r="A14" s="90"/>
      <c r="B14" s="92"/>
      <c r="C14" s="92"/>
      <c r="D14" s="92"/>
      <c r="E14" s="92"/>
    </row>
    <row r="15" spans="1:8">
      <c r="A15" s="90"/>
      <c r="B15" s="92"/>
      <c r="C15" s="92"/>
      <c r="D15" s="92"/>
      <c r="E15" s="92"/>
    </row>
    <row r="16" spans="1:8">
      <c r="A16" s="90"/>
      <c r="B16" s="92"/>
      <c r="C16" s="92"/>
      <c r="D16" s="92"/>
      <c r="E16" s="92"/>
    </row>
    <row r="17" spans="1:8">
      <c r="A17" s="90"/>
      <c r="B17" s="92"/>
      <c r="C17" s="92"/>
      <c r="D17" s="92"/>
      <c r="E17" s="92"/>
    </row>
    <row r="18" spans="1:8">
      <c r="A18" s="90"/>
      <c r="B18" s="92"/>
      <c r="C18" s="92"/>
      <c r="D18" s="92"/>
      <c r="E18" s="92"/>
    </row>
    <row r="19" spans="1:8">
      <c r="A19" s="90"/>
      <c r="B19" s="92"/>
      <c r="C19" s="92"/>
      <c r="D19" s="92"/>
      <c r="E19" s="92"/>
      <c r="H19" s="133" t="str">
        <f>IF(Content!$E$1=1,H20,H21)</f>
        <v>Джерело: МВФ, ДКСУ, МФУ, розрахунки НБУ.</v>
      </c>
    </row>
    <row r="20" spans="1:8">
      <c r="A20" s="89"/>
      <c r="B20" s="91"/>
      <c r="C20" s="91"/>
      <c r="D20" s="91"/>
      <c r="E20" s="91"/>
      <c r="H20" s="94" t="s">
        <v>335</v>
      </c>
    </row>
    <row r="21" spans="1:8">
      <c r="A21" s="89"/>
      <c r="B21" s="91"/>
      <c r="C21" s="91"/>
      <c r="D21" s="91"/>
      <c r="E21" s="91"/>
      <c r="H21" s="94" t="s">
        <v>334</v>
      </c>
    </row>
    <row r="22" spans="1:8">
      <c r="A22" s="90"/>
      <c r="B22" s="91"/>
      <c r="C22" s="92"/>
      <c r="D22" s="92"/>
      <c r="E22" s="92"/>
    </row>
    <row r="23" spans="1:8">
      <c r="A23" s="90"/>
      <c r="B23" s="92"/>
      <c r="C23" s="92"/>
      <c r="D23" s="92"/>
      <c r="E23" s="92"/>
    </row>
    <row r="24" spans="1:8">
      <c r="B24" s="92"/>
      <c r="C24" s="92"/>
      <c r="D24" s="92"/>
      <c r="E24" s="92"/>
    </row>
    <row r="25" spans="1:8">
      <c r="B25" s="92"/>
      <c r="C25" s="92"/>
      <c r="D25" s="92"/>
      <c r="E25" s="92"/>
    </row>
    <row r="26" spans="1:8">
      <c r="B26" s="92"/>
      <c r="C26" s="92"/>
      <c r="D26" s="92"/>
      <c r="E26" s="92"/>
    </row>
    <row r="27" spans="1:8">
      <c r="B27" s="92"/>
      <c r="C27" s="92"/>
      <c r="D27" s="92"/>
      <c r="E27" s="92"/>
    </row>
    <row r="28" spans="1:8">
      <c r="B28" s="92"/>
      <c r="C28" s="92"/>
      <c r="D28" s="92"/>
      <c r="E28" s="92"/>
    </row>
    <row r="29" spans="1:8">
      <c r="B29" s="92"/>
      <c r="C29" s="92"/>
    </row>
    <row r="30" spans="1:8">
      <c r="B30" s="92"/>
      <c r="C30" s="92"/>
    </row>
    <row r="31" spans="1:8">
      <c r="B31" s="92"/>
      <c r="C31" s="92"/>
    </row>
    <row r="32" spans="1:8">
      <c r="B32" s="92"/>
      <c r="C32" s="92"/>
    </row>
    <row r="33" spans="2:3">
      <c r="B33" s="92"/>
      <c r="C33" s="92"/>
    </row>
    <row r="34" spans="2:3">
      <c r="B34" s="92"/>
      <c r="C34" s="92"/>
    </row>
    <row r="35" spans="2:3">
      <c r="B35" s="92"/>
      <c r="C35" s="92"/>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4"/>
  </sheetPr>
  <dimension ref="A1:L35"/>
  <sheetViews>
    <sheetView showGridLines="0" zoomScaleNormal="100" workbookViewId="0"/>
  </sheetViews>
  <sheetFormatPr defaultColWidth="8.5703125" defaultRowHeight="12.75"/>
  <cols>
    <col min="1" max="1" width="8.5703125" style="223"/>
    <col min="2" max="2" width="18.5703125" style="223" customWidth="1"/>
    <col min="3" max="5" width="8.5703125" style="223"/>
    <col min="6" max="8" width="8.5703125" style="237"/>
    <col min="9" max="16384" width="8.5703125" style="223"/>
  </cols>
  <sheetData>
    <row r="1" spans="1:12">
      <c r="A1" s="19" t="s">
        <v>84</v>
      </c>
      <c r="B1" s="102" t="str">
        <f>IF(Content!$E$1=1,B2,B3)</f>
        <v>Поточний рахунок, % від ВВП (п.ш.)</v>
      </c>
      <c r="C1" s="102" t="str">
        <f>IF(Content!$E$1=1,C2,C3)</f>
        <v>Поточний рахунок, % від ВВП (попередній прогноз, п.ш.)</v>
      </c>
      <c r="D1" s="102" t="str">
        <f>IF(Content!$E$1=1,D2,D3)</f>
        <v>Баланс товарів</v>
      </c>
      <c r="E1" s="102" t="str">
        <f>IF(Content!$E$1=1,E2,E3)</f>
        <v xml:space="preserve">Баланс послуг </v>
      </c>
      <c r="F1" s="102" t="str">
        <f>IF(Content!$E$1=1,F2,F3)</f>
        <v>Первинні доходи (сальдо)</v>
      </c>
      <c r="G1" s="102" t="str">
        <f>IF(Content!$E$1=1,G2,G3)</f>
        <v>Вторинні доходи (сальдо)</v>
      </c>
      <c r="H1" s="220"/>
      <c r="I1" s="221"/>
      <c r="J1" s="102" t="str">
        <f>IF(Content!$E$1=1,J2,J3)</f>
        <v>Сальдо поточного рахунку, млрд дол.</v>
      </c>
      <c r="K1" s="222"/>
      <c r="L1" s="222"/>
    </row>
    <row r="2" spans="1:12" hidden="1">
      <c r="A2" s="224"/>
      <c r="B2" s="221" t="s">
        <v>222</v>
      </c>
      <c r="C2" s="221" t="s">
        <v>223</v>
      </c>
      <c r="D2" s="221" t="s">
        <v>224</v>
      </c>
      <c r="E2" s="221" t="s">
        <v>225</v>
      </c>
      <c r="F2" s="225" t="s">
        <v>226</v>
      </c>
      <c r="G2" s="225" t="s">
        <v>227</v>
      </c>
      <c r="H2" s="220"/>
      <c r="I2" s="221"/>
      <c r="J2" s="226" t="s">
        <v>228</v>
      </c>
      <c r="K2" s="222"/>
      <c r="L2" s="222"/>
    </row>
    <row r="3" spans="1:12" hidden="1">
      <c r="A3" s="224"/>
      <c r="B3" s="221" t="s">
        <v>229</v>
      </c>
      <c r="C3" s="221" t="s">
        <v>230</v>
      </c>
      <c r="D3" s="221" t="s">
        <v>89</v>
      </c>
      <c r="E3" s="221" t="s">
        <v>90</v>
      </c>
      <c r="F3" s="225" t="s">
        <v>310</v>
      </c>
      <c r="G3" s="225" t="s">
        <v>311</v>
      </c>
      <c r="H3" s="220"/>
      <c r="I3" s="221"/>
      <c r="J3" s="226" t="s">
        <v>1568</v>
      </c>
      <c r="K3" s="222"/>
      <c r="L3" s="222"/>
    </row>
    <row r="4" spans="1:12">
      <c r="A4" s="227">
        <v>2015</v>
      </c>
      <c r="B4" s="228">
        <v>1.8</v>
      </c>
      <c r="C4" s="228">
        <v>1.8</v>
      </c>
      <c r="D4" s="228">
        <v>-3.5</v>
      </c>
      <c r="E4" s="228">
        <v>1.1000000000000001</v>
      </c>
      <c r="F4" s="229">
        <v>0.4</v>
      </c>
      <c r="G4" s="229">
        <v>3.6</v>
      </c>
      <c r="H4" s="230"/>
      <c r="I4" s="231"/>
      <c r="J4" s="222"/>
      <c r="K4" s="222"/>
      <c r="L4" s="222"/>
    </row>
    <row r="5" spans="1:12">
      <c r="A5" s="227">
        <v>2016</v>
      </c>
      <c r="B5" s="228">
        <v>-1.4</v>
      </c>
      <c r="C5" s="228">
        <v>-1.4</v>
      </c>
      <c r="D5" s="228">
        <v>-6.9</v>
      </c>
      <c r="E5" s="228">
        <v>0.5</v>
      </c>
      <c r="F5" s="229">
        <v>1.5</v>
      </c>
      <c r="G5" s="229">
        <v>3.6</v>
      </c>
      <c r="H5" s="230"/>
      <c r="I5" s="231"/>
      <c r="J5" s="222"/>
      <c r="K5" s="222"/>
      <c r="L5" s="222"/>
    </row>
    <row r="6" spans="1:12">
      <c r="A6" s="227">
        <v>2017</v>
      </c>
      <c r="B6" s="228">
        <v>-2.2000000000000002</v>
      </c>
      <c r="C6" s="228">
        <v>-2.2000000000000002</v>
      </c>
      <c r="D6" s="228">
        <v>-9.6999999999999993</v>
      </c>
      <c r="E6" s="228">
        <v>1</v>
      </c>
      <c r="F6" s="229">
        <v>2.6</v>
      </c>
      <c r="G6" s="229">
        <v>3.6</v>
      </c>
      <c r="H6" s="230"/>
      <c r="I6" s="231"/>
      <c r="J6" s="222"/>
      <c r="K6" s="222"/>
      <c r="L6" s="222"/>
    </row>
    <row r="7" spans="1:12">
      <c r="A7" s="227">
        <v>2018</v>
      </c>
      <c r="B7" s="228">
        <v>-3.3</v>
      </c>
      <c r="C7" s="228">
        <v>-3.3</v>
      </c>
      <c r="D7" s="228">
        <v>-12.7</v>
      </c>
      <c r="E7" s="228">
        <v>1.3</v>
      </c>
      <c r="F7" s="229">
        <v>3.3</v>
      </c>
      <c r="G7" s="229">
        <v>3.7</v>
      </c>
      <c r="H7" s="230"/>
      <c r="I7" s="231"/>
      <c r="J7" s="222"/>
      <c r="K7" s="222"/>
      <c r="L7" s="222"/>
    </row>
    <row r="8" spans="1:12">
      <c r="A8" s="227">
        <v>2019</v>
      </c>
      <c r="B8" s="228">
        <v>-2.9</v>
      </c>
      <c r="C8" s="228">
        <v>-2.6</v>
      </c>
      <c r="D8" s="228">
        <v>-13.7</v>
      </c>
      <c r="E8" s="228">
        <v>1.7</v>
      </c>
      <c r="F8" s="229">
        <v>4.4000000000000004</v>
      </c>
      <c r="G8" s="229">
        <v>3.2</v>
      </c>
      <c r="H8" s="230"/>
      <c r="I8" s="231"/>
      <c r="J8" s="222"/>
      <c r="K8" s="222"/>
      <c r="L8" s="222"/>
    </row>
    <row r="9" spans="1:12">
      <c r="A9" s="227">
        <v>2020</v>
      </c>
      <c r="B9" s="228">
        <v>-3.3</v>
      </c>
      <c r="C9" s="228">
        <v>-2.9</v>
      </c>
      <c r="D9" s="228">
        <v>-14.1</v>
      </c>
      <c r="E9" s="228">
        <v>0.6</v>
      </c>
      <c r="F9" s="229">
        <v>4.3</v>
      </c>
      <c r="G9" s="229">
        <v>3.4</v>
      </c>
      <c r="H9" s="230"/>
      <c r="I9" s="231"/>
      <c r="J9" s="222"/>
      <c r="K9" s="222"/>
      <c r="L9" s="222"/>
    </row>
    <row r="10" spans="1:12">
      <c r="A10" s="227">
        <v>2021</v>
      </c>
      <c r="B10" s="228">
        <v>-4</v>
      </c>
      <c r="C10" s="228">
        <v>-3.7</v>
      </c>
      <c r="D10" s="228">
        <v>-15.8</v>
      </c>
      <c r="E10" s="228">
        <v>0.1</v>
      </c>
      <c r="F10" s="229">
        <v>4.7</v>
      </c>
      <c r="G10" s="229">
        <v>3.4</v>
      </c>
      <c r="H10" s="234"/>
      <c r="I10" s="231"/>
      <c r="J10" s="222"/>
      <c r="K10" s="222"/>
      <c r="L10" s="222"/>
    </row>
    <row r="11" spans="1:12">
      <c r="A11" s="235"/>
      <c r="B11" s="232"/>
      <c r="C11" s="232"/>
      <c r="D11" s="233"/>
      <c r="E11" s="233"/>
      <c r="F11" s="234"/>
      <c r="G11" s="234"/>
      <c r="H11" s="234"/>
      <c r="I11" s="231"/>
      <c r="J11" s="222"/>
      <c r="K11" s="222"/>
      <c r="L11" s="222"/>
    </row>
    <row r="12" spans="1:12">
      <c r="A12" s="235"/>
      <c r="B12" s="232"/>
      <c r="C12" s="232"/>
      <c r="D12" s="232"/>
      <c r="E12" s="232"/>
      <c r="F12" s="232"/>
      <c r="G12" s="232"/>
      <c r="H12" s="234"/>
      <c r="I12" s="231"/>
      <c r="J12" s="222"/>
      <c r="K12" s="222"/>
      <c r="L12" s="222"/>
    </row>
    <row r="13" spans="1:12">
      <c r="A13" s="227"/>
      <c r="B13" s="232"/>
      <c r="C13" s="232"/>
      <c r="D13" s="232"/>
      <c r="E13" s="232"/>
      <c r="F13" s="232"/>
      <c r="G13" s="232"/>
      <c r="H13" s="234"/>
      <c r="I13" s="231"/>
      <c r="J13" s="222"/>
      <c r="K13" s="222"/>
      <c r="L13" s="222"/>
    </row>
    <row r="14" spans="1:12">
      <c r="A14" s="227"/>
      <c r="B14" s="232"/>
      <c r="C14" s="232"/>
      <c r="D14" s="232"/>
      <c r="E14" s="232"/>
      <c r="F14" s="232"/>
      <c r="G14" s="232"/>
      <c r="H14" s="234"/>
      <c r="I14" s="231"/>
      <c r="J14" s="222"/>
      <c r="K14" s="222"/>
      <c r="L14" s="222"/>
    </row>
    <row r="15" spans="1:12">
      <c r="A15" s="227"/>
      <c r="B15" s="232"/>
      <c r="C15" s="232"/>
      <c r="D15" s="232"/>
      <c r="E15" s="232"/>
      <c r="F15" s="232"/>
      <c r="G15" s="232"/>
      <c r="H15" s="234"/>
      <c r="I15" s="231"/>
      <c r="J15" s="222"/>
      <c r="K15" s="222"/>
      <c r="L15" s="222"/>
    </row>
    <row r="16" spans="1:12">
      <c r="A16" s="227"/>
      <c r="B16" s="232"/>
      <c r="C16" s="232"/>
      <c r="D16" s="232"/>
      <c r="E16" s="232"/>
      <c r="F16" s="232"/>
      <c r="G16" s="232"/>
      <c r="H16" s="234"/>
      <c r="I16" s="231"/>
      <c r="J16" s="222"/>
      <c r="K16" s="222"/>
      <c r="L16" s="222"/>
    </row>
    <row r="17" spans="1:12">
      <c r="A17" s="227"/>
      <c r="B17" s="232"/>
      <c r="C17" s="232"/>
      <c r="D17" s="232"/>
      <c r="E17" s="232"/>
      <c r="F17" s="232"/>
      <c r="G17" s="232"/>
      <c r="H17" s="234"/>
      <c r="I17" s="231"/>
      <c r="J17" s="222"/>
      <c r="K17" s="222"/>
      <c r="L17" s="222"/>
    </row>
    <row r="18" spans="1:12">
      <c r="A18" s="227"/>
      <c r="B18" s="232"/>
      <c r="C18" s="232"/>
      <c r="D18" s="232"/>
      <c r="E18" s="232"/>
      <c r="F18" s="232"/>
      <c r="G18" s="232"/>
      <c r="H18" s="230"/>
      <c r="I18" s="231"/>
      <c r="K18" s="222"/>
      <c r="L18" s="222"/>
    </row>
    <row r="19" spans="1:12">
      <c r="A19" s="227"/>
      <c r="B19" s="232"/>
      <c r="C19" s="232"/>
      <c r="D19" s="232"/>
      <c r="E19" s="232"/>
      <c r="F19" s="232"/>
      <c r="G19" s="232"/>
      <c r="H19" s="230"/>
      <c r="I19" s="231"/>
      <c r="K19" s="222"/>
      <c r="L19" s="222"/>
    </row>
    <row r="20" spans="1:12">
      <c r="A20" s="227"/>
      <c r="B20" s="232"/>
      <c r="C20" s="232"/>
      <c r="D20" s="232"/>
      <c r="E20" s="232"/>
      <c r="F20" s="232"/>
      <c r="G20" s="232"/>
      <c r="H20" s="230"/>
      <c r="I20" s="231"/>
      <c r="K20" s="222"/>
      <c r="L20" s="222"/>
    </row>
    <row r="21" spans="1:12">
      <c r="A21" s="227"/>
      <c r="B21" s="232"/>
      <c r="C21" s="232"/>
      <c r="D21" s="232"/>
      <c r="E21" s="232"/>
      <c r="F21" s="232"/>
      <c r="G21" s="232"/>
      <c r="H21" s="230"/>
      <c r="I21" s="231"/>
      <c r="J21" s="102" t="str">
        <f>IF(Content!$E$1=1,J22,J23)</f>
        <v>Джерело: НБУ.</v>
      </c>
      <c r="K21" s="222"/>
      <c r="L21" s="222"/>
    </row>
    <row r="22" spans="1:12">
      <c r="A22" s="236"/>
      <c r="B22" s="232"/>
      <c r="C22" s="232"/>
      <c r="D22" s="232"/>
      <c r="E22" s="232"/>
      <c r="F22" s="232"/>
      <c r="G22" s="232"/>
      <c r="H22" s="230"/>
      <c r="I22" s="231"/>
      <c r="J22" s="237" t="s">
        <v>54</v>
      </c>
      <c r="K22" s="222"/>
      <c r="L22" s="222"/>
    </row>
    <row r="23" spans="1:12">
      <c r="A23" s="236"/>
      <c r="B23" s="228"/>
      <c r="C23" s="228"/>
      <c r="D23" s="231"/>
      <c r="E23" s="238"/>
      <c r="F23" s="230"/>
      <c r="G23" s="230"/>
      <c r="H23" s="230"/>
      <c r="I23" s="231"/>
      <c r="J23" s="237" t="s">
        <v>55</v>
      </c>
      <c r="K23" s="222"/>
      <c r="L23" s="222"/>
    </row>
    <row r="24" spans="1:12">
      <c r="A24" s="236"/>
      <c r="B24" s="228"/>
      <c r="C24" s="228"/>
      <c r="D24" s="238"/>
      <c r="E24" s="238"/>
      <c r="F24" s="230"/>
      <c r="G24" s="230"/>
      <c r="H24" s="230"/>
      <c r="I24" s="231"/>
      <c r="J24" s="222"/>
      <c r="K24" s="222"/>
      <c r="L24" s="222"/>
    </row>
    <row r="25" spans="1:12">
      <c r="A25" s="236"/>
      <c r="B25" s="228"/>
      <c r="C25" s="228"/>
      <c r="D25" s="238"/>
      <c r="E25" s="238"/>
      <c r="F25" s="230"/>
      <c r="G25" s="230"/>
      <c r="H25" s="230"/>
      <c r="I25" s="231"/>
      <c r="J25" s="222"/>
      <c r="K25" s="222"/>
      <c r="L25" s="222"/>
    </row>
    <row r="26" spans="1:12">
      <c r="A26" s="236"/>
      <c r="B26" s="228"/>
      <c r="C26" s="228"/>
      <c r="D26" s="231"/>
      <c r="E26" s="238"/>
      <c r="F26" s="230"/>
      <c r="G26" s="230"/>
      <c r="H26" s="230"/>
      <c r="I26" s="231"/>
      <c r="J26" s="222"/>
      <c r="K26" s="222"/>
      <c r="L26" s="222"/>
    </row>
    <row r="27" spans="1:12">
      <c r="A27" s="236"/>
      <c r="B27" s="228"/>
      <c r="C27" s="228"/>
      <c r="D27" s="228"/>
      <c r="E27" s="238"/>
      <c r="F27" s="230"/>
      <c r="G27" s="230"/>
      <c r="H27" s="230"/>
      <c r="I27" s="231"/>
      <c r="J27" s="222"/>
      <c r="K27" s="222"/>
      <c r="L27" s="222"/>
    </row>
    <row r="28" spans="1:12">
      <c r="A28" s="236"/>
      <c r="B28" s="228"/>
      <c r="C28" s="228"/>
      <c r="D28" s="228"/>
      <c r="E28" s="238"/>
      <c r="F28" s="230"/>
      <c r="G28" s="230"/>
      <c r="H28" s="230"/>
      <c r="I28" s="231"/>
      <c r="J28" s="222"/>
      <c r="K28" s="222"/>
      <c r="L28" s="222"/>
    </row>
    <row r="29" spans="1:12">
      <c r="A29" s="236"/>
      <c r="B29" s="228"/>
      <c r="C29" s="228"/>
      <c r="D29" s="228"/>
      <c r="E29" s="238"/>
      <c r="F29" s="230"/>
      <c r="G29" s="230"/>
      <c r="H29" s="230"/>
      <c r="I29" s="231"/>
      <c r="J29" s="222"/>
      <c r="K29" s="222"/>
      <c r="L29" s="222"/>
    </row>
    <row r="30" spans="1:12">
      <c r="A30" s="236"/>
      <c r="B30" s="228"/>
      <c r="C30" s="228"/>
      <c r="D30" s="231"/>
      <c r="E30" s="238"/>
      <c r="F30" s="230"/>
      <c r="G30" s="230"/>
      <c r="H30" s="230"/>
      <c r="I30" s="231"/>
      <c r="J30" s="222"/>
      <c r="K30" s="222"/>
      <c r="L30" s="222"/>
    </row>
    <row r="31" spans="1:12">
      <c r="A31" s="236"/>
      <c r="B31" s="228"/>
      <c r="C31" s="228"/>
      <c r="D31" s="231"/>
      <c r="E31" s="238"/>
      <c r="F31" s="230"/>
      <c r="G31" s="230"/>
      <c r="H31" s="230"/>
      <c r="I31" s="231"/>
      <c r="J31" s="222"/>
      <c r="K31" s="222"/>
      <c r="L31" s="222"/>
    </row>
    <row r="32" spans="1:12">
      <c r="A32" s="236"/>
      <c r="B32" s="228"/>
      <c r="C32" s="228"/>
      <c r="D32" s="231"/>
      <c r="E32" s="238"/>
      <c r="F32" s="230"/>
      <c r="G32" s="230"/>
      <c r="H32" s="230"/>
      <c r="I32" s="231"/>
      <c r="J32" s="222"/>
      <c r="K32" s="222"/>
      <c r="L32" s="222"/>
    </row>
    <row r="33" spans="1:12">
      <c r="A33" s="236"/>
      <c r="B33" s="228"/>
      <c r="C33" s="228"/>
      <c r="D33" s="231"/>
      <c r="E33" s="238"/>
      <c r="F33" s="239"/>
      <c r="G33" s="239"/>
      <c r="H33" s="239"/>
      <c r="I33" s="231"/>
      <c r="J33" s="222"/>
      <c r="K33" s="222"/>
      <c r="L33" s="222"/>
    </row>
    <row r="34" spans="1:12">
      <c r="A34" s="236"/>
      <c r="B34" s="228"/>
      <c r="C34" s="228"/>
      <c r="D34" s="231"/>
      <c r="E34" s="238"/>
      <c r="F34" s="230"/>
      <c r="G34" s="230"/>
      <c r="H34" s="230"/>
      <c r="I34" s="231"/>
      <c r="J34" s="222"/>
      <c r="K34" s="222"/>
      <c r="L34" s="222"/>
    </row>
    <row r="35" spans="1:12">
      <c r="A35" s="236"/>
      <c r="B35" s="228"/>
      <c r="C35" s="228"/>
      <c r="D35" s="231"/>
      <c r="E35" s="238"/>
      <c r="F35" s="230"/>
      <c r="G35" s="230"/>
      <c r="H35" s="230"/>
      <c r="I35" s="231"/>
      <c r="J35" s="222"/>
      <c r="K35" s="222"/>
      <c r="L35" s="222"/>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4"/>
  </sheetPr>
  <dimension ref="A1:Q68"/>
  <sheetViews>
    <sheetView showGridLines="0" zoomScaleNormal="100" workbookViewId="0"/>
  </sheetViews>
  <sheetFormatPr defaultColWidth="8.5703125" defaultRowHeight="12.75"/>
  <cols>
    <col min="1" max="6" width="8.5703125" style="87"/>
    <col min="7" max="7" width="13.42578125" style="87" bestFit="1" customWidth="1"/>
    <col min="8" max="16384" width="8.5703125" style="87"/>
  </cols>
  <sheetData>
    <row r="1" spans="1:17">
      <c r="A1" s="19" t="s">
        <v>84</v>
      </c>
      <c r="B1" s="102" t="str">
        <f>IF(Content!$E$1=1,B2,B3)</f>
        <v>РЕОК, 12.1999=1 (п.ш.)</v>
      </c>
      <c r="C1" s="102" t="str">
        <f>IF(Content!$E$1=1,C2,C3)</f>
        <v>Баланс енергоносіїв, млрд дол.</v>
      </c>
      <c r="D1" s="102" t="str">
        <f>IF(Content!$E$1=1,D2,D3)</f>
        <v>Торговельний баланс (без енергоносіїв), млрд дол.</v>
      </c>
      <c r="E1" s="102"/>
      <c r="H1" s="102" t="str">
        <f>IF(Content!$E$1=1,H2,H3)</f>
        <v>РЕОК гривні та торговельний баланс</v>
      </c>
    </row>
    <row r="2" spans="1:17" hidden="1">
      <c r="B2" s="1" t="s">
        <v>747</v>
      </c>
      <c r="C2" t="s">
        <v>483</v>
      </c>
      <c r="D2" t="s">
        <v>484</v>
      </c>
      <c r="E2" s="88"/>
      <c r="H2" s="88" t="s">
        <v>496</v>
      </c>
      <c r="M2" s="102" t="str">
        <f>IF(Content!$E$1=1,N2,N3)</f>
        <v>ревальвація</v>
      </c>
      <c r="N2" s="87" t="s">
        <v>1598</v>
      </c>
    </row>
    <row r="3" spans="1:17" hidden="1">
      <c r="B3" t="s">
        <v>482</v>
      </c>
      <c r="C3" t="s">
        <v>480</v>
      </c>
      <c r="D3" t="s">
        <v>481</v>
      </c>
      <c r="E3" s="88"/>
      <c r="H3" s="88" t="s">
        <v>479</v>
      </c>
      <c r="N3" s="88" t="s">
        <v>424</v>
      </c>
    </row>
    <row r="4" spans="1:17">
      <c r="B4" s="91">
        <v>1.0760000000000001</v>
      </c>
      <c r="C4" s="91">
        <v>-8.1999999999999993</v>
      </c>
      <c r="D4" s="91">
        <v>5.0999999999999996</v>
      </c>
      <c r="E4" s="91"/>
      <c r="M4" s="122"/>
      <c r="N4" s="122"/>
      <c r="O4" s="122"/>
      <c r="P4" s="122"/>
      <c r="Q4" s="122"/>
    </row>
    <row r="5" spans="1:17">
      <c r="A5" s="87">
        <v>2007</v>
      </c>
      <c r="B5" s="91">
        <v>1.0669999999999999</v>
      </c>
      <c r="C5" s="91">
        <v>-11.3</v>
      </c>
      <c r="D5" s="91">
        <v>3.2</v>
      </c>
      <c r="E5" s="91"/>
      <c r="F5" s="122"/>
      <c r="G5" s="122"/>
      <c r="H5" s="122"/>
      <c r="M5" s="122"/>
      <c r="N5" s="122"/>
      <c r="O5" s="122"/>
      <c r="P5" s="122"/>
      <c r="Q5" s="122"/>
    </row>
    <row r="6" spans="1:17">
      <c r="B6" s="91">
        <v>1.1180000000000001</v>
      </c>
      <c r="C6" s="91">
        <v>-16.8</v>
      </c>
      <c r="D6" s="91">
        <v>2.4</v>
      </c>
      <c r="E6" s="91"/>
      <c r="F6" s="122"/>
      <c r="G6" s="122"/>
      <c r="H6" s="122"/>
      <c r="M6" s="122"/>
      <c r="N6" s="122"/>
      <c r="O6" s="122"/>
      <c r="P6" s="122"/>
      <c r="Q6" s="122"/>
    </row>
    <row r="7" spans="1:17">
      <c r="A7" s="87">
        <v>2009</v>
      </c>
      <c r="B7" s="91">
        <v>0.94299999999999995</v>
      </c>
      <c r="C7" s="91">
        <v>-11.9</v>
      </c>
      <c r="D7" s="91">
        <v>10</v>
      </c>
      <c r="E7" s="91"/>
      <c r="F7" s="122"/>
      <c r="G7" s="122"/>
      <c r="H7" s="122"/>
      <c r="M7" s="122"/>
      <c r="N7" s="122"/>
      <c r="O7" s="122"/>
      <c r="P7" s="122"/>
      <c r="Q7" s="122"/>
    </row>
    <row r="8" spans="1:17">
      <c r="B8" s="91">
        <v>0.98499999999999999</v>
      </c>
      <c r="C8" s="91">
        <v>-15.8</v>
      </c>
      <c r="D8" s="91">
        <v>11.9</v>
      </c>
      <c r="E8" s="91"/>
      <c r="F8" s="122"/>
      <c r="G8" s="122"/>
      <c r="H8" s="122"/>
      <c r="M8" s="122"/>
      <c r="N8" s="122"/>
      <c r="O8" s="122"/>
      <c r="P8" s="122"/>
      <c r="Q8" s="122"/>
    </row>
    <row r="9" spans="1:17">
      <c r="A9" s="87">
        <v>2011</v>
      </c>
      <c r="B9" s="91">
        <v>0.97599999999999998</v>
      </c>
      <c r="C9" s="91">
        <v>-22.7</v>
      </c>
      <c r="D9" s="91">
        <v>12.6</v>
      </c>
      <c r="E9" s="91"/>
      <c r="F9" s="122"/>
      <c r="G9" s="122"/>
      <c r="H9" s="122"/>
      <c r="M9" s="122"/>
      <c r="N9" s="122"/>
      <c r="O9" s="122"/>
      <c r="P9" s="122"/>
      <c r="Q9" s="122"/>
    </row>
    <row r="10" spans="1:17">
      <c r="B10" s="91">
        <v>0.99099999999999999</v>
      </c>
      <c r="C10" s="91">
        <v>-22.7</v>
      </c>
      <c r="D10" s="91">
        <v>8.3000000000000007</v>
      </c>
      <c r="E10" s="91"/>
      <c r="F10" s="122"/>
      <c r="G10" s="122"/>
      <c r="H10" s="122"/>
      <c r="M10" s="122"/>
      <c r="N10" s="122"/>
      <c r="O10" s="122"/>
      <c r="P10" s="122"/>
      <c r="Q10" s="122"/>
    </row>
    <row r="11" spans="1:17">
      <c r="A11" s="87">
        <v>2013</v>
      </c>
      <c r="B11" s="91">
        <v>0.94599999999999995</v>
      </c>
      <c r="C11" s="91">
        <v>-18.399999999999999</v>
      </c>
      <c r="D11" s="91">
        <v>2.7</v>
      </c>
      <c r="E11" s="91"/>
      <c r="F11" s="122"/>
      <c r="G11" s="122"/>
      <c r="H11" s="122"/>
      <c r="M11" s="122"/>
      <c r="N11" s="122"/>
      <c r="O11" s="122"/>
      <c r="P11" s="122"/>
      <c r="Q11" s="122"/>
    </row>
    <row r="12" spans="1:17">
      <c r="B12" s="91">
        <v>0.76400000000000001</v>
      </c>
      <c r="C12" s="91">
        <v>-13</v>
      </c>
      <c r="D12" s="91">
        <v>8.4</v>
      </c>
      <c r="E12" s="91"/>
      <c r="F12" s="122"/>
      <c r="G12" s="122"/>
      <c r="H12" s="122"/>
      <c r="M12" s="122"/>
      <c r="N12" s="122"/>
      <c r="O12" s="122"/>
      <c r="P12" s="122"/>
      <c r="Q12" s="122"/>
    </row>
    <row r="13" spans="1:17">
      <c r="A13" s="87">
        <v>2015</v>
      </c>
      <c r="B13" s="91">
        <v>0.75</v>
      </c>
      <c r="C13" s="91">
        <v>-10.4</v>
      </c>
      <c r="D13" s="91">
        <v>8</v>
      </c>
      <c r="E13" s="91"/>
      <c r="F13" s="122"/>
      <c r="G13" s="122"/>
      <c r="H13" s="122"/>
      <c r="M13" s="122"/>
      <c r="N13" s="122"/>
      <c r="O13" s="122"/>
      <c r="P13" s="122"/>
      <c r="Q13" s="122"/>
    </row>
    <row r="14" spans="1:17">
      <c r="B14" s="91">
        <v>0.75600000000000001</v>
      </c>
      <c r="C14" s="91">
        <v>-7.4</v>
      </c>
      <c r="D14" s="91">
        <v>1</v>
      </c>
      <c r="E14" s="91"/>
      <c r="F14" s="122"/>
      <c r="G14" s="122"/>
      <c r="H14" s="122"/>
      <c r="M14" s="122"/>
      <c r="N14" s="122"/>
      <c r="O14" s="122"/>
      <c r="P14" s="122"/>
      <c r="Q14" s="122"/>
    </row>
    <row r="15" spans="1:17">
      <c r="A15" s="87">
        <v>2017</v>
      </c>
      <c r="B15" s="91">
        <v>0.78500000000000003</v>
      </c>
      <c r="C15" s="91">
        <v>-10.9</v>
      </c>
      <c r="D15" s="91">
        <v>2.2999999999999998</v>
      </c>
      <c r="E15" s="91"/>
      <c r="F15" s="122"/>
      <c r="G15" s="122"/>
      <c r="H15" s="122"/>
      <c r="M15" s="122"/>
      <c r="N15" s="122"/>
      <c r="O15" s="122"/>
      <c r="P15" s="122"/>
      <c r="Q15" s="122"/>
    </row>
    <row r="16" spans="1:17">
      <c r="B16" s="91">
        <v>0.83099999999999996</v>
      </c>
      <c r="C16" s="91">
        <v>-12.5</v>
      </c>
      <c r="D16" s="91">
        <v>1.1000000000000001</v>
      </c>
      <c r="E16" s="91"/>
      <c r="F16" s="122"/>
      <c r="G16" s="122"/>
      <c r="H16" s="122"/>
      <c r="M16" s="122"/>
      <c r="N16" s="122"/>
      <c r="O16" s="122"/>
      <c r="P16" s="122"/>
      <c r="Q16" s="122"/>
    </row>
    <row r="17" spans="1:15">
      <c r="A17" s="87">
        <v>2019</v>
      </c>
      <c r="B17" s="91">
        <v>0.95299999999999996</v>
      </c>
      <c r="C17" s="91">
        <v>-11.2</v>
      </c>
      <c r="D17" s="91">
        <v>-0.9</v>
      </c>
      <c r="E17" s="91"/>
      <c r="F17" s="122"/>
      <c r="G17" s="122"/>
      <c r="H17" s="122"/>
      <c r="L17" s="122"/>
      <c r="M17" s="122"/>
      <c r="N17" s="122"/>
      <c r="O17" s="122"/>
    </row>
    <row r="18" spans="1:15">
      <c r="B18" s="91">
        <v>0.997</v>
      </c>
      <c r="C18" s="91">
        <v>-9.3000000000000007</v>
      </c>
      <c r="D18" s="91">
        <v>-4.0999999999999996</v>
      </c>
      <c r="E18" s="91"/>
      <c r="F18" s="122"/>
      <c r="G18" s="122"/>
      <c r="H18" s="122"/>
      <c r="L18" s="122"/>
      <c r="M18" s="122"/>
      <c r="N18" s="122"/>
      <c r="O18" s="122"/>
    </row>
    <row r="19" spans="1:15">
      <c r="A19" s="87">
        <v>2021</v>
      </c>
      <c r="B19" s="91">
        <v>1.0029999999999999</v>
      </c>
      <c r="C19" s="91">
        <v>-10</v>
      </c>
      <c r="D19" s="91">
        <v>-5.7</v>
      </c>
      <c r="E19" s="91"/>
      <c r="F19" s="122"/>
      <c r="G19" s="122"/>
      <c r="H19" s="122"/>
      <c r="L19" s="122"/>
      <c r="M19" s="122"/>
      <c r="N19" s="122"/>
      <c r="O19" s="122"/>
    </row>
    <row r="20" spans="1:15">
      <c r="B20" s="274"/>
      <c r="C20" s="274"/>
      <c r="D20" s="274"/>
    </row>
    <row r="21" spans="1:15">
      <c r="B21" s="274"/>
      <c r="C21" s="274"/>
      <c r="D21" s="274"/>
    </row>
    <row r="22" spans="1:15">
      <c r="B22" s="275"/>
      <c r="C22" s="275"/>
      <c r="D22" s="275"/>
      <c r="E22" s="122"/>
      <c r="H22" s="102" t="str">
        <f>IF(Content!$E$1=1,H23,H24)</f>
        <v>Джерело: НБУ.</v>
      </c>
    </row>
    <row r="23" spans="1:15">
      <c r="B23" s="275"/>
      <c r="C23" s="275"/>
      <c r="D23" s="275"/>
      <c r="E23" s="122"/>
      <c r="H23" s="95" t="s">
        <v>54</v>
      </c>
    </row>
    <row r="24" spans="1:15">
      <c r="B24" s="275"/>
      <c r="C24" s="275"/>
      <c r="D24" s="275"/>
      <c r="E24" s="122"/>
      <c r="H24" s="95" t="s">
        <v>55</v>
      </c>
    </row>
    <row r="25" spans="1:15">
      <c r="B25" s="275"/>
      <c r="C25" s="275"/>
      <c r="D25" s="275"/>
      <c r="E25" s="122"/>
    </row>
    <row r="26" spans="1:15">
      <c r="B26" s="275"/>
      <c r="C26" s="275"/>
      <c r="D26" s="275"/>
      <c r="E26" s="122"/>
    </row>
    <row r="27" spans="1:15">
      <c r="B27" s="275"/>
      <c r="C27" s="275"/>
      <c r="D27" s="275"/>
      <c r="E27" s="122"/>
    </row>
    <row r="28" spans="1:15">
      <c r="B28" s="275"/>
      <c r="C28" s="275"/>
      <c r="D28" s="275"/>
      <c r="E28" s="122"/>
    </row>
    <row r="29" spans="1:15">
      <c r="B29" s="275"/>
      <c r="C29" s="275"/>
      <c r="D29" s="275"/>
      <c r="E29" s="122"/>
    </row>
    <row r="30" spans="1:15">
      <c r="B30" s="275"/>
      <c r="C30" s="275"/>
      <c r="D30" s="275"/>
      <c r="E30" s="122"/>
    </row>
    <row r="31" spans="1:15">
      <c r="B31" s="275"/>
      <c r="C31" s="275"/>
      <c r="D31" s="275"/>
      <c r="E31" s="122"/>
    </row>
    <row r="32" spans="1:15">
      <c r="B32" s="275"/>
      <c r="C32" s="275"/>
      <c r="D32" s="275"/>
      <c r="E32" s="122"/>
    </row>
    <row r="33" spans="2:5">
      <c r="B33" s="275"/>
      <c r="C33" s="275"/>
      <c r="D33" s="275"/>
      <c r="E33" s="122"/>
    </row>
    <row r="34" spans="2:5">
      <c r="B34" s="275"/>
      <c r="C34" s="275"/>
      <c r="D34" s="275"/>
      <c r="E34" s="122"/>
    </row>
    <row r="35" spans="2:5">
      <c r="B35" s="275"/>
      <c r="C35" s="275"/>
      <c r="D35" s="275"/>
      <c r="E35" s="122"/>
    </row>
    <row r="36" spans="2:5">
      <c r="B36" s="275"/>
      <c r="C36" s="275"/>
      <c r="D36" s="275"/>
      <c r="E36" s="122"/>
    </row>
    <row r="37" spans="2:5">
      <c r="B37" s="275"/>
      <c r="C37" s="275"/>
      <c r="D37" s="275"/>
      <c r="E37" s="122"/>
    </row>
    <row r="38" spans="2:5">
      <c r="B38" s="275"/>
      <c r="C38" s="275"/>
      <c r="D38" s="275"/>
      <c r="E38" s="122"/>
    </row>
    <row r="39" spans="2:5">
      <c r="B39" s="275"/>
      <c r="C39" s="275"/>
      <c r="D39" s="275"/>
      <c r="E39" s="122"/>
    </row>
    <row r="40" spans="2:5">
      <c r="B40" s="275"/>
      <c r="C40" s="275"/>
      <c r="D40" s="275"/>
      <c r="E40" s="122"/>
    </row>
    <row r="41" spans="2:5">
      <c r="B41" s="275"/>
      <c r="C41" s="275"/>
      <c r="D41" s="275"/>
      <c r="E41" s="122"/>
    </row>
    <row r="42" spans="2:5">
      <c r="B42" s="275"/>
      <c r="C42" s="275"/>
      <c r="D42" s="275"/>
      <c r="E42" s="122"/>
    </row>
    <row r="43" spans="2:5">
      <c r="B43" s="122"/>
      <c r="C43" s="122"/>
      <c r="D43" s="122"/>
      <c r="E43" s="122"/>
    </row>
    <row r="44" spans="2:5">
      <c r="B44" s="122"/>
      <c r="C44" s="122"/>
      <c r="D44" s="122"/>
      <c r="E44" s="122"/>
    </row>
    <row r="45" spans="2:5">
      <c r="B45" s="122"/>
      <c r="C45" s="122"/>
      <c r="D45" s="122"/>
      <c r="E45" s="122"/>
    </row>
    <row r="46" spans="2:5">
      <c r="B46" s="122"/>
      <c r="C46" s="122"/>
      <c r="D46" s="122"/>
      <c r="E46" s="122"/>
    </row>
    <row r="47" spans="2:5">
      <c r="B47" s="122"/>
      <c r="C47" s="122"/>
      <c r="D47" s="122"/>
      <c r="E47" s="122"/>
    </row>
    <row r="48" spans="2:5">
      <c r="B48" s="122"/>
      <c r="C48" s="122"/>
      <c r="D48" s="122"/>
      <c r="E48" s="122"/>
    </row>
    <row r="49" spans="2:5">
      <c r="B49" s="122"/>
      <c r="C49" s="122"/>
      <c r="D49" s="122"/>
      <c r="E49" s="122"/>
    </row>
    <row r="50" spans="2:5">
      <c r="B50" s="122"/>
      <c r="C50" s="122"/>
      <c r="D50" s="122"/>
      <c r="E50" s="122"/>
    </row>
    <row r="51" spans="2:5">
      <c r="B51" s="122"/>
      <c r="C51" s="122"/>
      <c r="D51" s="122"/>
      <c r="E51" s="122"/>
    </row>
    <row r="52" spans="2:5">
      <c r="B52" s="122"/>
      <c r="C52" s="122"/>
      <c r="D52" s="122"/>
      <c r="E52" s="122"/>
    </row>
    <row r="53" spans="2:5">
      <c r="B53" s="122"/>
      <c r="C53" s="122"/>
      <c r="D53" s="122"/>
      <c r="E53" s="122"/>
    </row>
    <row r="54" spans="2:5">
      <c r="B54" s="122"/>
      <c r="C54" s="122"/>
      <c r="D54" s="122"/>
      <c r="E54" s="122"/>
    </row>
    <row r="55" spans="2:5">
      <c r="B55" s="122"/>
      <c r="C55" s="122"/>
      <c r="D55" s="122"/>
      <c r="E55" s="122"/>
    </row>
    <row r="56" spans="2:5">
      <c r="B56" s="122"/>
      <c r="C56" s="122"/>
      <c r="D56" s="122"/>
      <c r="E56" s="122"/>
    </row>
    <row r="57" spans="2:5">
      <c r="B57" s="122"/>
      <c r="C57" s="122"/>
      <c r="D57" s="122"/>
      <c r="E57" s="122"/>
    </row>
    <row r="58" spans="2:5">
      <c r="B58" s="122"/>
      <c r="C58" s="122"/>
      <c r="D58" s="122"/>
      <c r="E58" s="122"/>
    </row>
    <row r="59" spans="2:5">
      <c r="B59" s="122"/>
      <c r="C59" s="122"/>
      <c r="D59" s="122"/>
      <c r="E59" s="122"/>
    </row>
    <row r="60" spans="2:5">
      <c r="B60" s="122"/>
      <c r="C60" s="122"/>
      <c r="D60" s="122"/>
      <c r="E60" s="122"/>
    </row>
    <row r="61" spans="2:5">
      <c r="B61" s="122"/>
      <c r="C61" s="122"/>
      <c r="D61" s="122"/>
      <c r="E61" s="122"/>
    </row>
    <row r="62" spans="2:5">
      <c r="B62" s="122"/>
      <c r="C62" s="122"/>
      <c r="D62" s="122"/>
      <c r="E62" s="122"/>
    </row>
    <row r="63" spans="2:5">
      <c r="B63" s="122"/>
      <c r="C63" s="122"/>
      <c r="D63" s="122"/>
      <c r="E63" s="122"/>
    </row>
    <row r="64" spans="2:5">
      <c r="B64" s="122"/>
      <c r="C64" s="122"/>
      <c r="D64" s="122"/>
      <c r="E64" s="122"/>
    </row>
    <row r="65" spans="2:5">
      <c r="B65" s="122"/>
      <c r="C65" s="122"/>
      <c r="D65" s="122"/>
      <c r="E65" s="122"/>
    </row>
    <row r="66" spans="2:5">
      <c r="B66" s="122"/>
      <c r="C66" s="122"/>
      <c r="D66" s="122"/>
      <c r="E66" s="122"/>
    </row>
    <row r="67" spans="2:5">
      <c r="B67" s="122"/>
      <c r="C67" s="122"/>
      <c r="D67" s="122"/>
      <c r="E67" s="122"/>
    </row>
    <row r="68" spans="2:5">
      <c r="B68" s="122"/>
      <c r="C68" s="122"/>
      <c r="D68" s="122"/>
      <c r="E68" s="12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4"/>
  </sheetPr>
  <dimension ref="A1:P46"/>
  <sheetViews>
    <sheetView showGridLines="0" zoomScaleNormal="100" workbookViewId="0"/>
  </sheetViews>
  <sheetFormatPr defaultColWidth="8.5703125" defaultRowHeight="12.75"/>
  <cols>
    <col min="1" max="16384" width="8.5703125" style="223"/>
  </cols>
  <sheetData>
    <row r="1" spans="1:16">
      <c r="A1" s="244" t="s">
        <v>84</v>
      </c>
      <c r="B1" s="102" t="str">
        <f>IF(Content!$E$1=1,B$2,B$3)</f>
        <v>Обсяги, млн т</v>
      </c>
      <c r="C1" s="102" t="str">
        <f>IF(Content!$E$1=1,C2,C3)</f>
        <v>Обсяги, млн т (попередній прогноз)</v>
      </c>
      <c r="D1" s="102" t="str">
        <f>IF(Content!$E$1=1,D2,D3)</f>
        <v>Ціна, дол. США/т (п.ш.)</v>
      </c>
      <c r="E1" s="102" t="str">
        <f>IF(Content!$E$1=1,E2,E3)</f>
        <v>Ціна, дол. США/т (попередній прогноз, п.ш.)</v>
      </c>
      <c r="F1" s="222"/>
      <c r="G1" s="222"/>
      <c r="H1" s="102" t="str">
        <f>IF(Content!$E$1=1,H2,H3)</f>
        <v>Експорт зернових</v>
      </c>
      <c r="J1" s="609"/>
    </row>
    <row r="2" spans="1:16" ht="89.25" hidden="1">
      <c r="A2" s="223" t="s">
        <v>828</v>
      </c>
      <c r="B2" s="520" t="s">
        <v>822</v>
      </c>
      <c r="C2" s="520" t="s">
        <v>823</v>
      </c>
      <c r="D2" s="520" t="s">
        <v>820</v>
      </c>
      <c r="E2" s="519" t="s">
        <v>821</v>
      </c>
      <c r="F2" s="518"/>
      <c r="G2" s="518"/>
      <c r="H2" s="222" t="s">
        <v>832</v>
      </c>
    </row>
    <row r="3" spans="1:16" ht="63.75" hidden="1">
      <c r="A3" s="223" t="s">
        <v>829</v>
      </c>
      <c r="B3" s="518" t="s">
        <v>824</v>
      </c>
      <c r="C3" s="518" t="s">
        <v>825</v>
      </c>
      <c r="D3" s="518" t="s">
        <v>826</v>
      </c>
      <c r="E3" s="518" t="s">
        <v>827</v>
      </c>
      <c r="F3" s="519"/>
      <c r="G3" s="519"/>
      <c r="H3" s="222" t="s">
        <v>833</v>
      </c>
    </row>
    <row r="4" spans="1:16">
      <c r="A4" s="102" t="str">
        <f>IF(Content!$E$1=1,A$2,A$3)</f>
        <v>маркетинговий рік</v>
      </c>
      <c r="B4" s="520"/>
      <c r="C4" s="520"/>
      <c r="D4" s="520"/>
      <c r="E4" s="519"/>
      <c r="F4" s="519"/>
      <c r="G4" s="519"/>
      <c r="M4" s="242"/>
      <c r="N4" s="242"/>
      <c r="O4" s="242"/>
      <c r="P4" s="242"/>
    </row>
    <row r="5" spans="1:16">
      <c r="A5" s="223" t="s">
        <v>1303</v>
      </c>
      <c r="B5" s="228">
        <v>39</v>
      </c>
      <c r="C5" s="228"/>
      <c r="D5" s="228">
        <v>156.19999999999999</v>
      </c>
      <c r="E5" s="223">
        <v>156.19999999999999</v>
      </c>
      <c r="M5" s="242"/>
      <c r="N5" s="242"/>
      <c r="O5" s="242"/>
      <c r="P5" s="242"/>
    </row>
    <row r="6" spans="1:16">
      <c r="A6" s="223" t="s">
        <v>1569</v>
      </c>
      <c r="B6" s="228">
        <v>43.9</v>
      </c>
      <c r="C6" s="228"/>
      <c r="D6" s="228">
        <v>152.30000000000001</v>
      </c>
      <c r="E6" s="608">
        <v>152.30000000000001</v>
      </c>
      <c r="M6" s="242"/>
      <c r="N6" s="242"/>
      <c r="O6" s="242"/>
      <c r="P6" s="242"/>
    </row>
    <row r="7" spans="1:16">
      <c r="A7" s="223" t="s">
        <v>1304</v>
      </c>
      <c r="B7" s="228">
        <v>39.4</v>
      </c>
      <c r="C7" s="228"/>
      <c r="D7" s="228">
        <v>161.5</v>
      </c>
      <c r="E7" s="242">
        <v>161.4</v>
      </c>
      <c r="F7" s="242"/>
      <c r="G7" s="242"/>
      <c r="M7" s="242"/>
      <c r="N7" s="242"/>
      <c r="O7" s="242"/>
      <c r="P7" s="242"/>
    </row>
    <row r="8" spans="1:16">
      <c r="A8" s="223" t="s">
        <v>1305</v>
      </c>
      <c r="B8" s="228">
        <v>49.2</v>
      </c>
      <c r="C8" s="228"/>
      <c r="D8" s="228">
        <v>174.6</v>
      </c>
      <c r="E8" s="242">
        <v>174.5</v>
      </c>
      <c r="F8" s="242"/>
      <c r="G8" s="242"/>
      <c r="M8" s="242"/>
      <c r="N8" s="242"/>
      <c r="O8" s="242"/>
      <c r="P8" s="242"/>
    </row>
    <row r="9" spans="1:16">
      <c r="A9" s="223" t="s">
        <v>1306</v>
      </c>
      <c r="B9" s="228">
        <v>57.4</v>
      </c>
      <c r="C9" s="228">
        <v>55.6</v>
      </c>
      <c r="D9" s="228">
        <v>168.9</v>
      </c>
      <c r="E9" s="242">
        <v>176.6</v>
      </c>
      <c r="F9" s="242"/>
      <c r="G9" s="242"/>
      <c r="M9" s="242"/>
      <c r="N9" s="242"/>
      <c r="O9" s="242"/>
      <c r="P9" s="242"/>
    </row>
    <row r="10" spans="1:16">
      <c r="A10" s="223" t="s">
        <v>1307</v>
      </c>
      <c r="B10" s="228">
        <v>57</v>
      </c>
      <c r="C10" s="228">
        <v>52.3</v>
      </c>
      <c r="D10" s="228">
        <v>171.9</v>
      </c>
      <c r="E10" s="242">
        <v>180.4</v>
      </c>
      <c r="F10" s="242"/>
      <c r="G10" s="242"/>
      <c r="M10" s="242"/>
      <c r="N10" s="242"/>
      <c r="O10" s="242"/>
      <c r="P10" s="242"/>
    </row>
    <row r="11" spans="1:16">
      <c r="B11" s="228"/>
      <c r="C11" s="228"/>
      <c r="D11" s="228"/>
      <c r="E11" s="228"/>
      <c r="F11" s="242"/>
      <c r="G11" s="242"/>
      <c r="M11" s="242"/>
      <c r="N11" s="242"/>
      <c r="O11" s="242"/>
      <c r="P11" s="242"/>
    </row>
    <row r="12" spans="1:16">
      <c r="B12" s="228"/>
      <c r="C12" s="228"/>
      <c r="D12" s="228"/>
      <c r="E12" s="228"/>
      <c r="F12" s="242"/>
      <c r="G12" s="242"/>
      <c r="M12" s="242"/>
      <c r="N12" s="242"/>
      <c r="O12" s="242"/>
      <c r="P12" s="242"/>
    </row>
    <row r="13" spans="1:16">
      <c r="B13" s="228"/>
      <c r="C13" s="228"/>
      <c r="D13" s="228"/>
      <c r="E13" s="228"/>
      <c r="F13" s="242"/>
      <c r="G13" s="242"/>
      <c r="M13" s="242"/>
      <c r="N13" s="242"/>
      <c r="O13" s="242"/>
      <c r="P13" s="242"/>
    </row>
    <row r="14" spans="1:16">
      <c r="B14" s="228"/>
      <c r="C14" s="228"/>
      <c r="D14" s="228"/>
      <c r="E14" s="228"/>
      <c r="F14" s="242"/>
      <c r="G14" s="242"/>
      <c r="M14" s="242"/>
      <c r="N14" s="242"/>
      <c r="O14" s="242"/>
      <c r="P14" s="242"/>
    </row>
    <row r="15" spans="1:16">
      <c r="B15" s="228"/>
      <c r="C15" s="228"/>
      <c r="D15" s="228"/>
      <c r="E15" s="228"/>
      <c r="F15" s="242"/>
      <c r="G15" s="242"/>
      <c r="M15" s="242"/>
      <c r="N15" s="242"/>
      <c r="O15" s="242"/>
      <c r="P15" s="242"/>
    </row>
    <row r="16" spans="1:16">
      <c r="B16" s="228"/>
      <c r="C16" s="228"/>
      <c r="D16" s="228"/>
      <c r="E16" s="228"/>
      <c r="F16" s="242"/>
      <c r="G16" s="242"/>
      <c r="M16" s="242"/>
      <c r="N16" s="242"/>
      <c r="O16" s="242"/>
      <c r="P16" s="242"/>
    </row>
    <row r="17" spans="2:16">
      <c r="B17" s="228"/>
      <c r="C17" s="228"/>
      <c r="D17" s="228"/>
      <c r="E17" s="228"/>
      <c r="F17" s="242"/>
      <c r="G17" s="242"/>
      <c r="M17" s="242"/>
      <c r="N17" s="242"/>
      <c r="O17" s="242"/>
      <c r="P17" s="242"/>
    </row>
    <row r="18" spans="2:16">
      <c r="B18" s="228"/>
      <c r="C18" s="228"/>
      <c r="D18" s="228"/>
      <c r="E18" s="228"/>
      <c r="F18" s="242"/>
      <c r="G18" s="242"/>
      <c r="M18" s="242"/>
      <c r="N18" s="242"/>
      <c r="O18" s="242"/>
      <c r="P18" s="242"/>
    </row>
    <row r="19" spans="2:16">
      <c r="B19" s="228"/>
      <c r="C19" s="228"/>
      <c r="D19" s="228"/>
      <c r="E19" s="228"/>
      <c r="F19" s="242"/>
      <c r="G19" s="242"/>
      <c r="M19" s="242"/>
      <c r="N19" s="242"/>
      <c r="O19" s="242"/>
      <c r="P19" s="242"/>
    </row>
    <row r="20" spans="2:16">
      <c r="B20" s="228"/>
      <c r="C20" s="228"/>
      <c r="D20" s="228"/>
      <c r="E20" s="228"/>
      <c r="F20" s="242"/>
      <c r="G20" s="242"/>
      <c r="M20" s="242"/>
      <c r="N20" s="242"/>
      <c r="O20" s="242"/>
      <c r="P20" s="242"/>
    </row>
    <row r="21" spans="2:16">
      <c r="B21" s="228"/>
      <c r="C21" s="228"/>
      <c r="D21" s="228"/>
      <c r="E21" s="228"/>
      <c r="F21" s="242"/>
      <c r="G21" s="242"/>
      <c r="M21" s="242"/>
      <c r="N21" s="242"/>
      <c r="O21" s="242"/>
      <c r="P21" s="242"/>
    </row>
    <row r="22" spans="2:16">
      <c r="B22" s="228"/>
      <c r="C22" s="228"/>
      <c r="D22" s="228"/>
      <c r="E22" s="228"/>
      <c r="F22" s="242"/>
      <c r="G22" s="242"/>
      <c r="M22" s="242"/>
      <c r="N22" s="242"/>
      <c r="O22" s="242"/>
      <c r="P22" s="242"/>
    </row>
    <row r="23" spans="2:16">
      <c r="B23" s="228"/>
      <c r="C23" s="228"/>
      <c r="D23" s="228"/>
      <c r="E23" s="228"/>
      <c r="F23" s="242"/>
      <c r="G23" s="242"/>
      <c r="M23" s="242"/>
      <c r="N23" s="242"/>
      <c r="O23" s="242"/>
      <c r="P23" s="242"/>
    </row>
    <row r="24" spans="2:16">
      <c r="B24" s="228"/>
      <c r="C24" s="228"/>
      <c r="D24" s="228"/>
      <c r="E24" s="323"/>
      <c r="F24" s="242"/>
      <c r="G24" s="242"/>
      <c r="M24" s="242"/>
      <c r="N24" s="242"/>
      <c r="O24" s="242"/>
      <c r="P24" s="242"/>
    </row>
    <row r="25" spans="2:16">
      <c r="B25" s="228"/>
      <c r="C25" s="228"/>
      <c r="D25" s="228"/>
      <c r="E25" s="323"/>
      <c r="F25" s="242"/>
      <c r="G25" s="242"/>
      <c r="M25" s="242"/>
      <c r="N25" s="242"/>
      <c r="O25" s="242"/>
      <c r="P25" s="242"/>
    </row>
    <row r="26" spans="2:16">
      <c r="B26" s="228"/>
      <c r="C26" s="228"/>
      <c r="D26" s="228"/>
      <c r="E26" s="324"/>
      <c r="F26" s="242"/>
      <c r="G26" s="242"/>
      <c r="H26" s="102" t="str">
        <f>IF(Content!$E$1=1,H27,H28)</f>
        <v>Джерело: НБУ.</v>
      </c>
      <c r="M26" s="242"/>
      <c r="N26" s="242"/>
      <c r="O26" s="242"/>
      <c r="P26" s="242"/>
    </row>
    <row r="27" spans="2:16">
      <c r="B27" s="228"/>
      <c r="C27" s="228"/>
      <c r="D27" s="228"/>
      <c r="E27" s="324"/>
      <c r="F27" s="242"/>
      <c r="G27" s="242"/>
      <c r="H27" s="237" t="s">
        <v>54</v>
      </c>
      <c r="M27" s="242"/>
      <c r="N27" s="242"/>
      <c r="O27" s="242"/>
      <c r="P27" s="242"/>
    </row>
    <row r="28" spans="2:16">
      <c r="B28" s="242"/>
      <c r="C28" s="242"/>
      <c r="D28" s="242"/>
      <c r="E28" s="242"/>
      <c r="H28" s="237" t="s">
        <v>55</v>
      </c>
    </row>
    <row r="29" spans="2:16">
      <c r="B29" s="242"/>
      <c r="C29" s="242"/>
      <c r="D29" s="242"/>
      <c r="E29" s="242"/>
    </row>
    <row r="30" spans="2:16">
      <c r="B30" s="242"/>
      <c r="C30" s="242"/>
      <c r="D30" s="242"/>
      <c r="E30" s="242"/>
    </row>
    <row r="31" spans="2:16">
      <c r="B31" s="242"/>
      <c r="C31" s="242"/>
      <c r="D31" s="242"/>
      <c r="E31" s="242"/>
    </row>
    <row r="32" spans="2:16">
      <c r="B32" s="242"/>
      <c r="C32" s="242"/>
      <c r="D32" s="242"/>
      <c r="E32" s="242"/>
    </row>
    <row r="33" spans="2:5">
      <c r="B33" s="242"/>
      <c r="C33" s="242"/>
      <c r="D33" s="242"/>
      <c r="E33" s="242"/>
    </row>
    <row r="34" spans="2:5">
      <c r="B34" s="242"/>
      <c r="C34" s="242"/>
      <c r="D34" s="242"/>
      <c r="E34" s="242"/>
    </row>
    <row r="35" spans="2:5">
      <c r="B35" s="242"/>
      <c r="C35" s="242"/>
      <c r="D35" s="242"/>
      <c r="E35" s="242"/>
    </row>
    <row r="36" spans="2:5">
      <c r="B36" s="242"/>
      <c r="C36" s="242"/>
      <c r="D36" s="242"/>
      <c r="E36" s="242"/>
    </row>
    <row r="37" spans="2:5">
      <c r="B37" s="242"/>
      <c r="C37" s="242"/>
      <c r="D37" s="242"/>
      <c r="E37" s="242"/>
    </row>
    <row r="38" spans="2:5">
      <c r="B38" s="242"/>
      <c r="C38" s="242"/>
      <c r="D38" s="242"/>
      <c r="E38" s="242"/>
    </row>
    <row r="39" spans="2:5">
      <c r="B39" s="242"/>
      <c r="C39" s="242"/>
      <c r="D39" s="242"/>
      <c r="E39" s="242"/>
    </row>
    <row r="40" spans="2:5">
      <c r="B40" s="242"/>
      <c r="C40" s="242"/>
      <c r="D40" s="242"/>
      <c r="E40" s="242"/>
    </row>
    <row r="41" spans="2:5">
      <c r="B41" s="242"/>
      <c r="C41" s="242"/>
      <c r="D41" s="242"/>
      <c r="E41" s="242"/>
    </row>
    <row r="42" spans="2:5">
      <c r="B42" s="242"/>
      <c r="C42" s="242"/>
      <c r="D42" s="242"/>
      <c r="E42" s="242"/>
    </row>
    <row r="43" spans="2:5">
      <c r="B43" s="242"/>
      <c r="C43" s="242"/>
      <c r="D43" s="242"/>
      <c r="E43" s="242"/>
    </row>
    <row r="44" spans="2:5">
      <c r="B44" s="242"/>
      <c r="C44" s="242"/>
      <c r="D44" s="242"/>
      <c r="E44" s="242"/>
    </row>
    <row r="45" spans="2:5">
      <c r="B45" s="242"/>
      <c r="C45" s="242"/>
      <c r="D45" s="242"/>
      <c r="E45" s="242"/>
    </row>
    <row r="46" spans="2:5">
      <c r="B46" s="242"/>
      <c r="C46" s="242"/>
      <c r="D46" s="242"/>
      <c r="E46" s="242"/>
    </row>
  </sheetData>
  <customSheetViews>
    <customSheetView guid="{ACF06C40-177A-4CED-8E17-2347D4DD1C3A}" showGridLines="0" hiddenRows="1">
      <selection activeCell="A4" sqref="A1:XFD4"/>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4"/>
  </sheetPr>
  <dimension ref="A1:P46"/>
  <sheetViews>
    <sheetView showGridLines="0" zoomScaleNormal="100" workbookViewId="0">
      <selection activeCell="Y3" sqref="Y3"/>
    </sheetView>
  </sheetViews>
  <sheetFormatPr defaultColWidth="8.5703125" defaultRowHeight="12.75"/>
  <cols>
    <col min="1" max="16384" width="8.5703125" style="223"/>
  </cols>
  <sheetData>
    <row r="1" spans="1:16">
      <c r="A1" s="244" t="s">
        <v>84</v>
      </c>
      <c r="B1" s="102" t="str">
        <f>IF(Content!$E$1=1,B2,B3)</f>
        <v>Обсяги транзиту, млрд дол. США</v>
      </c>
      <c r="C1" s="102" t="str">
        <f>IF(Content!$E$1=1,C2,C3)</f>
        <v xml:space="preserve">Обсяги транзиту, млрд дол. США </v>
      </c>
      <c r="D1" s="102" t="str">
        <f>IF(Content!$E$1=1,D2,D3)</f>
        <v>Обсяги транзиту, млрд м3  (п.ш.)</v>
      </c>
      <c r="E1" s="102" t="str">
        <f>IF(Content!$E$1=1,E2,E3)</f>
        <v>Обсяги транзиту, млрд м3 (попередній прогноз, п.ш.)</v>
      </c>
      <c r="F1" s="222"/>
      <c r="G1" s="222"/>
      <c r="H1" s="102" t="str">
        <f>IF(Content!$E$1=1,H2,H3)</f>
        <v>Транзит газу</v>
      </c>
    </row>
    <row r="2" spans="1:16" ht="103.5">
      <c r="B2" s="518" t="s">
        <v>1678</v>
      </c>
      <c r="C2" s="518" t="s">
        <v>1679</v>
      </c>
      <c r="D2" s="518" t="s">
        <v>1676</v>
      </c>
      <c r="E2" s="518" t="s">
        <v>1677</v>
      </c>
      <c r="F2" s="518"/>
      <c r="G2" s="518"/>
      <c r="H2" s="222" t="s">
        <v>831</v>
      </c>
    </row>
    <row r="3" spans="1:16" ht="14.25">
      <c r="B3" s="121" t="s">
        <v>834</v>
      </c>
      <c r="C3" s="121" t="s">
        <v>834</v>
      </c>
      <c r="D3" s="226" t="s">
        <v>1597</v>
      </c>
      <c r="E3" s="226" t="s">
        <v>1596</v>
      </c>
      <c r="F3" s="519"/>
      <c r="G3" s="519"/>
      <c r="H3" s="222" t="s">
        <v>830</v>
      </c>
    </row>
    <row r="4" spans="1:16">
      <c r="B4" s="520"/>
      <c r="C4" s="520"/>
      <c r="D4" s="520"/>
      <c r="E4" s="519"/>
      <c r="F4" s="519"/>
      <c r="G4" s="519"/>
      <c r="M4" s="242"/>
      <c r="N4" s="242"/>
      <c r="O4" s="242"/>
      <c r="P4" s="242"/>
    </row>
    <row r="5" spans="1:16">
      <c r="A5" s="223">
        <v>2016</v>
      </c>
      <c r="B5" s="228">
        <v>2.4</v>
      </c>
      <c r="C5" s="228">
        <v>2.4</v>
      </c>
      <c r="D5" s="228">
        <v>83.7</v>
      </c>
      <c r="M5" s="242"/>
      <c r="N5" s="242"/>
      <c r="O5" s="242"/>
      <c r="P5" s="242"/>
    </row>
    <row r="6" spans="1:16">
      <c r="A6" s="223">
        <v>2017</v>
      </c>
      <c r="B6" s="228">
        <v>2.8</v>
      </c>
      <c r="C6" s="228">
        <v>2.8</v>
      </c>
      <c r="D6" s="228">
        <v>93</v>
      </c>
      <c r="M6" s="242"/>
      <c r="N6" s="242"/>
      <c r="O6" s="242"/>
      <c r="P6" s="242"/>
    </row>
    <row r="7" spans="1:16">
      <c r="A7" s="223">
        <v>2018</v>
      </c>
      <c r="B7" s="228">
        <v>2.7</v>
      </c>
      <c r="C7" s="228">
        <v>2.7</v>
      </c>
      <c r="D7" s="228">
        <v>87.8</v>
      </c>
      <c r="E7" s="242"/>
      <c r="F7" s="242"/>
      <c r="G7" s="242"/>
      <c r="M7" s="242"/>
      <c r="N7" s="242"/>
      <c r="O7" s="242"/>
      <c r="P7" s="242"/>
    </row>
    <row r="8" spans="1:16">
      <c r="A8" s="223">
        <v>2019</v>
      </c>
      <c r="B8" s="228">
        <v>2.5</v>
      </c>
      <c r="C8" s="228">
        <v>2.5</v>
      </c>
      <c r="D8" s="228">
        <v>84</v>
      </c>
      <c r="E8" s="242">
        <v>85</v>
      </c>
      <c r="F8" s="242"/>
      <c r="G8" s="242"/>
      <c r="M8" s="242"/>
      <c r="N8" s="242"/>
      <c r="O8" s="242"/>
      <c r="P8" s="242"/>
    </row>
    <row r="9" spans="1:16">
      <c r="A9" s="223">
        <v>2020</v>
      </c>
      <c r="B9" s="228">
        <v>1.5</v>
      </c>
      <c r="C9" s="228">
        <v>1.5</v>
      </c>
      <c r="D9" s="228">
        <v>50</v>
      </c>
      <c r="E9" s="242">
        <v>50</v>
      </c>
      <c r="F9" s="242"/>
      <c r="G9" s="242"/>
      <c r="M9" s="242"/>
      <c r="N9" s="242"/>
      <c r="O9" s="242"/>
      <c r="P9" s="242"/>
    </row>
    <row r="10" spans="1:16">
      <c r="A10" s="223">
        <v>2021</v>
      </c>
      <c r="B10" s="228">
        <v>0.9</v>
      </c>
      <c r="C10" s="228">
        <v>1.5</v>
      </c>
      <c r="D10" s="228">
        <v>30</v>
      </c>
      <c r="E10" s="242">
        <v>50</v>
      </c>
      <c r="F10" s="242"/>
      <c r="G10" s="242"/>
      <c r="M10" s="242"/>
      <c r="N10" s="242"/>
      <c r="O10" s="242"/>
      <c r="P10" s="242"/>
    </row>
    <row r="11" spans="1:16">
      <c r="B11" s="228"/>
      <c r="C11" s="228"/>
      <c r="D11" s="228"/>
      <c r="E11" s="228"/>
      <c r="F11" s="242"/>
      <c r="G11" s="242"/>
      <c r="M11" s="242"/>
      <c r="N11" s="242"/>
      <c r="O11" s="242"/>
      <c r="P11" s="242"/>
    </row>
    <row r="12" spans="1:16">
      <c r="B12" s="228"/>
      <c r="C12" s="228"/>
      <c r="D12" s="228"/>
      <c r="E12" s="228"/>
      <c r="F12" s="242"/>
      <c r="G12" s="242"/>
      <c r="M12" s="242"/>
      <c r="N12" s="242"/>
      <c r="O12" s="242"/>
      <c r="P12" s="242"/>
    </row>
    <row r="13" spans="1:16">
      <c r="B13" s="228"/>
      <c r="C13" s="228"/>
      <c r="D13" s="228"/>
      <c r="E13" s="228"/>
      <c r="F13" s="242"/>
      <c r="G13" s="242"/>
      <c r="M13" s="242"/>
      <c r="N13" s="242"/>
      <c r="O13" s="242"/>
      <c r="P13" s="242"/>
    </row>
    <row r="14" spans="1:16">
      <c r="B14" s="228"/>
      <c r="C14" s="228"/>
      <c r="D14" s="228"/>
      <c r="E14" s="228"/>
      <c r="F14" s="242"/>
      <c r="G14" s="242"/>
      <c r="M14" s="242"/>
      <c r="N14" s="242"/>
      <c r="O14" s="242"/>
      <c r="P14" s="242"/>
    </row>
    <row r="15" spans="1:16">
      <c r="B15" s="228"/>
      <c r="C15" s="228"/>
      <c r="D15" s="228"/>
      <c r="E15" s="228"/>
      <c r="F15" s="242"/>
      <c r="G15" s="242"/>
      <c r="M15" s="242"/>
      <c r="N15" s="242"/>
      <c r="O15" s="242"/>
      <c r="P15" s="242"/>
    </row>
    <row r="16" spans="1:16">
      <c r="B16" s="228"/>
      <c r="C16" s="228"/>
      <c r="D16" s="228"/>
      <c r="E16" s="228"/>
      <c r="F16" s="242"/>
      <c r="G16" s="242"/>
      <c r="M16" s="242"/>
      <c r="N16" s="242"/>
      <c r="O16" s="242"/>
      <c r="P16" s="242"/>
    </row>
    <row r="17" spans="2:16">
      <c r="B17" s="228"/>
      <c r="C17" s="228"/>
      <c r="D17" s="228"/>
      <c r="E17" s="228"/>
      <c r="F17" s="242"/>
      <c r="G17" s="242"/>
      <c r="M17" s="242"/>
      <c r="N17" s="242"/>
      <c r="O17" s="242"/>
      <c r="P17" s="242"/>
    </row>
    <row r="18" spans="2:16">
      <c r="B18" s="228"/>
      <c r="C18" s="228"/>
      <c r="D18" s="228"/>
      <c r="E18" s="228"/>
      <c r="F18" s="242"/>
      <c r="G18" s="242"/>
      <c r="M18" s="242"/>
      <c r="N18" s="242"/>
      <c r="O18" s="242"/>
      <c r="P18" s="242"/>
    </row>
    <row r="19" spans="2:16">
      <c r="B19" s="228"/>
      <c r="C19" s="228"/>
      <c r="D19" s="228"/>
      <c r="E19" s="228"/>
      <c r="F19" s="242"/>
      <c r="G19" s="242"/>
      <c r="M19" s="242"/>
      <c r="N19" s="242"/>
      <c r="O19" s="242"/>
      <c r="P19" s="242"/>
    </row>
    <row r="20" spans="2:16">
      <c r="B20" s="228"/>
      <c r="C20" s="228"/>
      <c r="D20" s="228"/>
      <c r="E20" s="228"/>
      <c r="F20" s="242"/>
      <c r="G20" s="242"/>
      <c r="M20" s="242"/>
      <c r="N20" s="242"/>
      <c r="O20" s="242"/>
      <c r="P20" s="242"/>
    </row>
    <row r="21" spans="2:16">
      <c r="B21" s="228"/>
      <c r="C21" s="228"/>
      <c r="D21" s="228"/>
      <c r="E21" s="228"/>
      <c r="F21" s="242"/>
      <c r="G21" s="242"/>
      <c r="M21" s="242"/>
      <c r="N21" s="242"/>
      <c r="O21" s="242"/>
      <c r="P21" s="242"/>
    </row>
    <row r="22" spans="2:16">
      <c r="B22" s="228"/>
      <c r="C22" s="228"/>
      <c r="D22" s="228"/>
      <c r="E22" s="228"/>
      <c r="F22" s="242"/>
      <c r="G22" s="242"/>
      <c r="M22" s="242"/>
      <c r="N22" s="242"/>
      <c r="O22" s="242"/>
      <c r="P22" s="242"/>
    </row>
    <row r="23" spans="2:16">
      <c r="B23" s="228"/>
      <c r="C23" s="228"/>
      <c r="D23" s="228"/>
      <c r="E23" s="228"/>
      <c r="F23" s="242"/>
      <c r="G23" s="242"/>
      <c r="M23" s="242"/>
      <c r="N23" s="242"/>
      <c r="O23" s="242"/>
      <c r="P23" s="242"/>
    </row>
    <row r="24" spans="2:16">
      <c r="B24" s="228"/>
      <c r="C24" s="228"/>
      <c r="D24" s="228"/>
      <c r="E24" s="323"/>
      <c r="F24" s="242"/>
      <c r="G24" s="242"/>
      <c r="M24" s="242"/>
      <c r="N24" s="242"/>
      <c r="O24" s="242"/>
      <c r="P24" s="242"/>
    </row>
    <row r="25" spans="2:16">
      <c r="B25" s="228"/>
      <c r="C25" s="228"/>
      <c r="D25" s="228"/>
      <c r="E25" s="323"/>
      <c r="F25" s="242"/>
      <c r="G25" s="242"/>
      <c r="M25" s="242"/>
      <c r="N25" s="242"/>
      <c r="O25" s="242"/>
      <c r="P25" s="242"/>
    </row>
    <row r="26" spans="2:16">
      <c r="B26" s="228"/>
      <c r="C26" s="228"/>
      <c r="D26" s="228"/>
      <c r="E26" s="324"/>
      <c r="F26" s="242"/>
      <c r="G26" s="242"/>
      <c r="H26" s="102" t="str">
        <f>IF(Content!$E$1=1,H27,H28)</f>
        <v>Джерело: НБУ.</v>
      </c>
      <c r="M26" s="242"/>
      <c r="N26" s="242"/>
      <c r="O26" s="242"/>
      <c r="P26" s="242"/>
    </row>
    <row r="27" spans="2:16">
      <c r="B27" s="228"/>
      <c r="C27" s="228"/>
      <c r="D27" s="228"/>
      <c r="E27" s="324"/>
      <c r="F27" s="242"/>
      <c r="G27" s="242"/>
      <c r="H27" s="237" t="s">
        <v>54</v>
      </c>
      <c r="M27" s="242"/>
      <c r="N27" s="242"/>
      <c r="O27" s="242"/>
      <c r="P27" s="242"/>
    </row>
    <row r="28" spans="2:16">
      <c r="B28" s="242"/>
      <c r="C28" s="242"/>
      <c r="D28" s="242"/>
      <c r="E28" s="242"/>
      <c r="H28" s="237" t="s">
        <v>55</v>
      </c>
    </row>
    <row r="29" spans="2:16">
      <c r="B29" s="242"/>
      <c r="C29" s="242"/>
      <c r="D29" s="242"/>
      <c r="E29" s="242"/>
    </row>
    <row r="30" spans="2:16">
      <c r="B30" s="242"/>
      <c r="C30" s="242"/>
      <c r="D30" s="242"/>
      <c r="E30" s="242"/>
    </row>
    <row r="31" spans="2:16">
      <c r="B31" s="242"/>
      <c r="C31" s="242"/>
      <c r="D31" s="242"/>
      <c r="E31" s="242"/>
    </row>
    <row r="32" spans="2:16">
      <c r="B32" s="242"/>
      <c r="C32" s="242"/>
      <c r="D32" s="242"/>
      <c r="E32" s="242"/>
    </row>
    <row r="33" spans="2:5">
      <c r="B33" s="242"/>
      <c r="C33" s="242"/>
      <c r="D33" s="242"/>
      <c r="E33" s="242"/>
    </row>
    <row r="34" spans="2:5">
      <c r="B34" s="242"/>
      <c r="C34" s="242"/>
      <c r="D34" s="242"/>
      <c r="E34" s="242"/>
    </row>
    <row r="35" spans="2:5">
      <c r="B35" s="242"/>
      <c r="C35" s="242"/>
      <c r="D35" s="242"/>
      <c r="E35" s="242"/>
    </row>
    <row r="36" spans="2:5">
      <c r="B36" s="242"/>
      <c r="C36" s="242"/>
      <c r="D36" s="242"/>
      <c r="E36" s="242"/>
    </row>
    <row r="37" spans="2:5">
      <c r="B37" s="242"/>
      <c r="C37" s="242"/>
      <c r="D37" s="242"/>
      <c r="E37" s="242"/>
    </row>
    <row r="38" spans="2:5">
      <c r="B38" s="242"/>
      <c r="C38" s="242"/>
      <c r="D38" s="242"/>
      <c r="E38" s="242"/>
    </row>
    <row r="39" spans="2:5">
      <c r="B39" s="242"/>
      <c r="C39" s="242"/>
      <c r="D39" s="242"/>
      <c r="E39" s="242"/>
    </row>
    <row r="40" spans="2:5">
      <c r="B40" s="242"/>
      <c r="C40" s="242"/>
      <c r="D40" s="242"/>
      <c r="E40" s="242"/>
    </row>
    <row r="41" spans="2:5">
      <c r="B41" s="242"/>
      <c r="C41" s="242"/>
      <c r="D41" s="242"/>
      <c r="E41" s="242"/>
    </row>
    <row r="42" spans="2:5">
      <c r="B42" s="242"/>
      <c r="C42" s="242"/>
      <c r="D42" s="242"/>
      <c r="E42" s="242"/>
    </row>
    <row r="43" spans="2:5">
      <c r="B43" s="242"/>
      <c r="C43" s="242"/>
      <c r="D43" s="242"/>
      <c r="E43" s="242"/>
    </row>
    <row r="44" spans="2:5">
      <c r="B44" s="242"/>
      <c r="C44" s="242"/>
      <c r="D44" s="242"/>
      <c r="E44" s="242"/>
    </row>
    <row r="45" spans="2:5">
      <c r="B45" s="242"/>
      <c r="C45" s="242"/>
      <c r="D45" s="242"/>
      <c r="E45" s="242"/>
    </row>
    <row r="46" spans="2:5">
      <c r="B46" s="242"/>
      <c r="C46" s="242"/>
      <c r="D46" s="242"/>
      <c r="E46" s="24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4"/>
  </sheetPr>
  <dimension ref="A1:T35"/>
  <sheetViews>
    <sheetView showGridLines="0" zoomScale="90" zoomScaleNormal="90" workbookViewId="0"/>
  </sheetViews>
  <sheetFormatPr defaultColWidth="8.5703125" defaultRowHeight="12.75"/>
  <cols>
    <col min="1" max="7" width="8.5703125" style="223"/>
    <col min="8" max="10" width="8.5703125" style="237"/>
    <col min="11" max="16384" width="8.5703125" style="223"/>
  </cols>
  <sheetData>
    <row r="1" spans="1:20" ht="76.5">
      <c r="A1" s="581" t="s">
        <v>84</v>
      </c>
      <c r="B1" s="582" t="str">
        <f>IF(Content!$E$1=1,B2,B3)</f>
        <v xml:space="preserve">Прямі іноземні інвестиції </v>
      </c>
      <c r="C1" s="582" t="str">
        <f>IF(Content!$E$1=1,C2,C3)</f>
        <v>Готівкова валюта поза банками</v>
      </c>
      <c r="D1" s="582" t="str">
        <f>IF(Content!$E$1=1,D2,D3)</f>
        <v>Борговий капітал приватного сектору</v>
      </c>
      <c r="E1" s="582" t="str">
        <f>IF(Content!$E$1=1,E2,E3)</f>
        <v>Інші</v>
      </c>
      <c r="F1" s="582" t="str">
        <f>IF(Content!$E$1=1,F2,F3)</f>
        <v>Державний сектор</v>
      </c>
      <c r="G1" s="582" t="str">
        <f>IF(Content!$E$1=1,G2,G3)</f>
        <v>Фінансовий рахунок</v>
      </c>
      <c r="H1" s="582" t="str">
        <f>IF(Content!$E$1=1,H2,H3)</f>
        <v>Фінансовий рахунок (попередній прогноз)</v>
      </c>
      <c r="I1" s="225"/>
      <c r="J1" s="220"/>
      <c r="K1" s="221"/>
      <c r="L1" s="102" t="str">
        <f>IF(Content!$E$1=1,L2,L3)</f>
        <v>Фінансовий рахунок:чисті зовнішні зобов'язання, млрд дол.</v>
      </c>
      <c r="M1" s="222"/>
      <c r="N1" s="222"/>
    </row>
    <row r="2" spans="1:20" hidden="1">
      <c r="A2" s="224"/>
      <c r="B2" s="221" t="s">
        <v>231</v>
      </c>
      <c r="C2" s="221" t="s">
        <v>232</v>
      </c>
      <c r="D2" s="217" t="s">
        <v>594</v>
      </c>
      <c r="E2" s="221" t="s">
        <v>74</v>
      </c>
      <c r="F2" s="221" t="s">
        <v>835</v>
      </c>
      <c r="G2" s="221" t="s">
        <v>107</v>
      </c>
      <c r="H2" s="225" t="s">
        <v>233</v>
      </c>
      <c r="I2" s="225"/>
      <c r="J2" s="220"/>
      <c r="K2" s="221"/>
      <c r="L2" s="226" t="s">
        <v>477</v>
      </c>
      <c r="M2" s="222"/>
      <c r="N2" s="222"/>
    </row>
    <row r="3" spans="1:20" hidden="1">
      <c r="A3" s="224"/>
      <c r="B3" s="221" t="s">
        <v>108</v>
      </c>
      <c r="C3" s="221" t="s">
        <v>109</v>
      </c>
      <c r="D3" s="221" t="s">
        <v>595</v>
      </c>
      <c r="E3" s="221" t="s">
        <v>73</v>
      </c>
      <c r="F3" s="221" t="s">
        <v>836</v>
      </c>
      <c r="G3" s="221" t="s">
        <v>110</v>
      </c>
      <c r="H3" s="225" t="s">
        <v>234</v>
      </c>
      <c r="I3" s="225"/>
      <c r="J3" s="220"/>
      <c r="K3" s="221"/>
      <c r="L3" s="226" t="s">
        <v>478</v>
      </c>
      <c r="M3" s="222"/>
      <c r="N3" s="222"/>
    </row>
    <row r="4" spans="1:20">
      <c r="A4" s="240">
        <v>2015</v>
      </c>
      <c r="B4" s="232">
        <v>3</v>
      </c>
      <c r="C4" s="232">
        <v>0.2</v>
      </c>
      <c r="D4" s="232">
        <v>-9.8000000000000007</v>
      </c>
      <c r="E4" s="232">
        <v>5.4</v>
      </c>
      <c r="F4" s="232">
        <v>0</v>
      </c>
      <c r="G4" s="232">
        <v>-1.2</v>
      </c>
      <c r="H4" s="232">
        <v>-1.2</v>
      </c>
      <c r="I4" s="229"/>
      <c r="J4" s="229"/>
      <c r="K4" s="231"/>
      <c r="L4" s="222"/>
      <c r="M4" s="222"/>
      <c r="N4" s="222"/>
      <c r="S4" s="301"/>
      <c r="T4" s="301"/>
    </row>
    <row r="5" spans="1:20">
      <c r="A5" s="240">
        <v>2016</v>
      </c>
      <c r="B5" s="232">
        <v>3.3</v>
      </c>
      <c r="C5" s="232">
        <v>2.7</v>
      </c>
      <c r="D5" s="232">
        <v>-2.9</v>
      </c>
      <c r="E5" s="232">
        <v>0.4</v>
      </c>
      <c r="F5" s="232">
        <v>-0.9</v>
      </c>
      <c r="G5" s="232">
        <v>2.6</v>
      </c>
      <c r="H5" s="232">
        <v>2.6</v>
      </c>
      <c r="I5" s="229"/>
      <c r="J5" s="229"/>
      <c r="K5" s="231"/>
      <c r="L5" s="222"/>
      <c r="M5" s="222"/>
      <c r="N5" s="222"/>
      <c r="T5" s="301"/>
    </row>
    <row r="6" spans="1:20">
      <c r="A6" s="240">
        <v>2017</v>
      </c>
      <c r="B6" s="232">
        <v>2.6</v>
      </c>
      <c r="C6" s="232">
        <v>-0.4</v>
      </c>
      <c r="D6" s="232">
        <v>-0.6</v>
      </c>
      <c r="E6" s="232">
        <v>1.5</v>
      </c>
      <c r="F6" s="232">
        <v>1.9</v>
      </c>
      <c r="G6" s="232">
        <v>5</v>
      </c>
      <c r="H6" s="232">
        <v>5</v>
      </c>
      <c r="I6" s="229"/>
      <c r="J6" s="229"/>
      <c r="K6" s="231"/>
      <c r="L6" s="222"/>
      <c r="M6" s="222"/>
      <c r="N6" s="222"/>
      <c r="T6" s="301"/>
    </row>
    <row r="7" spans="1:20">
      <c r="A7" s="240">
        <v>2018</v>
      </c>
      <c r="B7" s="232">
        <v>2.4</v>
      </c>
      <c r="C7" s="232">
        <v>-2.4</v>
      </c>
      <c r="D7" s="232">
        <v>2.4</v>
      </c>
      <c r="E7" s="232">
        <v>1.9000000000000008</v>
      </c>
      <c r="F7" s="232">
        <v>2.9</v>
      </c>
      <c r="G7" s="232">
        <v>7.2</v>
      </c>
      <c r="H7" s="232">
        <v>7.1</v>
      </c>
      <c r="I7" s="229"/>
      <c r="J7" s="229"/>
      <c r="K7" s="231"/>
      <c r="L7" s="222"/>
      <c r="M7" s="222"/>
      <c r="N7" s="222"/>
      <c r="T7" s="301"/>
    </row>
    <row r="8" spans="1:20">
      <c r="A8" s="240">
        <v>2019</v>
      </c>
      <c r="B8" s="232">
        <v>2.5</v>
      </c>
      <c r="C8" s="232">
        <v>-2.4</v>
      </c>
      <c r="D8" s="232">
        <v>5.2</v>
      </c>
      <c r="E8" s="232">
        <v>-3.3999999999999995</v>
      </c>
      <c r="F8" s="232">
        <v>5.0999999999999996</v>
      </c>
      <c r="G8" s="232">
        <v>7</v>
      </c>
      <c r="H8" s="232">
        <v>4.5</v>
      </c>
      <c r="I8" s="229"/>
      <c r="J8" s="229"/>
      <c r="K8" s="231"/>
      <c r="L8" s="222"/>
      <c r="M8" s="222"/>
      <c r="N8" s="222"/>
      <c r="T8" s="301"/>
    </row>
    <row r="9" spans="1:20">
      <c r="A9" s="240">
        <v>2020</v>
      </c>
      <c r="B9" s="232">
        <v>3</v>
      </c>
      <c r="C9" s="232">
        <v>-0.9</v>
      </c>
      <c r="D9" s="232">
        <v>2.4</v>
      </c>
      <c r="E9" s="232">
        <v>-1.4999999999999991</v>
      </c>
      <c r="F9" s="232">
        <v>3.4</v>
      </c>
      <c r="G9" s="232">
        <v>6.4</v>
      </c>
      <c r="H9" s="232">
        <v>4.8</v>
      </c>
      <c r="I9" s="229"/>
      <c r="J9" s="229"/>
      <c r="K9" s="231"/>
      <c r="L9" s="222"/>
      <c r="M9" s="222"/>
      <c r="N9" s="222"/>
      <c r="T9" s="301"/>
    </row>
    <row r="10" spans="1:20">
      <c r="A10" s="240">
        <v>2021</v>
      </c>
      <c r="B10" s="232">
        <v>3</v>
      </c>
      <c r="C10" s="232">
        <v>0</v>
      </c>
      <c r="D10" s="232">
        <v>2.9</v>
      </c>
      <c r="E10" s="232">
        <v>-0.7999999999999996</v>
      </c>
      <c r="F10" s="232">
        <v>1.3</v>
      </c>
      <c r="G10" s="232">
        <v>6.4</v>
      </c>
      <c r="H10" s="232">
        <v>5.9</v>
      </c>
      <c r="I10" s="229"/>
      <c r="J10" s="229"/>
      <c r="K10" s="231"/>
      <c r="L10" s="222"/>
      <c r="M10" s="222"/>
      <c r="N10" s="222"/>
      <c r="T10" s="301"/>
    </row>
    <row r="11" spans="1:20">
      <c r="A11" s="235"/>
      <c r="B11" s="232"/>
      <c r="C11" s="232"/>
      <c r="D11" s="232"/>
      <c r="E11" s="233"/>
      <c r="F11" s="233"/>
      <c r="G11" s="233"/>
      <c r="H11" s="234"/>
      <c r="I11" s="234"/>
      <c r="J11" s="234"/>
      <c r="K11" s="231"/>
      <c r="L11" s="222"/>
      <c r="M11" s="222"/>
      <c r="N11" s="222"/>
      <c r="T11" s="301"/>
    </row>
    <row r="12" spans="1:20">
      <c r="A12" s="240"/>
      <c r="B12" s="232"/>
      <c r="C12" s="232"/>
      <c r="D12" s="232"/>
      <c r="E12" s="232"/>
      <c r="F12" s="232"/>
      <c r="G12" s="232"/>
      <c r="H12" s="232"/>
      <c r="I12" s="232"/>
      <c r="J12" s="234"/>
      <c r="K12" s="231"/>
      <c r="L12" s="222"/>
      <c r="M12" s="222"/>
      <c r="N12" s="222"/>
    </row>
    <row r="13" spans="1:20">
      <c r="A13" s="240"/>
      <c r="B13" s="232"/>
      <c r="C13" s="232"/>
      <c r="D13" s="232"/>
      <c r="E13" s="232"/>
      <c r="F13" s="232"/>
      <c r="G13" s="232"/>
      <c r="H13" s="232"/>
      <c r="I13" s="232"/>
      <c r="J13" s="234"/>
      <c r="K13" s="231"/>
      <c r="L13" s="222"/>
      <c r="M13" s="222"/>
      <c r="N13" s="222"/>
    </row>
    <row r="14" spans="1:20">
      <c r="A14" s="240"/>
      <c r="B14" s="232"/>
      <c r="C14" s="232"/>
      <c r="D14" s="232"/>
      <c r="E14" s="232"/>
      <c r="F14" s="232"/>
      <c r="G14" s="232"/>
      <c r="H14" s="232"/>
      <c r="I14" s="232"/>
      <c r="J14" s="234"/>
      <c r="K14" s="231"/>
      <c r="L14" s="222"/>
      <c r="M14" s="222"/>
      <c r="N14" s="222"/>
    </row>
    <row r="15" spans="1:20">
      <c r="A15" s="240"/>
      <c r="B15" s="232"/>
      <c r="C15" s="232"/>
      <c r="D15" s="232"/>
      <c r="E15" s="232"/>
      <c r="F15" s="232"/>
      <c r="G15" s="232"/>
      <c r="H15" s="232"/>
      <c r="I15" s="232"/>
      <c r="J15" s="234"/>
      <c r="K15" s="231"/>
      <c r="L15" s="222"/>
      <c r="M15" s="222"/>
      <c r="N15" s="222"/>
    </row>
    <row r="16" spans="1:20">
      <c r="A16" s="240"/>
      <c r="B16" s="232"/>
      <c r="C16" s="232"/>
      <c r="D16" s="232"/>
      <c r="E16" s="232"/>
      <c r="F16" s="232"/>
      <c r="G16" s="232"/>
      <c r="H16" s="232"/>
      <c r="I16" s="232"/>
      <c r="J16" s="234"/>
      <c r="K16" s="231"/>
      <c r="L16" s="222"/>
      <c r="M16" s="222"/>
      <c r="N16" s="222"/>
    </row>
    <row r="17" spans="1:14">
      <c r="A17" s="240"/>
      <c r="B17" s="232"/>
      <c r="C17" s="232"/>
      <c r="D17" s="232"/>
      <c r="E17" s="232"/>
      <c r="F17" s="232"/>
      <c r="G17" s="232"/>
      <c r="H17" s="232"/>
      <c r="I17" s="232"/>
      <c r="J17" s="234"/>
      <c r="K17" s="231"/>
      <c r="L17" s="222"/>
      <c r="M17" s="222"/>
      <c r="N17" s="222"/>
    </row>
    <row r="18" spans="1:14">
      <c r="A18" s="240"/>
      <c r="B18" s="232"/>
      <c r="C18" s="232"/>
      <c r="D18" s="232"/>
      <c r="E18" s="232"/>
      <c r="F18" s="232"/>
      <c r="G18" s="232"/>
      <c r="H18" s="232"/>
      <c r="I18" s="232"/>
      <c r="J18" s="230"/>
      <c r="K18" s="231"/>
      <c r="L18" s="222"/>
      <c r="M18" s="222"/>
      <c r="N18" s="222"/>
    </row>
    <row r="19" spans="1:14">
      <c r="A19" s="240"/>
      <c r="B19" s="232"/>
      <c r="C19" s="232"/>
      <c r="D19" s="232"/>
      <c r="E19" s="232"/>
      <c r="F19" s="232"/>
      <c r="G19" s="232"/>
      <c r="H19" s="232"/>
      <c r="I19" s="232"/>
      <c r="J19" s="230"/>
      <c r="K19" s="231"/>
      <c r="L19" s="102" t="str">
        <f>IF(Content!$E$1=1,L24,L25)</f>
        <v>Джерело: НБУ.</v>
      </c>
      <c r="M19" s="222"/>
      <c r="N19" s="222"/>
    </row>
    <row r="20" spans="1:14">
      <c r="A20" s="236"/>
      <c r="B20" s="232"/>
      <c r="C20" s="232"/>
      <c r="D20" s="232"/>
      <c r="E20" s="232"/>
      <c r="F20" s="232"/>
      <c r="G20" s="232"/>
      <c r="H20" s="232"/>
      <c r="I20" s="230"/>
      <c r="J20" s="230"/>
      <c r="K20" s="231"/>
      <c r="M20" s="222"/>
      <c r="N20" s="222"/>
    </row>
    <row r="21" spans="1:14">
      <c r="A21" s="236"/>
      <c r="B21" s="232"/>
      <c r="C21" s="232"/>
      <c r="D21" s="232"/>
      <c r="E21" s="232"/>
      <c r="F21" s="232"/>
      <c r="G21" s="232"/>
      <c r="H21" s="232"/>
      <c r="I21" s="230"/>
      <c r="J21" s="230"/>
      <c r="K21" s="231"/>
      <c r="M21" s="222"/>
      <c r="N21" s="222"/>
    </row>
    <row r="22" spans="1:14">
      <c r="A22" s="236"/>
      <c r="B22" s="232"/>
      <c r="C22" s="232"/>
      <c r="D22" s="232"/>
      <c r="E22" s="232"/>
      <c r="F22" s="232"/>
      <c r="G22" s="232"/>
      <c r="H22" s="232"/>
      <c r="I22" s="230"/>
      <c r="J22" s="230"/>
      <c r="K22" s="231"/>
      <c r="M22" s="222"/>
      <c r="N22" s="222"/>
    </row>
    <row r="23" spans="1:14">
      <c r="A23" s="236"/>
      <c r="B23" s="228"/>
      <c r="C23" s="228"/>
      <c r="D23" s="228"/>
      <c r="E23" s="231"/>
      <c r="F23" s="231"/>
      <c r="G23" s="238"/>
      <c r="H23" s="230"/>
      <c r="I23" s="230"/>
      <c r="J23" s="230"/>
      <c r="K23" s="231"/>
      <c r="L23" s="222"/>
      <c r="M23" s="222"/>
      <c r="N23" s="222"/>
    </row>
    <row r="24" spans="1:14">
      <c r="A24" s="236"/>
      <c r="B24" s="228"/>
      <c r="C24" s="228"/>
      <c r="D24" s="228"/>
      <c r="E24" s="238"/>
      <c r="F24" s="238"/>
      <c r="G24" s="238"/>
      <c r="H24" s="230"/>
      <c r="I24" s="230"/>
      <c r="J24" s="230"/>
      <c r="K24" s="231"/>
      <c r="L24" s="237" t="s">
        <v>54</v>
      </c>
      <c r="M24" s="222"/>
      <c r="N24" s="222"/>
    </row>
    <row r="25" spans="1:14">
      <c r="A25" s="236"/>
      <c r="B25" s="228"/>
      <c r="C25" s="228"/>
      <c r="D25" s="228"/>
      <c r="E25" s="238"/>
      <c r="F25" s="238"/>
      <c r="G25" s="238"/>
      <c r="H25" s="230"/>
      <c r="I25" s="230"/>
      <c r="J25" s="230"/>
      <c r="K25" s="231"/>
      <c r="L25" s="237" t="s">
        <v>55</v>
      </c>
      <c r="M25" s="222"/>
      <c r="N25" s="222"/>
    </row>
    <row r="26" spans="1:14">
      <c r="A26" s="236"/>
      <c r="B26" s="228"/>
      <c r="C26" s="228"/>
      <c r="D26" s="228"/>
      <c r="E26" s="231"/>
      <c r="F26" s="231"/>
      <c r="G26" s="238"/>
      <c r="H26" s="230"/>
      <c r="I26" s="230"/>
      <c r="J26" s="230"/>
      <c r="K26" s="231"/>
      <c r="L26" s="222"/>
      <c r="M26" s="222"/>
      <c r="N26" s="222"/>
    </row>
    <row r="27" spans="1:14">
      <c r="A27" s="236"/>
      <c r="B27" s="228"/>
      <c r="C27" s="228"/>
      <c r="D27" s="228"/>
      <c r="E27" s="228"/>
      <c r="F27" s="228"/>
      <c r="G27" s="238"/>
      <c r="H27" s="230"/>
      <c r="I27" s="230"/>
      <c r="J27" s="230"/>
      <c r="K27" s="231"/>
      <c r="L27" s="222"/>
      <c r="M27" s="222"/>
      <c r="N27" s="222"/>
    </row>
    <row r="28" spans="1:14">
      <c r="A28" s="236"/>
      <c r="B28" s="228"/>
      <c r="C28" s="228"/>
      <c r="D28" s="228"/>
      <c r="E28" s="228"/>
      <c r="F28" s="228"/>
      <c r="G28" s="238"/>
      <c r="H28" s="230"/>
      <c r="I28" s="230"/>
      <c r="J28" s="230"/>
      <c r="K28" s="231"/>
      <c r="L28" s="222"/>
      <c r="M28" s="222"/>
      <c r="N28" s="222"/>
    </row>
    <row r="29" spans="1:14">
      <c r="A29" s="236"/>
      <c r="B29" s="228"/>
      <c r="C29" s="228"/>
      <c r="D29" s="228"/>
      <c r="E29" s="228"/>
      <c r="F29" s="228"/>
      <c r="G29" s="238"/>
      <c r="H29" s="230"/>
      <c r="I29" s="230"/>
      <c r="J29" s="230"/>
      <c r="K29" s="231"/>
      <c r="L29" s="222"/>
      <c r="M29" s="222"/>
      <c r="N29" s="222"/>
    </row>
    <row r="30" spans="1:14">
      <c r="A30" s="236"/>
      <c r="B30" s="228"/>
      <c r="C30" s="228"/>
      <c r="D30" s="228"/>
      <c r="E30" s="231"/>
      <c r="F30" s="231"/>
      <c r="G30" s="238"/>
      <c r="H30" s="230"/>
      <c r="I30" s="230"/>
      <c r="J30" s="230"/>
      <c r="K30" s="231"/>
      <c r="L30" s="222"/>
      <c r="M30" s="222"/>
      <c r="N30" s="222"/>
    </row>
    <row r="31" spans="1:14">
      <c r="A31" s="236"/>
      <c r="B31" s="228"/>
      <c r="C31" s="228"/>
      <c r="D31" s="228"/>
      <c r="E31" s="231"/>
      <c r="F31" s="231"/>
      <c r="G31" s="238"/>
      <c r="H31" s="230"/>
      <c r="I31" s="230"/>
      <c r="J31" s="230"/>
      <c r="K31" s="231"/>
      <c r="L31" s="222"/>
      <c r="M31" s="222"/>
      <c r="N31" s="222"/>
    </row>
    <row r="32" spans="1:14">
      <c r="A32" s="236"/>
      <c r="B32" s="228"/>
      <c r="C32" s="228"/>
      <c r="D32" s="228"/>
      <c r="E32" s="231"/>
      <c r="F32" s="231"/>
      <c r="G32" s="238"/>
      <c r="H32" s="230"/>
      <c r="I32" s="230"/>
      <c r="J32" s="230"/>
      <c r="K32" s="231"/>
      <c r="L32" s="222"/>
      <c r="M32" s="222"/>
      <c r="N32" s="222"/>
    </row>
    <row r="33" spans="1:14">
      <c r="A33" s="236"/>
      <c r="B33" s="228"/>
      <c r="C33" s="228"/>
      <c r="D33" s="228"/>
      <c r="E33" s="231"/>
      <c r="F33" s="231"/>
      <c r="G33" s="238"/>
      <c r="H33" s="239"/>
      <c r="I33" s="239"/>
      <c r="J33" s="239"/>
      <c r="K33" s="231"/>
      <c r="L33" s="222"/>
      <c r="M33" s="222"/>
      <c r="N33" s="222"/>
    </row>
    <row r="34" spans="1:14">
      <c r="A34" s="236"/>
      <c r="B34" s="228"/>
      <c r="C34" s="228"/>
      <c r="D34" s="228"/>
      <c r="E34" s="231"/>
      <c r="F34" s="231"/>
      <c r="G34" s="238"/>
      <c r="H34" s="230"/>
      <c r="I34" s="230"/>
      <c r="J34" s="230"/>
      <c r="K34" s="231"/>
      <c r="L34" s="222"/>
      <c r="M34" s="222"/>
      <c r="N34" s="222"/>
    </row>
    <row r="35" spans="1:14">
      <c r="A35" s="236"/>
      <c r="B35" s="228"/>
      <c r="C35" s="228"/>
      <c r="D35" s="228"/>
      <c r="E35" s="231"/>
      <c r="F35" s="231"/>
      <c r="G35" s="238"/>
      <c r="H35" s="230"/>
      <c r="I35" s="230"/>
      <c r="J35" s="230"/>
      <c r="K35" s="231"/>
      <c r="L35" s="222"/>
      <c r="M35" s="222"/>
      <c r="N35" s="222"/>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3"/>
  </sheetPr>
  <dimension ref="A1:J736"/>
  <sheetViews>
    <sheetView showGridLines="0" zoomScaleNormal="100" workbookViewId="0">
      <selection activeCell="A2" sqref="A2:XFD3"/>
    </sheetView>
  </sheetViews>
  <sheetFormatPr defaultRowHeight="12.75"/>
  <cols>
    <col min="1" max="1" width="13.5703125" customWidth="1"/>
  </cols>
  <sheetData>
    <row r="1" spans="1:7">
      <c r="A1" s="19" t="s">
        <v>84</v>
      </c>
      <c r="B1" s="102" t="str">
        <f>IF(Content!$E$1=1,B2,B3)</f>
        <v>Brent (поточний прогноз)</v>
      </c>
      <c r="C1" s="102" t="str">
        <f>IF(Content!$E$1=1,C2,C3)</f>
        <v>Brent (попередній прогноз)</v>
      </c>
      <c r="D1" s="102" t="str">
        <f>IF(Content!$E$1=1,D2,D3)</f>
        <v>Природний газ (поточний прогноз)</v>
      </c>
      <c r="E1" s="102" t="str">
        <f>IF(Content!$E$1=1,E2,E3)</f>
        <v>Природний газ (попередній прогноз)</v>
      </c>
      <c r="G1" s="102" t="str">
        <f>IF(Content!$E$1=1,G2,G3)</f>
        <v>Світові ціни на нафту марки Brent (дол./бар.) та ціни на природний газ на німецькому хабі (дол./тис.м³)</v>
      </c>
    </row>
    <row r="2" spans="1:7" hidden="1">
      <c r="A2" s="19"/>
      <c r="B2" t="s">
        <v>204</v>
      </c>
      <c r="C2" t="s">
        <v>653</v>
      </c>
      <c r="D2" t="s">
        <v>656</v>
      </c>
      <c r="E2" t="s">
        <v>657</v>
      </c>
      <c r="G2" s="1" t="s">
        <v>1119</v>
      </c>
    </row>
    <row r="3" spans="1:7" hidden="1">
      <c r="B3" t="s">
        <v>205</v>
      </c>
      <c r="C3" t="s">
        <v>206</v>
      </c>
      <c r="D3" t="s">
        <v>654</v>
      </c>
      <c r="E3" t="s">
        <v>655</v>
      </c>
      <c r="G3" s="1" t="s">
        <v>1658</v>
      </c>
    </row>
    <row r="4" spans="1:7">
      <c r="A4" s="81" t="s">
        <v>30</v>
      </c>
      <c r="B4" s="13"/>
      <c r="C4" s="13"/>
      <c r="D4" s="13"/>
      <c r="E4" s="13"/>
    </row>
    <row r="5" spans="1:7">
      <c r="A5" s="81" t="s">
        <v>31</v>
      </c>
      <c r="B5" s="13"/>
      <c r="C5" s="13"/>
      <c r="D5" s="13"/>
      <c r="E5" s="13"/>
    </row>
    <row r="6" spans="1:7">
      <c r="A6" s="81" t="s">
        <v>32</v>
      </c>
      <c r="B6" s="13"/>
      <c r="C6" s="13"/>
      <c r="D6" s="13"/>
      <c r="E6" s="13"/>
    </row>
    <row r="7" spans="1:7">
      <c r="A7" s="81" t="s">
        <v>33</v>
      </c>
      <c r="B7" s="13"/>
      <c r="C7" s="13"/>
      <c r="D7" s="13"/>
      <c r="E7" s="13"/>
    </row>
    <row r="8" spans="1:7">
      <c r="A8" s="81" t="s">
        <v>34</v>
      </c>
      <c r="B8" s="13"/>
      <c r="C8" s="13"/>
      <c r="D8" s="13"/>
      <c r="E8" s="13"/>
    </row>
    <row r="9" spans="1:7">
      <c r="A9" s="81" t="s">
        <v>35</v>
      </c>
      <c r="B9" s="13"/>
      <c r="C9" s="13"/>
      <c r="D9" s="13"/>
      <c r="E9" s="13"/>
    </row>
    <row r="10" spans="1:7">
      <c r="A10" s="81" t="s">
        <v>36</v>
      </c>
      <c r="B10" s="13"/>
      <c r="C10" s="13"/>
      <c r="D10" s="13"/>
      <c r="E10" s="13"/>
    </row>
    <row r="11" spans="1:7">
      <c r="A11" s="81" t="s">
        <v>159</v>
      </c>
      <c r="B11" s="13"/>
      <c r="C11" s="13"/>
      <c r="D11" s="13"/>
      <c r="E11" s="13"/>
    </row>
    <row r="12" spans="1:7">
      <c r="A12" s="81" t="s">
        <v>189</v>
      </c>
      <c r="B12" s="250"/>
      <c r="C12" s="250"/>
      <c r="D12" s="250"/>
      <c r="E12" s="250"/>
    </row>
    <row r="13" spans="1:7">
      <c r="A13" s="81" t="s">
        <v>190</v>
      </c>
      <c r="B13" s="250"/>
      <c r="C13" s="250"/>
      <c r="D13" s="250"/>
      <c r="E13" s="250"/>
    </row>
    <row r="14" spans="1:7">
      <c r="A14" s="81" t="s">
        <v>191</v>
      </c>
      <c r="B14" s="250"/>
      <c r="C14" s="250"/>
      <c r="D14" s="250"/>
      <c r="E14" s="250"/>
    </row>
    <row r="15" spans="1:7">
      <c r="A15" s="82" t="s">
        <v>163</v>
      </c>
      <c r="B15" s="83">
        <v>61.1</v>
      </c>
      <c r="C15" s="83">
        <v>66.900000000000006</v>
      </c>
      <c r="D15" s="83">
        <v>151.1</v>
      </c>
      <c r="E15" s="83">
        <v>186.1</v>
      </c>
    </row>
    <row r="16" spans="1:7">
      <c r="A16" s="82" t="s">
        <v>192</v>
      </c>
      <c r="B16" s="83">
        <v>62.400000000000006</v>
      </c>
      <c r="C16" s="83">
        <v>66.2</v>
      </c>
      <c r="D16" s="83">
        <v>199.4</v>
      </c>
      <c r="E16" s="83">
        <v>204.4</v>
      </c>
    </row>
    <row r="17" spans="1:10">
      <c r="A17" s="82" t="s">
        <v>193</v>
      </c>
      <c r="B17" s="83">
        <v>62.7</v>
      </c>
      <c r="C17" s="83">
        <v>66.5</v>
      </c>
      <c r="D17" s="83">
        <v>170.7</v>
      </c>
      <c r="E17" s="83">
        <v>200.00000000000003</v>
      </c>
    </row>
    <row r="18" spans="1:10">
      <c r="A18" s="82" t="s">
        <v>194</v>
      </c>
      <c r="B18" s="83">
        <v>63.7</v>
      </c>
      <c r="C18" s="83">
        <v>67.5</v>
      </c>
      <c r="D18" s="83">
        <v>158.69999999999999</v>
      </c>
      <c r="E18" s="83">
        <v>200.00000000000003</v>
      </c>
      <c r="G18" s="102" t="str">
        <f>IF(Content!$E$1=1,G19,G20)</f>
        <v>Джерело: Refinitiv Datastream, прогноз НБУ.</v>
      </c>
    </row>
    <row r="19" spans="1:10">
      <c r="A19" s="82" t="s">
        <v>167</v>
      </c>
      <c r="B19" s="83">
        <v>64.400000000000006</v>
      </c>
      <c r="C19" s="83">
        <v>68.2</v>
      </c>
      <c r="D19" s="83">
        <v>189.7</v>
      </c>
      <c r="E19" s="83">
        <v>220</v>
      </c>
      <c r="G19" s="2" t="s">
        <v>1546</v>
      </c>
    </row>
    <row r="20" spans="1:10">
      <c r="A20" s="251" t="s">
        <v>347</v>
      </c>
      <c r="B20" s="83">
        <v>65.8</v>
      </c>
      <c r="C20" s="83">
        <v>67.8</v>
      </c>
      <c r="D20" s="83">
        <v>181.80000000000004</v>
      </c>
      <c r="E20" s="83">
        <v>210.00000000000003</v>
      </c>
      <c r="G20" s="2" t="s">
        <v>1545</v>
      </c>
    </row>
    <row r="21" spans="1:10">
      <c r="A21" s="251" t="s">
        <v>348</v>
      </c>
      <c r="B21" s="83">
        <v>66.3</v>
      </c>
      <c r="C21" s="83">
        <v>68.3</v>
      </c>
      <c r="D21" s="83">
        <v>172.7</v>
      </c>
      <c r="E21" s="83">
        <v>200.9</v>
      </c>
    </row>
    <row r="22" spans="1:10">
      <c r="A22" s="251" t="s">
        <v>349</v>
      </c>
      <c r="B22" s="83">
        <v>67.3</v>
      </c>
      <c r="C22" s="83">
        <v>69.3</v>
      </c>
      <c r="D22" s="83">
        <v>174</v>
      </c>
      <c r="E22" s="83">
        <v>202.2</v>
      </c>
      <c r="G22" s="76"/>
    </row>
    <row r="23" spans="1:10">
      <c r="A23" s="251" t="s">
        <v>350</v>
      </c>
      <c r="B23" s="83">
        <v>68</v>
      </c>
      <c r="C23" s="83">
        <v>70</v>
      </c>
      <c r="D23" s="83">
        <v>186.80000000000004</v>
      </c>
      <c r="E23" s="83">
        <v>215.00000000000003</v>
      </c>
    </row>
    <row r="24" spans="1:10">
      <c r="A24" s="72"/>
      <c r="B24" s="13"/>
      <c r="C24" s="13"/>
      <c r="D24" s="13"/>
      <c r="E24" s="13"/>
    </row>
    <row r="25" spans="1:10">
      <c r="A25" s="72"/>
      <c r="I25" s="13"/>
      <c r="J25" s="13"/>
    </row>
    <row r="26" spans="1:10">
      <c r="A26" s="72"/>
      <c r="I26" s="13"/>
      <c r="J26" s="13"/>
    </row>
    <row r="27" spans="1:10">
      <c r="A27" s="72"/>
      <c r="I27" s="13"/>
      <c r="J27" s="13"/>
    </row>
    <row r="28" spans="1:10">
      <c r="A28" s="72"/>
      <c r="I28" s="13"/>
      <c r="J28" s="13"/>
    </row>
    <row r="29" spans="1:10">
      <c r="A29" s="72"/>
    </row>
    <row r="30" spans="1:10">
      <c r="A30" s="72"/>
    </row>
    <row r="31" spans="1:10">
      <c r="A31" s="72"/>
    </row>
    <row r="32" spans="1:10">
      <c r="A32" s="72"/>
    </row>
    <row r="33" spans="1:1">
      <c r="A33" s="72"/>
    </row>
    <row r="34" spans="1:1">
      <c r="A34" s="72"/>
    </row>
    <row r="35" spans="1:1">
      <c r="A35" s="72"/>
    </row>
    <row r="36" spans="1:1">
      <c r="A36" s="72"/>
    </row>
    <row r="37" spans="1:1">
      <c r="A37" s="72"/>
    </row>
    <row r="38" spans="1:1">
      <c r="A38" s="72"/>
    </row>
    <row r="39" spans="1:1">
      <c r="A39" s="72"/>
    </row>
    <row r="40" spans="1:1">
      <c r="A40" s="72"/>
    </row>
    <row r="41" spans="1:1">
      <c r="A41" s="72"/>
    </row>
    <row r="42" spans="1:1">
      <c r="A42" s="72"/>
    </row>
    <row r="43" spans="1:1">
      <c r="A43" s="72"/>
    </row>
    <row r="44" spans="1:1">
      <c r="A44" s="72"/>
    </row>
    <row r="45" spans="1:1">
      <c r="A45" s="72"/>
    </row>
    <row r="46" spans="1:1">
      <c r="A46" s="72"/>
    </row>
    <row r="47" spans="1:1">
      <c r="A47" s="72"/>
    </row>
    <row r="48" spans="1:1">
      <c r="A48" s="72"/>
    </row>
    <row r="49" spans="1:1">
      <c r="A49" s="72"/>
    </row>
    <row r="50" spans="1:1">
      <c r="A50" s="72"/>
    </row>
    <row r="51" spans="1:1">
      <c r="A51" s="72"/>
    </row>
    <row r="52" spans="1:1">
      <c r="A52" s="72"/>
    </row>
    <row r="53" spans="1:1">
      <c r="A53" s="72"/>
    </row>
    <row r="54" spans="1:1">
      <c r="A54" s="72"/>
    </row>
    <row r="55" spans="1:1">
      <c r="A55" s="72"/>
    </row>
    <row r="56" spans="1:1">
      <c r="A56" s="72"/>
    </row>
    <row r="57" spans="1:1">
      <c r="A57" s="72"/>
    </row>
    <row r="58" spans="1:1">
      <c r="A58" s="72"/>
    </row>
    <row r="59" spans="1:1">
      <c r="A59" s="72"/>
    </row>
    <row r="60" spans="1:1">
      <c r="A60" s="72"/>
    </row>
    <row r="61" spans="1:1">
      <c r="A61" s="72"/>
    </row>
    <row r="62" spans="1:1">
      <c r="A62" s="72"/>
    </row>
    <row r="63" spans="1:1">
      <c r="A63" s="72"/>
    </row>
    <row r="64" spans="1:1">
      <c r="A64" s="72"/>
    </row>
    <row r="65" spans="1:1">
      <c r="A65" s="72"/>
    </row>
    <row r="66" spans="1:1">
      <c r="A66" s="72"/>
    </row>
    <row r="67" spans="1:1">
      <c r="A67" s="72"/>
    </row>
    <row r="68" spans="1:1">
      <c r="A68" s="72"/>
    </row>
    <row r="69" spans="1:1">
      <c r="A69" s="72"/>
    </row>
    <row r="70" spans="1:1">
      <c r="A70" s="72"/>
    </row>
    <row r="71" spans="1:1">
      <c r="A71" s="72"/>
    </row>
    <row r="72" spans="1:1">
      <c r="A72" s="72"/>
    </row>
    <row r="73" spans="1:1">
      <c r="A73" s="72"/>
    </row>
    <row r="74" spans="1:1">
      <c r="A74" s="72"/>
    </row>
    <row r="75" spans="1:1">
      <c r="A75" s="72"/>
    </row>
    <row r="76" spans="1:1">
      <c r="A76" s="72"/>
    </row>
    <row r="77" spans="1:1">
      <c r="A77" s="72"/>
    </row>
    <row r="78" spans="1:1">
      <c r="A78" s="72"/>
    </row>
    <row r="79" spans="1:1">
      <c r="A79" s="72"/>
    </row>
    <row r="80" spans="1:1">
      <c r="A80" s="72"/>
    </row>
    <row r="81" spans="1:1">
      <c r="A81" s="72"/>
    </row>
    <row r="82" spans="1:1">
      <c r="A82" s="72"/>
    </row>
    <row r="83" spans="1:1">
      <c r="A83" s="72"/>
    </row>
    <row r="84" spans="1:1">
      <c r="A84" s="72"/>
    </row>
    <row r="85" spans="1:1">
      <c r="A85" s="72"/>
    </row>
    <row r="86" spans="1:1">
      <c r="A86" s="72"/>
    </row>
    <row r="87" spans="1:1">
      <c r="A87" s="72"/>
    </row>
    <row r="88" spans="1:1">
      <c r="A88" s="72"/>
    </row>
    <row r="89" spans="1:1">
      <c r="A89" s="72"/>
    </row>
    <row r="90" spans="1:1">
      <c r="A90" s="72"/>
    </row>
    <row r="91" spans="1:1">
      <c r="A91" s="72"/>
    </row>
    <row r="92" spans="1:1">
      <c r="A92" s="72"/>
    </row>
    <row r="93" spans="1:1">
      <c r="A93" s="72"/>
    </row>
    <row r="94" spans="1:1">
      <c r="A94" s="72"/>
    </row>
    <row r="95" spans="1:1">
      <c r="A95" s="72"/>
    </row>
    <row r="96" spans="1:1">
      <c r="A96" s="72"/>
    </row>
    <row r="97" spans="1:1">
      <c r="A97" s="72"/>
    </row>
    <row r="98" spans="1:1">
      <c r="A98" s="72"/>
    </row>
    <row r="99" spans="1:1">
      <c r="A99" s="72"/>
    </row>
    <row r="100" spans="1:1">
      <c r="A100" s="72"/>
    </row>
    <row r="101" spans="1:1">
      <c r="A101" s="72"/>
    </row>
    <row r="102" spans="1:1">
      <c r="A102" s="72"/>
    </row>
    <row r="103" spans="1:1">
      <c r="A103" s="72"/>
    </row>
    <row r="104" spans="1:1">
      <c r="A104" s="72"/>
    </row>
    <row r="105" spans="1:1">
      <c r="A105" s="72"/>
    </row>
    <row r="106" spans="1:1">
      <c r="A106" s="72"/>
    </row>
    <row r="107" spans="1:1">
      <c r="A107" s="72"/>
    </row>
    <row r="108" spans="1:1">
      <c r="A108" s="72"/>
    </row>
    <row r="109" spans="1:1">
      <c r="A109" s="72"/>
    </row>
    <row r="110" spans="1:1">
      <c r="A110" s="72"/>
    </row>
    <row r="111" spans="1:1">
      <c r="A111" s="72"/>
    </row>
    <row r="112" spans="1:1">
      <c r="A112" s="72"/>
    </row>
    <row r="113" spans="1:1">
      <c r="A113" s="72"/>
    </row>
    <row r="114" spans="1:1">
      <c r="A114" s="72"/>
    </row>
    <row r="115" spans="1:1">
      <c r="A115" s="72"/>
    </row>
    <row r="116" spans="1:1">
      <c r="A116" s="72"/>
    </row>
    <row r="117" spans="1:1">
      <c r="A117" s="72"/>
    </row>
    <row r="118" spans="1:1">
      <c r="A118" s="72"/>
    </row>
    <row r="119" spans="1:1">
      <c r="A119" s="72"/>
    </row>
    <row r="120" spans="1:1">
      <c r="A120" s="72"/>
    </row>
    <row r="121" spans="1:1">
      <c r="A121" s="72"/>
    </row>
    <row r="122" spans="1:1">
      <c r="A122" s="72"/>
    </row>
    <row r="123" spans="1:1">
      <c r="A123" s="72"/>
    </row>
    <row r="124" spans="1:1">
      <c r="A124" s="72"/>
    </row>
    <row r="125" spans="1:1">
      <c r="A125" s="72"/>
    </row>
    <row r="126" spans="1:1">
      <c r="A126" s="72"/>
    </row>
    <row r="127" spans="1:1">
      <c r="A127" s="72"/>
    </row>
    <row r="128" spans="1:1">
      <c r="A128" s="72"/>
    </row>
    <row r="129" spans="1:1">
      <c r="A129" s="72"/>
    </row>
    <row r="130" spans="1:1">
      <c r="A130" s="72"/>
    </row>
    <row r="131" spans="1:1">
      <c r="A131" s="72"/>
    </row>
    <row r="132" spans="1:1">
      <c r="A132" s="72"/>
    </row>
    <row r="133" spans="1:1">
      <c r="A133" s="72"/>
    </row>
    <row r="134" spans="1:1">
      <c r="A134" s="72"/>
    </row>
    <row r="135" spans="1:1">
      <c r="A135" s="72"/>
    </row>
    <row r="136" spans="1:1">
      <c r="A136" s="72"/>
    </row>
    <row r="137" spans="1:1">
      <c r="A137" s="72"/>
    </row>
    <row r="138" spans="1:1">
      <c r="A138" s="72"/>
    </row>
    <row r="139" spans="1:1">
      <c r="A139" s="72"/>
    </row>
    <row r="140" spans="1:1">
      <c r="A140" s="72"/>
    </row>
    <row r="141" spans="1:1">
      <c r="A141" s="72"/>
    </row>
    <row r="142" spans="1:1">
      <c r="A142" s="72"/>
    </row>
    <row r="143" spans="1:1">
      <c r="A143" s="72"/>
    </row>
    <row r="144" spans="1:1">
      <c r="A144" s="72"/>
    </row>
    <row r="145" spans="1:1">
      <c r="A145" s="72"/>
    </row>
    <row r="146" spans="1:1">
      <c r="A146" s="72"/>
    </row>
    <row r="147" spans="1:1">
      <c r="A147" s="72"/>
    </row>
    <row r="148" spans="1:1">
      <c r="A148" s="72"/>
    </row>
    <row r="149" spans="1:1">
      <c r="A149" s="72"/>
    </row>
    <row r="150" spans="1:1">
      <c r="A150" s="72"/>
    </row>
    <row r="151" spans="1:1">
      <c r="A151" s="72"/>
    </row>
    <row r="152" spans="1:1">
      <c r="A152" s="72"/>
    </row>
    <row r="153" spans="1:1">
      <c r="A153" s="72"/>
    </row>
    <row r="154" spans="1:1">
      <c r="A154" s="72"/>
    </row>
    <row r="155" spans="1:1">
      <c r="A155" s="72"/>
    </row>
    <row r="156" spans="1:1">
      <c r="A156" s="72"/>
    </row>
    <row r="157" spans="1:1">
      <c r="A157" s="72"/>
    </row>
    <row r="158" spans="1:1">
      <c r="A158" s="72"/>
    </row>
    <row r="159" spans="1:1">
      <c r="A159" s="72"/>
    </row>
    <row r="160" spans="1:1">
      <c r="A160" s="72"/>
    </row>
    <row r="161" spans="1:1">
      <c r="A161" s="72"/>
    </row>
    <row r="162" spans="1:1">
      <c r="A162" s="72"/>
    </row>
    <row r="163" spans="1:1">
      <c r="A163" s="72"/>
    </row>
    <row r="164" spans="1:1">
      <c r="A164" s="72"/>
    </row>
    <row r="165" spans="1:1">
      <c r="A165" s="72"/>
    </row>
    <row r="166" spans="1:1">
      <c r="A166" s="72"/>
    </row>
    <row r="167" spans="1:1">
      <c r="A167" s="72"/>
    </row>
    <row r="168" spans="1:1">
      <c r="A168" s="72"/>
    </row>
    <row r="169" spans="1:1">
      <c r="A169" s="72"/>
    </row>
    <row r="170" spans="1:1">
      <c r="A170" s="72"/>
    </row>
    <row r="171" spans="1:1">
      <c r="A171" s="72"/>
    </row>
    <row r="172" spans="1:1">
      <c r="A172" s="72"/>
    </row>
    <row r="173" spans="1:1">
      <c r="A173" s="72"/>
    </row>
    <row r="174" spans="1:1">
      <c r="A174" s="72"/>
    </row>
    <row r="175" spans="1:1">
      <c r="A175" s="72"/>
    </row>
    <row r="176" spans="1:1">
      <c r="A176" s="72"/>
    </row>
    <row r="177" spans="1:1">
      <c r="A177" s="72"/>
    </row>
    <row r="178" spans="1:1">
      <c r="A178" s="72"/>
    </row>
    <row r="179" spans="1:1">
      <c r="A179" s="72"/>
    </row>
    <row r="180" spans="1:1">
      <c r="A180" s="72"/>
    </row>
    <row r="181" spans="1:1">
      <c r="A181" s="72"/>
    </row>
    <row r="182" spans="1:1">
      <c r="A182" s="72"/>
    </row>
    <row r="183" spans="1:1">
      <c r="A183" s="72"/>
    </row>
    <row r="184" spans="1:1">
      <c r="A184" s="72"/>
    </row>
    <row r="185" spans="1:1">
      <c r="A185" s="72"/>
    </row>
    <row r="186" spans="1:1">
      <c r="A186" s="72"/>
    </row>
    <row r="187" spans="1:1">
      <c r="A187" s="72"/>
    </row>
    <row r="188" spans="1:1">
      <c r="A188" s="72"/>
    </row>
    <row r="189" spans="1:1">
      <c r="A189" s="72"/>
    </row>
    <row r="190" spans="1:1">
      <c r="A190" s="72"/>
    </row>
    <row r="191" spans="1:1">
      <c r="A191" s="72"/>
    </row>
    <row r="192" spans="1:1">
      <c r="A192" s="72"/>
    </row>
    <row r="193" spans="1:1">
      <c r="A193" s="72"/>
    </row>
    <row r="194" spans="1:1">
      <c r="A194" s="72"/>
    </row>
    <row r="195" spans="1:1">
      <c r="A195" s="72"/>
    </row>
    <row r="196" spans="1:1">
      <c r="A196" s="72"/>
    </row>
    <row r="197" spans="1:1">
      <c r="A197" s="72"/>
    </row>
    <row r="198" spans="1:1">
      <c r="A198" s="72"/>
    </row>
    <row r="199" spans="1:1">
      <c r="A199" s="72"/>
    </row>
    <row r="200" spans="1:1">
      <c r="A200" s="72"/>
    </row>
    <row r="201" spans="1:1">
      <c r="A201" s="72"/>
    </row>
    <row r="202" spans="1:1">
      <c r="A202" s="72"/>
    </row>
    <row r="203" spans="1:1">
      <c r="A203" s="72"/>
    </row>
    <row r="204" spans="1:1">
      <c r="A204" s="72"/>
    </row>
    <row r="205" spans="1:1">
      <c r="A205" s="72"/>
    </row>
    <row r="206" spans="1:1">
      <c r="A206" s="72"/>
    </row>
    <row r="207" spans="1:1">
      <c r="A207" s="72"/>
    </row>
    <row r="208" spans="1:1">
      <c r="A208" s="72"/>
    </row>
    <row r="209" spans="1:1">
      <c r="A209" s="72"/>
    </row>
    <row r="210" spans="1:1">
      <c r="A210" s="72"/>
    </row>
    <row r="211" spans="1:1">
      <c r="A211" s="72"/>
    </row>
    <row r="212" spans="1:1">
      <c r="A212" s="72"/>
    </row>
    <row r="213" spans="1:1">
      <c r="A213" s="72"/>
    </row>
    <row r="214" spans="1:1">
      <c r="A214" s="72"/>
    </row>
    <row r="215" spans="1:1">
      <c r="A215" s="72"/>
    </row>
    <row r="216" spans="1:1">
      <c r="A216" s="72"/>
    </row>
    <row r="217" spans="1:1">
      <c r="A217" s="72"/>
    </row>
    <row r="218" spans="1:1">
      <c r="A218" s="72"/>
    </row>
    <row r="219" spans="1:1">
      <c r="A219" s="72"/>
    </row>
    <row r="220" spans="1:1">
      <c r="A220" s="72"/>
    </row>
    <row r="221" spans="1:1">
      <c r="A221" s="72"/>
    </row>
    <row r="222" spans="1:1">
      <c r="A222" s="72"/>
    </row>
    <row r="223" spans="1:1">
      <c r="A223" s="72"/>
    </row>
    <row r="224" spans="1:1">
      <c r="A224" s="72"/>
    </row>
    <row r="225" spans="1:1">
      <c r="A225" s="72"/>
    </row>
    <row r="226" spans="1:1">
      <c r="A226" s="72"/>
    </row>
    <row r="227" spans="1:1">
      <c r="A227" s="72"/>
    </row>
    <row r="228" spans="1:1">
      <c r="A228" s="72"/>
    </row>
    <row r="229" spans="1:1">
      <c r="A229" s="72"/>
    </row>
    <row r="230" spans="1:1">
      <c r="A230" s="72"/>
    </row>
    <row r="231" spans="1:1">
      <c r="A231" s="72"/>
    </row>
    <row r="232" spans="1:1">
      <c r="A232" s="72"/>
    </row>
    <row r="233" spans="1:1">
      <c r="A233" s="72"/>
    </row>
    <row r="234" spans="1:1">
      <c r="A234" s="72"/>
    </row>
    <row r="235" spans="1:1">
      <c r="A235" s="72"/>
    </row>
    <row r="236" spans="1:1">
      <c r="A236" s="72"/>
    </row>
    <row r="237" spans="1:1">
      <c r="A237" s="72"/>
    </row>
    <row r="238" spans="1:1">
      <c r="A238" s="72"/>
    </row>
    <row r="239" spans="1:1">
      <c r="A239" s="72"/>
    </row>
    <row r="240" spans="1:1">
      <c r="A240" s="72"/>
    </row>
    <row r="241" spans="1:1">
      <c r="A241" s="72"/>
    </row>
    <row r="242" spans="1:1">
      <c r="A242" s="72"/>
    </row>
    <row r="243" spans="1:1">
      <c r="A243" s="72"/>
    </row>
    <row r="244" spans="1:1">
      <c r="A244" s="72"/>
    </row>
    <row r="245" spans="1:1">
      <c r="A245" s="72"/>
    </row>
    <row r="246" spans="1:1">
      <c r="A246" s="72"/>
    </row>
    <row r="247" spans="1:1">
      <c r="A247" s="72"/>
    </row>
    <row r="248" spans="1:1">
      <c r="A248" s="72"/>
    </row>
    <row r="249" spans="1:1">
      <c r="A249" s="72"/>
    </row>
    <row r="250" spans="1:1">
      <c r="A250" s="72"/>
    </row>
    <row r="251" spans="1:1">
      <c r="A251" s="72"/>
    </row>
    <row r="252" spans="1:1">
      <c r="A252" s="72"/>
    </row>
    <row r="253" spans="1:1">
      <c r="A253" s="72"/>
    </row>
    <row r="254" spans="1:1">
      <c r="A254" s="72"/>
    </row>
    <row r="255" spans="1:1">
      <c r="A255" s="72"/>
    </row>
    <row r="256" spans="1:1">
      <c r="A256" s="72"/>
    </row>
    <row r="257" spans="1:1">
      <c r="A257" s="72"/>
    </row>
    <row r="258" spans="1:1">
      <c r="A258" s="72"/>
    </row>
    <row r="259" spans="1:1">
      <c r="A259" s="72"/>
    </row>
    <row r="260" spans="1:1">
      <c r="A260" s="72"/>
    </row>
    <row r="261" spans="1:1">
      <c r="A261" s="72"/>
    </row>
    <row r="262" spans="1:1">
      <c r="A262" s="72"/>
    </row>
    <row r="263" spans="1:1">
      <c r="A263" s="72"/>
    </row>
    <row r="264" spans="1:1">
      <c r="A264" s="72"/>
    </row>
    <row r="265" spans="1:1">
      <c r="A265" s="72"/>
    </row>
    <row r="266" spans="1:1">
      <c r="A266" s="72"/>
    </row>
    <row r="267" spans="1:1">
      <c r="A267" s="72"/>
    </row>
    <row r="268" spans="1:1">
      <c r="A268" s="72"/>
    </row>
    <row r="269" spans="1:1">
      <c r="A269" s="72"/>
    </row>
    <row r="270" spans="1:1">
      <c r="A270" s="72"/>
    </row>
    <row r="271" spans="1:1">
      <c r="A271" s="72"/>
    </row>
    <row r="272" spans="1:1">
      <c r="A272" s="72"/>
    </row>
    <row r="273" spans="1:1">
      <c r="A273" s="72"/>
    </row>
    <row r="274" spans="1:1">
      <c r="A274" s="72"/>
    </row>
    <row r="275" spans="1:1">
      <c r="A275" s="72"/>
    </row>
    <row r="276" spans="1:1">
      <c r="A276" s="72"/>
    </row>
    <row r="277" spans="1:1">
      <c r="A277" s="72"/>
    </row>
    <row r="278" spans="1:1">
      <c r="A278" s="72"/>
    </row>
    <row r="279" spans="1:1">
      <c r="A279" s="72"/>
    </row>
    <row r="280" spans="1:1">
      <c r="A280" s="72"/>
    </row>
    <row r="281" spans="1:1">
      <c r="A281" s="72"/>
    </row>
    <row r="282" spans="1:1">
      <c r="A282" s="72"/>
    </row>
    <row r="283" spans="1:1">
      <c r="A283" s="72"/>
    </row>
    <row r="284" spans="1:1">
      <c r="A284" s="72"/>
    </row>
    <row r="285" spans="1:1">
      <c r="A285" s="72"/>
    </row>
    <row r="286" spans="1:1">
      <c r="A286" s="72"/>
    </row>
    <row r="287" spans="1:1">
      <c r="A287" s="72"/>
    </row>
    <row r="288" spans="1:1">
      <c r="A288" s="72"/>
    </row>
    <row r="289" spans="1:1">
      <c r="A289" s="72"/>
    </row>
    <row r="290" spans="1:1" ht="13.5" thickBot="1">
      <c r="A290" s="73"/>
    </row>
    <row r="291" spans="1:1" ht="13.5" thickBot="1">
      <c r="A291" s="73"/>
    </row>
    <row r="292" spans="1:1" ht="13.5" thickBot="1">
      <c r="A292" s="73"/>
    </row>
    <row r="293" spans="1:1" ht="13.5" thickBot="1">
      <c r="A293" s="73"/>
    </row>
    <row r="294" spans="1:1" ht="13.5" thickBot="1">
      <c r="A294" s="73"/>
    </row>
    <row r="295" spans="1:1" ht="13.5" thickBot="1">
      <c r="A295" s="73"/>
    </row>
    <row r="296" spans="1:1" ht="13.5" thickBot="1">
      <c r="A296" s="73"/>
    </row>
    <row r="297" spans="1:1" ht="13.5" thickBot="1">
      <c r="A297" s="73"/>
    </row>
    <row r="298" spans="1:1" ht="13.5" thickBot="1">
      <c r="A298" s="73"/>
    </row>
    <row r="299" spans="1:1" ht="13.5" thickBot="1">
      <c r="A299" s="73"/>
    </row>
    <row r="300" spans="1:1" ht="13.5" thickBot="1">
      <c r="A300" s="73"/>
    </row>
    <row r="301" spans="1:1" ht="13.5" thickBot="1">
      <c r="A301" s="73"/>
    </row>
    <row r="302" spans="1:1" ht="13.5" thickBot="1">
      <c r="A302" s="73"/>
    </row>
    <row r="303" spans="1:1" ht="13.5" thickBot="1">
      <c r="A303" s="73"/>
    </row>
    <row r="304" spans="1:1" ht="13.5" thickBot="1">
      <c r="A304" s="73"/>
    </row>
    <row r="305" spans="1:1">
      <c r="A305" s="72"/>
    </row>
    <row r="306" spans="1:1">
      <c r="A306" s="72"/>
    </row>
    <row r="307" spans="1:1">
      <c r="A307" s="72"/>
    </row>
    <row r="308" spans="1:1">
      <c r="A308" s="72"/>
    </row>
    <row r="309" spans="1:1">
      <c r="A309" s="72"/>
    </row>
    <row r="310" spans="1:1">
      <c r="A310" s="72"/>
    </row>
    <row r="311" spans="1:1">
      <c r="A311" s="72"/>
    </row>
    <row r="312" spans="1:1">
      <c r="A312" s="72"/>
    </row>
    <row r="313" spans="1:1">
      <c r="A313" s="72"/>
    </row>
    <row r="314" spans="1:1">
      <c r="A314" s="72"/>
    </row>
    <row r="315" spans="1:1">
      <c r="A315" s="72"/>
    </row>
    <row r="316" spans="1:1">
      <c r="A316" s="72"/>
    </row>
    <row r="317" spans="1:1">
      <c r="A317" s="72"/>
    </row>
    <row r="318" spans="1:1">
      <c r="A318" s="72"/>
    </row>
    <row r="319" spans="1:1">
      <c r="A319" s="72"/>
    </row>
    <row r="320" spans="1:1">
      <c r="A320" s="72"/>
    </row>
    <row r="321" spans="1:1">
      <c r="A321" s="72"/>
    </row>
    <row r="322" spans="1:1">
      <c r="A322" s="72"/>
    </row>
    <row r="323" spans="1:1">
      <c r="A323" s="72"/>
    </row>
    <row r="324" spans="1:1">
      <c r="A324" s="72"/>
    </row>
    <row r="325" spans="1:1">
      <c r="A325" s="72"/>
    </row>
    <row r="326" spans="1:1">
      <c r="A326" s="72"/>
    </row>
    <row r="327" spans="1:1">
      <c r="A327" s="72"/>
    </row>
    <row r="328" spans="1:1">
      <c r="A328" s="72"/>
    </row>
    <row r="329" spans="1:1">
      <c r="A329" s="72"/>
    </row>
    <row r="330" spans="1:1">
      <c r="A330" s="72"/>
    </row>
    <row r="331" spans="1:1">
      <c r="A331" s="72"/>
    </row>
    <row r="332" spans="1:1">
      <c r="A332" s="72"/>
    </row>
    <row r="333" spans="1:1">
      <c r="A333" s="72"/>
    </row>
    <row r="334" spans="1:1">
      <c r="A334" s="72"/>
    </row>
    <row r="335" spans="1:1">
      <c r="A335" s="72"/>
    </row>
    <row r="336" spans="1:1">
      <c r="A336" s="72"/>
    </row>
    <row r="337" spans="1:1">
      <c r="A337" s="72"/>
    </row>
    <row r="338" spans="1:1">
      <c r="A338" s="72"/>
    </row>
    <row r="339" spans="1:1">
      <c r="A339" s="72"/>
    </row>
    <row r="340" spans="1:1">
      <c r="A340" s="72"/>
    </row>
    <row r="341" spans="1:1">
      <c r="A341" s="72"/>
    </row>
    <row r="342" spans="1:1">
      <c r="A342" s="72"/>
    </row>
    <row r="343" spans="1:1">
      <c r="A343" s="72"/>
    </row>
    <row r="344" spans="1:1">
      <c r="A344" s="72"/>
    </row>
    <row r="345" spans="1:1">
      <c r="A345" s="72"/>
    </row>
    <row r="346" spans="1:1">
      <c r="A346" s="72"/>
    </row>
    <row r="347" spans="1:1">
      <c r="A347" s="72"/>
    </row>
    <row r="348" spans="1:1">
      <c r="A348" s="72"/>
    </row>
    <row r="349" spans="1:1">
      <c r="A349" s="72"/>
    </row>
    <row r="350" spans="1:1">
      <c r="A350" s="72"/>
    </row>
    <row r="351" spans="1:1">
      <c r="A351" s="72"/>
    </row>
    <row r="352" spans="1:1">
      <c r="A352" s="72"/>
    </row>
    <row r="353" spans="1:1">
      <c r="A353" s="72"/>
    </row>
    <row r="354" spans="1:1">
      <c r="A354" s="72"/>
    </row>
    <row r="355" spans="1:1">
      <c r="A355" s="72"/>
    </row>
    <row r="356" spans="1:1">
      <c r="A356" s="72"/>
    </row>
    <row r="357" spans="1:1">
      <c r="A357" s="72"/>
    </row>
    <row r="358" spans="1:1">
      <c r="A358" s="72"/>
    </row>
    <row r="359" spans="1:1">
      <c r="A359" s="72"/>
    </row>
    <row r="360" spans="1:1">
      <c r="A360" s="72"/>
    </row>
    <row r="361" spans="1:1">
      <c r="A361" s="72"/>
    </row>
    <row r="362" spans="1:1">
      <c r="A362" s="72"/>
    </row>
    <row r="363" spans="1:1">
      <c r="A363" s="72"/>
    </row>
    <row r="364" spans="1:1">
      <c r="A364" s="72"/>
    </row>
    <row r="365" spans="1:1">
      <c r="A365" s="72"/>
    </row>
    <row r="366" spans="1:1">
      <c r="A366" s="72"/>
    </row>
    <row r="367" spans="1:1">
      <c r="A367" s="72"/>
    </row>
    <row r="368" spans="1:1">
      <c r="A368" s="72"/>
    </row>
    <row r="369" spans="1:1">
      <c r="A369" s="72"/>
    </row>
    <row r="370" spans="1:1">
      <c r="A370" s="72"/>
    </row>
    <row r="371" spans="1:1">
      <c r="A371" s="72"/>
    </row>
    <row r="372" spans="1:1">
      <c r="A372" s="72"/>
    </row>
    <row r="373" spans="1:1">
      <c r="A373" s="72"/>
    </row>
    <row r="374" spans="1:1">
      <c r="A374" s="72"/>
    </row>
    <row r="375" spans="1:1">
      <c r="A375" s="72"/>
    </row>
    <row r="376" spans="1:1">
      <c r="A376" s="72"/>
    </row>
    <row r="377" spans="1:1">
      <c r="A377" s="72"/>
    </row>
    <row r="378" spans="1:1">
      <c r="A378" s="72"/>
    </row>
    <row r="379" spans="1:1">
      <c r="A379" s="72"/>
    </row>
    <row r="380" spans="1:1">
      <c r="A380" s="72"/>
    </row>
    <row r="381" spans="1:1">
      <c r="A381" s="72"/>
    </row>
    <row r="382" spans="1:1">
      <c r="A382" s="72"/>
    </row>
    <row r="383" spans="1:1">
      <c r="A383" s="72"/>
    </row>
    <row r="384" spans="1:1">
      <c r="A384" s="72"/>
    </row>
    <row r="385" spans="1:1">
      <c r="A385" s="72"/>
    </row>
    <row r="386" spans="1:1">
      <c r="A386" s="72"/>
    </row>
    <row r="387" spans="1:1">
      <c r="A387" s="72"/>
    </row>
    <row r="388" spans="1:1">
      <c r="A388" s="72"/>
    </row>
    <row r="389" spans="1:1">
      <c r="A389" s="72"/>
    </row>
    <row r="390" spans="1:1">
      <c r="A390" s="72"/>
    </row>
    <row r="391" spans="1:1">
      <c r="A391" s="72"/>
    </row>
    <row r="392" spans="1:1">
      <c r="A392" s="72"/>
    </row>
    <row r="393" spans="1:1">
      <c r="A393" s="72"/>
    </row>
    <row r="394" spans="1:1">
      <c r="A394" s="72"/>
    </row>
    <row r="395" spans="1:1">
      <c r="A395" s="72"/>
    </row>
    <row r="396" spans="1:1">
      <c r="A396" s="72"/>
    </row>
    <row r="397" spans="1:1">
      <c r="A397" s="72"/>
    </row>
    <row r="398" spans="1:1">
      <c r="A398" s="72"/>
    </row>
    <row r="399" spans="1:1">
      <c r="A399" s="72"/>
    </row>
    <row r="400" spans="1:1">
      <c r="A400" s="72"/>
    </row>
    <row r="401" spans="1:1">
      <c r="A401" s="72"/>
    </row>
    <row r="402" spans="1:1">
      <c r="A402" s="72"/>
    </row>
    <row r="403" spans="1:1">
      <c r="A403" s="72"/>
    </row>
    <row r="404" spans="1:1">
      <c r="A404" s="72"/>
    </row>
    <row r="405" spans="1:1">
      <c r="A405" s="72"/>
    </row>
    <row r="406" spans="1:1">
      <c r="A406" s="72"/>
    </row>
    <row r="407" spans="1:1">
      <c r="A407" s="72"/>
    </row>
    <row r="408" spans="1:1">
      <c r="A408" s="72"/>
    </row>
    <row r="409" spans="1:1">
      <c r="A409" s="72"/>
    </row>
    <row r="410" spans="1:1">
      <c r="A410" s="72"/>
    </row>
    <row r="411" spans="1:1">
      <c r="A411" s="72"/>
    </row>
    <row r="412" spans="1:1">
      <c r="A412" s="72"/>
    </row>
    <row r="413" spans="1:1">
      <c r="A413" s="72"/>
    </row>
    <row r="414" spans="1:1">
      <c r="A414" s="72"/>
    </row>
    <row r="415" spans="1:1">
      <c r="A415" s="72"/>
    </row>
    <row r="416" spans="1:1">
      <c r="A416" s="72"/>
    </row>
    <row r="417" spans="1:1">
      <c r="A417" s="72"/>
    </row>
    <row r="418" spans="1:1">
      <c r="A418" s="72"/>
    </row>
    <row r="419" spans="1:1">
      <c r="A419" s="72"/>
    </row>
    <row r="420" spans="1:1">
      <c r="A420" s="72"/>
    </row>
    <row r="421" spans="1:1">
      <c r="A421" s="72"/>
    </row>
    <row r="422" spans="1:1">
      <c r="A422" s="72"/>
    </row>
    <row r="423" spans="1:1">
      <c r="A423" s="72"/>
    </row>
    <row r="424" spans="1:1">
      <c r="A424" s="72"/>
    </row>
    <row r="425" spans="1:1">
      <c r="A425" s="72"/>
    </row>
    <row r="426" spans="1:1">
      <c r="A426" s="72"/>
    </row>
    <row r="427" spans="1:1">
      <c r="A427" s="72"/>
    </row>
    <row r="428" spans="1:1">
      <c r="A428" s="72"/>
    </row>
    <row r="429" spans="1:1">
      <c r="A429" s="72"/>
    </row>
    <row r="430" spans="1:1">
      <c r="A430" s="72"/>
    </row>
    <row r="431" spans="1:1">
      <c r="A431" s="72"/>
    </row>
    <row r="432" spans="1:1">
      <c r="A432" s="72"/>
    </row>
    <row r="433" spans="1:1">
      <c r="A433" s="72"/>
    </row>
    <row r="434" spans="1:1">
      <c r="A434" s="72"/>
    </row>
    <row r="435" spans="1:1">
      <c r="A435" s="72"/>
    </row>
    <row r="436" spans="1:1">
      <c r="A436" s="72"/>
    </row>
    <row r="437" spans="1:1">
      <c r="A437" s="72"/>
    </row>
    <row r="438" spans="1:1">
      <c r="A438" s="72"/>
    </row>
    <row r="439" spans="1:1">
      <c r="A439" s="72"/>
    </row>
    <row r="440" spans="1:1">
      <c r="A440" s="72"/>
    </row>
    <row r="441" spans="1:1">
      <c r="A441" s="72"/>
    </row>
    <row r="442" spans="1:1">
      <c r="A442" s="72"/>
    </row>
    <row r="443" spans="1:1">
      <c r="A443" s="72"/>
    </row>
    <row r="444" spans="1:1">
      <c r="A444" s="72"/>
    </row>
    <row r="445" spans="1:1">
      <c r="A445" s="72"/>
    </row>
    <row r="446" spans="1:1">
      <c r="A446" s="72"/>
    </row>
    <row r="447" spans="1:1">
      <c r="A447" s="72"/>
    </row>
    <row r="448" spans="1:1">
      <c r="A448" s="72"/>
    </row>
    <row r="449" spans="1:1">
      <c r="A449" s="72"/>
    </row>
    <row r="450" spans="1:1">
      <c r="A450" s="72"/>
    </row>
    <row r="451" spans="1:1">
      <c r="A451" s="72"/>
    </row>
    <row r="452" spans="1:1">
      <c r="A452" s="72"/>
    </row>
    <row r="453" spans="1:1">
      <c r="A453" s="72"/>
    </row>
    <row r="454" spans="1:1">
      <c r="A454" s="72"/>
    </row>
    <row r="455" spans="1:1">
      <c r="A455" s="72"/>
    </row>
    <row r="456" spans="1:1">
      <c r="A456" s="72"/>
    </row>
    <row r="457" spans="1:1">
      <c r="A457" s="72"/>
    </row>
    <row r="458" spans="1:1">
      <c r="A458" s="72"/>
    </row>
    <row r="459" spans="1:1">
      <c r="A459" s="72"/>
    </row>
    <row r="460" spans="1:1">
      <c r="A460" s="72"/>
    </row>
    <row r="461" spans="1:1">
      <c r="A461" s="72"/>
    </row>
    <row r="462" spans="1:1">
      <c r="A462" s="72"/>
    </row>
    <row r="463" spans="1:1">
      <c r="A463" s="72"/>
    </row>
    <row r="464" spans="1:1">
      <c r="A464" s="72"/>
    </row>
    <row r="465" spans="1:1">
      <c r="A465" s="72"/>
    </row>
    <row r="466" spans="1:1">
      <c r="A466" s="72"/>
    </row>
    <row r="467" spans="1:1">
      <c r="A467" s="72"/>
    </row>
    <row r="468" spans="1:1">
      <c r="A468" s="72"/>
    </row>
    <row r="469" spans="1:1">
      <c r="A469" s="72"/>
    </row>
    <row r="470" spans="1:1">
      <c r="A470" s="72"/>
    </row>
    <row r="471" spans="1:1">
      <c r="A471" s="72"/>
    </row>
    <row r="472" spans="1:1">
      <c r="A472" s="72"/>
    </row>
    <row r="473" spans="1:1">
      <c r="A473" s="72"/>
    </row>
    <row r="474" spans="1:1">
      <c r="A474" s="72"/>
    </row>
    <row r="475" spans="1:1">
      <c r="A475" s="72"/>
    </row>
    <row r="476" spans="1:1">
      <c r="A476" s="72"/>
    </row>
    <row r="477" spans="1:1">
      <c r="A477" s="72"/>
    </row>
    <row r="478" spans="1:1">
      <c r="A478" s="72"/>
    </row>
    <row r="479" spans="1:1">
      <c r="A479" s="72"/>
    </row>
    <row r="480" spans="1:1">
      <c r="A480" s="72"/>
    </row>
    <row r="481" spans="1:1">
      <c r="A481" s="72"/>
    </row>
    <row r="482" spans="1:1">
      <c r="A482" s="72"/>
    </row>
    <row r="483" spans="1:1">
      <c r="A483" s="72"/>
    </row>
    <row r="484" spans="1:1">
      <c r="A484" s="72"/>
    </row>
    <row r="485" spans="1:1">
      <c r="A485" s="72"/>
    </row>
    <row r="486" spans="1:1">
      <c r="A486" s="72"/>
    </row>
    <row r="487" spans="1:1">
      <c r="A487" s="72"/>
    </row>
    <row r="488" spans="1:1">
      <c r="A488" s="72"/>
    </row>
    <row r="489" spans="1:1">
      <c r="A489" s="72"/>
    </row>
    <row r="490" spans="1:1">
      <c r="A490" s="72"/>
    </row>
    <row r="491" spans="1:1">
      <c r="A491" s="72"/>
    </row>
    <row r="492" spans="1:1">
      <c r="A492" s="72"/>
    </row>
    <row r="493" spans="1:1">
      <c r="A493" s="72"/>
    </row>
    <row r="494" spans="1:1">
      <c r="A494" s="72"/>
    </row>
    <row r="495" spans="1:1">
      <c r="A495" s="72"/>
    </row>
    <row r="496" spans="1:1">
      <c r="A496" s="72"/>
    </row>
    <row r="497" spans="1:1">
      <c r="A497" s="72"/>
    </row>
    <row r="498" spans="1:1">
      <c r="A498" s="72"/>
    </row>
    <row r="499" spans="1:1">
      <c r="A499" s="72"/>
    </row>
    <row r="500" spans="1:1">
      <c r="A500" s="72"/>
    </row>
    <row r="501" spans="1:1">
      <c r="A501" s="72"/>
    </row>
    <row r="502" spans="1:1">
      <c r="A502" s="72"/>
    </row>
    <row r="503" spans="1:1">
      <c r="A503" s="72"/>
    </row>
    <row r="504" spans="1:1">
      <c r="A504" s="72"/>
    </row>
    <row r="505" spans="1:1">
      <c r="A505" s="72"/>
    </row>
    <row r="506" spans="1:1">
      <c r="A506" s="72"/>
    </row>
    <row r="507" spans="1:1">
      <c r="A507" s="72"/>
    </row>
    <row r="508" spans="1:1">
      <c r="A508" s="72"/>
    </row>
    <row r="509" spans="1:1">
      <c r="A509" s="72"/>
    </row>
    <row r="510" spans="1:1">
      <c r="A510" s="72"/>
    </row>
    <row r="511" spans="1:1">
      <c r="A511" s="72"/>
    </row>
    <row r="512" spans="1:1">
      <c r="A512" s="72"/>
    </row>
    <row r="513" spans="1:1">
      <c r="A513" s="72"/>
    </row>
    <row r="514" spans="1:1">
      <c r="A514" s="72"/>
    </row>
    <row r="515" spans="1:1">
      <c r="A515" s="72"/>
    </row>
    <row r="516" spans="1:1">
      <c r="A516" s="72"/>
    </row>
    <row r="517" spans="1:1">
      <c r="A517" s="72"/>
    </row>
    <row r="518" spans="1:1">
      <c r="A518" s="72"/>
    </row>
    <row r="519" spans="1:1">
      <c r="A519" s="72"/>
    </row>
    <row r="520" spans="1:1">
      <c r="A520" s="72"/>
    </row>
    <row r="521" spans="1:1">
      <c r="A521" s="72"/>
    </row>
    <row r="522" spans="1:1">
      <c r="A522" s="72"/>
    </row>
    <row r="523" spans="1:1">
      <c r="A523" s="72"/>
    </row>
    <row r="524" spans="1:1">
      <c r="A524" s="72"/>
    </row>
    <row r="525" spans="1:1">
      <c r="A525" s="72"/>
    </row>
    <row r="526" spans="1:1">
      <c r="A526" s="72"/>
    </row>
    <row r="527" spans="1:1">
      <c r="A527" s="72"/>
    </row>
    <row r="528" spans="1:1">
      <c r="A528" s="72"/>
    </row>
    <row r="529" spans="1:1">
      <c r="A529" s="72"/>
    </row>
    <row r="530" spans="1:1">
      <c r="A530" s="72"/>
    </row>
    <row r="531" spans="1:1">
      <c r="A531" s="72"/>
    </row>
    <row r="532" spans="1:1">
      <c r="A532" s="72"/>
    </row>
    <row r="533" spans="1:1">
      <c r="A533" s="72"/>
    </row>
    <row r="534" spans="1:1">
      <c r="A534" s="72"/>
    </row>
    <row r="535" spans="1:1">
      <c r="A535" s="72"/>
    </row>
    <row r="536" spans="1:1">
      <c r="A536" s="72"/>
    </row>
    <row r="537" spans="1:1">
      <c r="A537" s="72"/>
    </row>
    <row r="538" spans="1:1">
      <c r="A538" s="72"/>
    </row>
    <row r="539" spans="1:1">
      <c r="A539" s="72"/>
    </row>
    <row r="540" spans="1:1">
      <c r="A540" s="72"/>
    </row>
    <row r="541" spans="1:1">
      <c r="A541" s="72"/>
    </row>
    <row r="542" spans="1:1">
      <c r="A542" s="72"/>
    </row>
    <row r="543" spans="1:1">
      <c r="A543" s="72"/>
    </row>
    <row r="544" spans="1:1">
      <c r="A544" s="72"/>
    </row>
    <row r="545" spans="1:1">
      <c r="A545" s="72"/>
    </row>
    <row r="546" spans="1:1">
      <c r="A546" s="72"/>
    </row>
    <row r="547" spans="1:1">
      <c r="A547" s="72"/>
    </row>
    <row r="548" spans="1:1">
      <c r="A548" s="72"/>
    </row>
    <row r="549" spans="1:1">
      <c r="A549" s="72"/>
    </row>
    <row r="550" spans="1:1">
      <c r="A550" s="72"/>
    </row>
    <row r="551" spans="1:1">
      <c r="A551" s="72"/>
    </row>
    <row r="552" spans="1:1">
      <c r="A552" s="72"/>
    </row>
    <row r="553" spans="1:1">
      <c r="A553" s="72"/>
    </row>
    <row r="554" spans="1:1">
      <c r="A554" s="72"/>
    </row>
    <row r="555" spans="1:1">
      <c r="A555" s="72"/>
    </row>
    <row r="556" spans="1:1">
      <c r="A556" s="72"/>
    </row>
    <row r="557" spans="1:1">
      <c r="A557" s="72"/>
    </row>
    <row r="558" spans="1:1">
      <c r="A558" s="72"/>
    </row>
    <row r="559" spans="1:1">
      <c r="A559" s="72"/>
    </row>
    <row r="560" spans="1:1">
      <c r="A560" s="72"/>
    </row>
    <row r="561" spans="1:1">
      <c r="A561" s="72"/>
    </row>
    <row r="562" spans="1:1">
      <c r="A562" s="72"/>
    </row>
    <row r="563" spans="1:1">
      <c r="A563" s="72"/>
    </row>
    <row r="564" spans="1:1">
      <c r="A564" s="72"/>
    </row>
    <row r="565" spans="1:1">
      <c r="A565" s="72"/>
    </row>
    <row r="566" spans="1:1">
      <c r="A566" s="72"/>
    </row>
    <row r="567" spans="1:1">
      <c r="A567" s="72"/>
    </row>
    <row r="568" spans="1:1">
      <c r="A568" s="72"/>
    </row>
    <row r="569" spans="1:1">
      <c r="A569" s="72"/>
    </row>
    <row r="570" spans="1:1">
      <c r="A570" s="72"/>
    </row>
    <row r="571" spans="1:1">
      <c r="A571" s="72"/>
    </row>
    <row r="572" spans="1:1">
      <c r="A572" s="72"/>
    </row>
    <row r="573" spans="1:1">
      <c r="A573" s="72"/>
    </row>
    <row r="574" spans="1:1">
      <c r="A574" s="72"/>
    </row>
    <row r="575" spans="1:1">
      <c r="A575" s="72"/>
    </row>
    <row r="576" spans="1:1">
      <c r="A576" s="72"/>
    </row>
    <row r="577" spans="1:1">
      <c r="A577" s="72"/>
    </row>
    <row r="578" spans="1:1">
      <c r="A578" s="72"/>
    </row>
    <row r="579" spans="1:1">
      <c r="A579" s="72"/>
    </row>
    <row r="580" spans="1:1">
      <c r="A580" s="72"/>
    </row>
    <row r="581" spans="1:1">
      <c r="A581" s="72"/>
    </row>
    <row r="582" spans="1:1">
      <c r="A582" s="72"/>
    </row>
    <row r="583" spans="1:1">
      <c r="A583" s="72"/>
    </row>
    <row r="584" spans="1:1">
      <c r="A584" s="72"/>
    </row>
    <row r="585" spans="1:1">
      <c r="A585" s="72"/>
    </row>
    <row r="586" spans="1:1">
      <c r="A586" s="72"/>
    </row>
    <row r="587" spans="1:1">
      <c r="A587" s="72"/>
    </row>
    <row r="588" spans="1:1">
      <c r="A588" s="72"/>
    </row>
    <row r="589" spans="1:1">
      <c r="A589" s="72"/>
    </row>
    <row r="590" spans="1:1">
      <c r="A590" s="72"/>
    </row>
    <row r="591" spans="1:1">
      <c r="A591" s="72"/>
    </row>
    <row r="592" spans="1:1">
      <c r="A592" s="72"/>
    </row>
    <row r="593" spans="1:1">
      <c r="A593" s="72"/>
    </row>
    <row r="594" spans="1:1">
      <c r="A594" s="72"/>
    </row>
    <row r="595" spans="1:1">
      <c r="A595" s="72"/>
    </row>
    <row r="596" spans="1:1">
      <c r="A596" s="72"/>
    </row>
    <row r="597" spans="1:1">
      <c r="A597" s="72"/>
    </row>
    <row r="598" spans="1:1">
      <c r="A598" s="72"/>
    </row>
    <row r="599" spans="1:1">
      <c r="A599" s="72"/>
    </row>
    <row r="600" spans="1:1">
      <c r="A600" s="72"/>
    </row>
    <row r="601" spans="1:1">
      <c r="A601" s="72"/>
    </row>
    <row r="602" spans="1:1">
      <c r="A602" s="72"/>
    </row>
    <row r="603" spans="1:1">
      <c r="A603" s="72"/>
    </row>
    <row r="604" spans="1:1">
      <c r="A604" s="72"/>
    </row>
    <row r="605" spans="1:1">
      <c r="A605" s="72"/>
    </row>
    <row r="606" spans="1:1">
      <c r="A606" s="72"/>
    </row>
    <row r="607" spans="1:1">
      <c r="A607" s="72"/>
    </row>
    <row r="608" spans="1:1">
      <c r="A608" s="72"/>
    </row>
    <row r="609" spans="1:1">
      <c r="A609" s="72"/>
    </row>
    <row r="610" spans="1:1">
      <c r="A610" s="72"/>
    </row>
    <row r="611" spans="1:1">
      <c r="A611" s="72"/>
    </row>
    <row r="612" spans="1:1">
      <c r="A612" s="72"/>
    </row>
    <row r="613" spans="1:1">
      <c r="A613" s="72"/>
    </row>
    <row r="614" spans="1:1">
      <c r="A614" s="72"/>
    </row>
    <row r="615" spans="1:1">
      <c r="A615" s="72"/>
    </row>
    <row r="616" spans="1:1">
      <c r="A616" s="72"/>
    </row>
    <row r="617" spans="1:1">
      <c r="A617" s="72"/>
    </row>
    <row r="618" spans="1:1">
      <c r="A618" s="72"/>
    </row>
    <row r="619" spans="1:1">
      <c r="A619" s="72"/>
    </row>
    <row r="620" spans="1:1">
      <c r="A620" s="72"/>
    </row>
    <row r="621" spans="1:1">
      <c r="A621" s="72"/>
    </row>
    <row r="622" spans="1:1">
      <c r="A622" s="72"/>
    </row>
    <row r="623" spans="1:1">
      <c r="A623" s="72"/>
    </row>
    <row r="624" spans="1:1">
      <c r="A624" s="72"/>
    </row>
    <row r="625" spans="1:1">
      <c r="A625" s="72"/>
    </row>
    <row r="626" spans="1:1">
      <c r="A626" s="72"/>
    </row>
    <row r="627" spans="1:1">
      <c r="A627" s="72"/>
    </row>
    <row r="628" spans="1:1">
      <c r="A628" s="72"/>
    </row>
    <row r="629" spans="1:1">
      <c r="A629" s="72"/>
    </row>
    <row r="630" spans="1:1">
      <c r="A630" s="72"/>
    </row>
    <row r="631" spans="1:1">
      <c r="A631" s="72"/>
    </row>
    <row r="632" spans="1:1">
      <c r="A632" s="72"/>
    </row>
    <row r="633" spans="1:1">
      <c r="A633" s="72"/>
    </row>
    <row r="634" spans="1:1">
      <c r="A634" s="72"/>
    </row>
    <row r="635" spans="1:1">
      <c r="A635" s="72"/>
    </row>
    <row r="636" spans="1:1">
      <c r="A636" s="72"/>
    </row>
    <row r="637" spans="1:1">
      <c r="A637" s="72"/>
    </row>
    <row r="638" spans="1:1">
      <c r="A638" s="72"/>
    </row>
    <row r="639" spans="1:1">
      <c r="A639" s="72"/>
    </row>
    <row r="640" spans="1:1">
      <c r="A640" s="72"/>
    </row>
    <row r="641" spans="1:1">
      <c r="A641" s="72"/>
    </row>
    <row r="642" spans="1:1">
      <c r="A642" s="72"/>
    </row>
    <row r="643" spans="1:1">
      <c r="A643" s="72"/>
    </row>
    <row r="644" spans="1:1">
      <c r="A644" s="72"/>
    </row>
    <row r="645" spans="1:1">
      <c r="A645" s="72"/>
    </row>
    <row r="646" spans="1:1">
      <c r="A646" s="72"/>
    </row>
    <row r="647" spans="1:1">
      <c r="A647" s="72"/>
    </row>
    <row r="648" spans="1:1">
      <c r="A648" s="72"/>
    </row>
    <row r="649" spans="1:1">
      <c r="A649" s="72"/>
    </row>
    <row r="650" spans="1:1">
      <c r="A650" s="72"/>
    </row>
    <row r="651" spans="1:1">
      <c r="A651" s="72"/>
    </row>
    <row r="652" spans="1:1">
      <c r="A652" s="72"/>
    </row>
    <row r="653" spans="1:1">
      <c r="A653" s="72"/>
    </row>
    <row r="654" spans="1:1">
      <c r="A654" s="72"/>
    </row>
    <row r="655" spans="1:1">
      <c r="A655" s="72"/>
    </row>
    <row r="656" spans="1:1">
      <c r="A656" s="72"/>
    </row>
    <row r="657" spans="1:1">
      <c r="A657" s="72"/>
    </row>
    <row r="658" spans="1:1">
      <c r="A658" s="72"/>
    </row>
    <row r="659" spans="1:1">
      <c r="A659" s="72"/>
    </row>
    <row r="660" spans="1:1">
      <c r="A660" s="72"/>
    </row>
    <row r="661" spans="1:1">
      <c r="A661" s="72"/>
    </row>
    <row r="662" spans="1:1">
      <c r="A662" s="72"/>
    </row>
    <row r="663" spans="1:1">
      <c r="A663" s="72"/>
    </row>
    <row r="664" spans="1:1">
      <c r="A664" s="72"/>
    </row>
    <row r="665" spans="1:1">
      <c r="A665" s="72"/>
    </row>
    <row r="666" spans="1:1">
      <c r="A666" s="72"/>
    </row>
    <row r="667" spans="1:1">
      <c r="A667" s="72"/>
    </row>
    <row r="668" spans="1:1">
      <c r="A668" s="72"/>
    </row>
    <row r="669" spans="1:1">
      <c r="A669" s="72"/>
    </row>
    <row r="670" spans="1:1">
      <c r="A670" s="72"/>
    </row>
    <row r="671" spans="1:1">
      <c r="A671" s="72"/>
    </row>
    <row r="672" spans="1:1">
      <c r="A672" s="72"/>
    </row>
    <row r="673" spans="1:1">
      <c r="A673" s="72"/>
    </row>
    <row r="674" spans="1:1">
      <c r="A674" s="72"/>
    </row>
    <row r="675" spans="1:1">
      <c r="A675" s="72"/>
    </row>
    <row r="676" spans="1:1">
      <c r="A676" s="72"/>
    </row>
    <row r="677" spans="1:1">
      <c r="A677" s="72"/>
    </row>
    <row r="678" spans="1:1">
      <c r="A678" s="72"/>
    </row>
    <row r="679" spans="1:1">
      <c r="A679" s="72"/>
    </row>
    <row r="680" spans="1:1">
      <c r="A680" s="72"/>
    </row>
    <row r="681" spans="1:1">
      <c r="A681" s="72"/>
    </row>
    <row r="682" spans="1:1">
      <c r="A682" s="72"/>
    </row>
    <row r="683" spans="1:1">
      <c r="A683" s="72"/>
    </row>
    <row r="684" spans="1:1">
      <c r="A684" s="72"/>
    </row>
    <row r="685" spans="1:1">
      <c r="A685" s="72"/>
    </row>
    <row r="686" spans="1:1">
      <c r="A686" s="72"/>
    </row>
    <row r="687" spans="1:1">
      <c r="A687" s="72"/>
    </row>
    <row r="688" spans="1:1">
      <c r="A688" s="72"/>
    </row>
    <row r="689" spans="1:1">
      <c r="A689" s="72"/>
    </row>
    <row r="690" spans="1:1">
      <c r="A690" s="72"/>
    </row>
    <row r="691" spans="1:1">
      <c r="A691" s="72"/>
    </row>
    <row r="692" spans="1:1">
      <c r="A692" s="72"/>
    </row>
    <row r="693" spans="1:1">
      <c r="A693" s="72"/>
    </row>
    <row r="694" spans="1:1">
      <c r="A694" s="72"/>
    </row>
    <row r="695" spans="1:1">
      <c r="A695" s="72"/>
    </row>
    <row r="696" spans="1:1">
      <c r="A696" s="72"/>
    </row>
    <row r="697" spans="1:1">
      <c r="A697" s="72"/>
    </row>
    <row r="698" spans="1:1">
      <c r="A698" s="72"/>
    </row>
    <row r="699" spans="1:1">
      <c r="A699" s="72"/>
    </row>
    <row r="700" spans="1:1">
      <c r="A700" s="72"/>
    </row>
    <row r="701" spans="1:1">
      <c r="A701" s="72"/>
    </row>
    <row r="702" spans="1:1">
      <c r="A702" s="72"/>
    </row>
    <row r="703" spans="1:1">
      <c r="A703" s="72"/>
    </row>
    <row r="704" spans="1:1">
      <c r="A704" s="72"/>
    </row>
    <row r="705" spans="1:1">
      <c r="A705" s="72"/>
    </row>
    <row r="706" spans="1:1">
      <c r="A706" s="72"/>
    </row>
    <row r="707" spans="1:1">
      <c r="A707" s="72"/>
    </row>
    <row r="708" spans="1:1">
      <c r="A708" s="72"/>
    </row>
    <row r="709" spans="1:1">
      <c r="A709" s="72"/>
    </row>
    <row r="710" spans="1:1">
      <c r="A710" s="72"/>
    </row>
    <row r="711" spans="1:1">
      <c r="A711" s="72"/>
    </row>
    <row r="712" spans="1:1">
      <c r="A712" s="72"/>
    </row>
    <row r="713" spans="1:1">
      <c r="A713" s="72"/>
    </row>
    <row r="714" spans="1:1">
      <c r="A714" s="72"/>
    </row>
    <row r="715" spans="1:1">
      <c r="A715" s="72"/>
    </row>
    <row r="716" spans="1:1">
      <c r="A716" s="72"/>
    </row>
    <row r="717" spans="1:1">
      <c r="A717" s="72"/>
    </row>
    <row r="718" spans="1:1">
      <c r="A718" s="72"/>
    </row>
    <row r="719" spans="1:1">
      <c r="A719" s="72"/>
    </row>
    <row r="720" spans="1:1">
      <c r="A720" s="72"/>
    </row>
    <row r="721" spans="1:1">
      <c r="A721" s="72"/>
    </row>
    <row r="722" spans="1:1">
      <c r="A722" s="72"/>
    </row>
    <row r="723" spans="1:1">
      <c r="A723" s="72"/>
    </row>
    <row r="724" spans="1:1">
      <c r="A724" s="72"/>
    </row>
    <row r="725" spans="1:1">
      <c r="A725" s="72"/>
    </row>
    <row r="726" spans="1:1">
      <c r="A726" s="72"/>
    </row>
    <row r="727" spans="1:1">
      <c r="A727" s="72"/>
    </row>
    <row r="728" spans="1:1">
      <c r="A728" s="72"/>
    </row>
    <row r="729" spans="1:1">
      <c r="A729" s="72"/>
    </row>
    <row r="730" spans="1:1">
      <c r="A730" s="72"/>
    </row>
    <row r="731" spans="1:1">
      <c r="A731" s="72"/>
    </row>
    <row r="732" spans="1:1">
      <c r="A732" s="72"/>
    </row>
    <row r="733" spans="1:1">
      <c r="A733" s="72"/>
    </row>
    <row r="734" spans="1:1">
      <c r="A734" s="72"/>
    </row>
    <row r="735" spans="1:1">
      <c r="A735" s="72"/>
    </row>
    <row r="736" spans="1:1">
      <c r="A736" s="72"/>
    </row>
  </sheetData>
  <customSheetViews>
    <customSheetView guid="{ACF06C40-177A-4CED-8E17-2347D4DD1C3A}" showGridLines="0">
      <selection activeCell="E2" sqref="E2"/>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sheetPr>
  <dimension ref="A1:R45"/>
  <sheetViews>
    <sheetView showGridLines="0" zoomScaleNormal="100" workbookViewId="0"/>
  </sheetViews>
  <sheetFormatPr defaultColWidth="8.5703125" defaultRowHeight="12.75"/>
  <cols>
    <col min="1" max="1" width="8.5703125" style="223"/>
    <col min="2" max="8" width="9.5703125" style="223" customWidth="1"/>
    <col min="9" max="16384" width="8.5703125" style="223"/>
  </cols>
  <sheetData>
    <row r="1" spans="1:18" s="241" customFormat="1">
      <c r="A1" s="493" t="s">
        <v>84</v>
      </c>
      <c r="B1" s="102" t="str">
        <f>IF(Content!$E$1=1,B2,B3)</f>
        <v>У місяцях імпорту майбутнього періоду (п.ш.)</v>
      </c>
      <c r="C1" s="102" t="str">
        <f>IF(Content!$E$1=1,C2,C3)</f>
        <v>У місяцях імпорту майбутнього періоду (попередній прогноз, п.ш.)</v>
      </c>
      <c r="D1" s="102" t="str">
        <f>IF(Content!$E$1=1,D2,D3)</f>
        <v>Валові міжнародні резерви, млрд дол.</v>
      </c>
      <c r="E1" s="102" t="str">
        <f>IF(Content!$E$1=1,E2,E3)</f>
        <v>Валові міжнародні резерви (попередній прогноз), млрд дол.</v>
      </c>
      <c r="H1" s="102" t="str">
        <f>IF(Content!$E$1=1,H2,H3)</f>
        <v>Міжнародні резерви</v>
      </c>
      <c r="K1" s="494"/>
    </row>
    <row r="2" spans="1:18" hidden="1">
      <c r="B2" s="226" t="s">
        <v>748</v>
      </c>
      <c r="C2" s="226" t="s">
        <v>749</v>
      </c>
      <c r="D2" s="226" t="s">
        <v>1571</v>
      </c>
      <c r="E2" s="226" t="s">
        <v>1570</v>
      </c>
      <c r="F2" s="241"/>
      <c r="G2" s="241"/>
      <c r="H2" s="226" t="s">
        <v>455</v>
      </c>
    </row>
    <row r="3" spans="1:18" hidden="1">
      <c r="B3" s="121" t="s">
        <v>235</v>
      </c>
      <c r="C3" s="121" t="s">
        <v>236</v>
      </c>
      <c r="D3" s="226" t="s">
        <v>1572</v>
      </c>
      <c r="E3" s="226" t="s">
        <v>1573</v>
      </c>
      <c r="F3" s="241"/>
      <c r="G3" s="241"/>
      <c r="H3" s="226" t="s">
        <v>237</v>
      </c>
    </row>
    <row r="4" spans="1:18">
      <c r="A4" s="223">
        <v>2015</v>
      </c>
      <c r="B4" s="228">
        <v>3</v>
      </c>
      <c r="C4" s="228">
        <v>3</v>
      </c>
      <c r="D4" s="228">
        <v>13.3</v>
      </c>
      <c r="E4" s="228"/>
      <c r="G4" s="242"/>
      <c r="M4" s="242"/>
      <c r="N4" s="242"/>
      <c r="O4" s="242"/>
      <c r="P4" s="242"/>
    </row>
    <row r="5" spans="1:18">
      <c r="A5" s="223">
        <v>2016</v>
      </c>
      <c r="B5" s="228">
        <v>3</v>
      </c>
      <c r="C5" s="228">
        <v>3</v>
      </c>
      <c r="D5" s="228">
        <v>15.5</v>
      </c>
      <c r="E5" s="228"/>
      <c r="G5" s="242"/>
      <c r="M5" s="242"/>
      <c r="N5" s="242"/>
      <c r="O5" s="242"/>
      <c r="P5" s="242"/>
      <c r="R5" s="242"/>
    </row>
    <row r="6" spans="1:18">
      <c r="A6" s="223">
        <v>2017</v>
      </c>
      <c r="B6" s="228">
        <v>3.2</v>
      </c>
      <c r="C6" s="228">
        <v>3.2</v>
      </c>
      <c r="D6" s="228">
        <v>18.8</v>
      </c>
      <c r="E6" s="228"/>
      <c r="G6" s="242"/>
      <c r="M6" s="242"/>
      <c r="N6" s="242"/>
      <c r="O6" s="242"/>
      <c r="P6" s="242"/>
      <c r="R6" s="242"/>
    </row>
    <row r="7" spans="1:18">
      <c r="A7" s="223">
        <v>2018</v>
      </c>
      <c r="B7" s="228">
        <v>3.3</v>
      </c>
      <c r="C7" s="228">
        <v>3.4</v>
      </c>
      <c r="D7" s="228">
        <v>20.8</v>
      </c>
      <c r="E7" s="228"/>
      <c r="G7" s="242"/>
      <c r="M7" s="242"/>
      <c r="N7" s="242"/>
      <c r="O7" s="242"/>
      <c r="P7" s="242"/>
      <c r="R7" s="242"/>
    </row>
    <row r="8" spans="1:18">
      <c r="A8" s="223">
        <v>2019</v>
      </c>
      <c r="B8" s="228">
        <v>3.6</v>
      </c>
      <c r="C8" s="228">
        <v>3.4</v>
      </c>
      <c r="D8" s="243">
        <v>23</v>
      </c>
      <c r="E8" s="228">
        <v>21.7</v>
      </c>
      <c r="G8" s="242"/>
      <c r="M8" s="242"/>
      <c r="N8" s="242"/>
      <c r="O8" s="242"/>
      <c r="P8" s="242"/>
      <c r="R8" s="242"/>
    </row>
    <row r="9" spans="1:18">
      <c r="A9" s="223">
        <v>2020</v>
      </c>
      <c r="B9" s="228">
        <v>3.6</v>
      </c>
      <c r="C9" s="228">
        <v>3.4</v>
      </c>
      <c r="D9" s="243">
        <v>24</v>
      </c>
      <c r="E9" s="228">
        <v>22.8</v>
      </c>
      <c r="G9" s="242"/>
      <c r="M9" s="242"/>
      <c r="N9" s="242"/>
      <c r="O9" s="242"/>
      <c r="P9" s="242"/>
      <c r="R9" s="242"/>
    </row>
    <row r="10" spans="1:18">
      <c r="A10" s="223">
        <v>2021</v>
      </c>
      <c r="B10" s="228">
        <v>3.3</v>
      </c>
      <c r="C10" s="228">
        <v>3.3</v>
      </c>
      <c r="D10" s="243">
        <v>23.1</v>
      </c>
      <c r="E10" s="228">
        <v>23</v>
      </c>
      <c r="M10" s="242"/>
      <c r="N10" s="242"/>
      <c r="O10" s="242"/>
      <c r="P10" s="242"/>
      <c r="R10" s="242"/>
    </row>
    <row r="11" spans="1:18">
      <c r="B11" s="228"/>
      <c r="C11" s="228"/>
      <c r="D11" s="243"/>
      <c r="E11" s="228"/>
      <c r="M11" s="242"/>
      <c r="N11" s="242"/>
      <c r="O11" s="242"/>
      <c r="P11" s="242"/>
      <c r="R11" s="242"/>
    </row>
    <row r="12" spans="1:18">
      <c r="B12" s="228"/>
      <c r="C12" s="228"/>
      <c r="D12" s="228"/>
      <c r="E12" s="228"/>
      <c r="F12" s="242"/>
      <c r="G12" s="242"/>
      <c r="M12" s="242"/>
      <c r="N12" s="242"/>
      <c r="O12" s="242"/>
      <c r="P12" s="242"/>
      <c r="R12" s="242"/>
    </row>
    <row r="13" spans="1:18">
      <c r="B13" s="228"/>
      <c r="C13" s="228"/>
      <c r="D13" s="228"/>
      <c r="E13" s="228"/>
      <c r="G13" s="242"/>
      <c r="M13" s="242"/>
      <c r="N13" s="242"/>
      <c r="O13" s="242"/>
      <c r="P13" s="242"/>
      <c r="R13" s="242"/>
    </row>
    <row r="14" spans="1:18">
      <c r="B14" s="228"/>
      <c r="C14" s="228"/>
      <c r="D14" s="228"/>
      <c r="E14" s="228"/>
      <c r="G14" s="242"/>
      <c r="M14" s="242"/>
      <c r="N14" s="242"/>
      <c r="O14" s="242"/>
      <c r="P14" s="242"/>
      <c r="R14" s="242"/>
    </row>
    <row r="15" spans="1:18">
      <c r="B15" s="228"/>
      <c r="C15" s="228"/>
      <c r="D15" s="228"/>
      <c r="E15" s="228"/>
      <c r="G15" s="242"/>
      <c r="M15" s="242"/>
      <c r="N15" s="242"/>
      <c r="O15" s="242"/>
      <c r="P15" s="242"/>
      <c r="R15" s="242"/>
    </row>
    <row r="16" spans="1:18">
      <c r="B16" s="228"/>
      <c r="C16" s="228"/>
      <c r="D16" s="228"/>
      <c r="E16" s="228"/>
      <c r="G16" s="242"/>
      <c r="M16" s="242"/>
      <c r="N16" s="242"/>
      <c r="O16" s="242"/>
      <c r="P16" s="242"/>
      <c r="R16" s="242"/>
    </row>
    <row r="17" spans="2:18">
      <c r="B17" s="228"/>
      <c r="C17" s="228"/>
      <c r="D17" s="228"/>
      <c r="E17" s="228"/>
      <c r="G17" s="242"/>
      <c r="M17" s="242"/>
      <c r="N17" s="242"/>
      <c r="O17" s="242"/>
      <c r="P17" s="242"/>
      <c r="R17" s="242"/>
    </row>
    <row r="18" spans="2:18">
      <c r="B18" s="228"/>
      <c r="C18" s="228"/>
      <c r="D18" s="228"/>
      <c r="E18" s="228"/>
      <c r="G18" s="242"/>
      <c r="M18" s="242"/>
      <c r="N18" s="242"/>
      <c r="O18" s="242"/>
      <c r="P18" s="242"/>
      <c r="R18" s="242"/>
    </row>
    <row r="19" spans="2:18">
      <c r="B19" s="228"/>
      <c r="C19" s="228"/>
      <c r="D19" s="228"/>
      <c r="E19" s="228"/>
      <c r="G19" s="242"/>
      <c r="M19" s="242"/>
      <c r="N19" s="242"/>
      <c r="O19" s="242"/>
      <c r="P19" s="242"/>
      <c r="R19" s="242"/>
    </row>
    <row r="20" spans="2:18">
      <c r="B20" s="228"/>
      <c r="C20" s="228"/>
      <c r="D20" s="228"/>
      <c r="E20" s="228"/>
      <c r="M20" s="242"/>
      <c r="N20" s="242"/>
      <c r="O20" s="242"/>
      <c r="P20" s="242"/>
      <c r="R20" s="242"/>
    </row>
    <row r="21" spans="2:18">
      <c r="B21" s="228"/>
      <c r="C21" s="228"/>
      <c r="D21" s="228"/>
      <c r="E21" s="228"/>
      <c r="M21" s="242"/>
      <c r="N21" s="242"/>
      <c r="O21" s="242"/>
      <c r="P21" s="242"/>
      <c r="R21" s="242"/>
    </row>
    <row r="22" spans="2:18">
      <c r="B22" s="228"/>
      <c r="C22" s="228"/>
      <c r="D22" s="228"/>
      <c r="E22" s="228"/>
      <c r="H22" s="102" t="str">
        <f>IF(Content!$E$1=1,H23,H24)</f>
        <v>Джерело: НБУ.</v>
      </c>
      <c r="M22" s="242"/>
      <c r="N22" s="242"/>
      <c r="O22" s="242"/>
      <c r="P22" s="242"/>
      <c r="R22" s="242"/>
    </row>
    <row r="23" spans="2:18">
      <c r="B23" s="228"/>
      <c r="C23" s="228"/>
      <c r="D23" s="228"/>
      <c r="E23" s="228"/>
      <c r="H23" s="237" t="s">
        <v>54</v>
      </c>
      <c r="M23" s="242"/>
      <c r="N23" s="242"/>
      <c r="O23" s="242"/>
      <c r="P23" s="242"/>
      <c r="R23" s="242"/>
    </row>
    <row r="24" spans="2:18">
      <c r="B24" s="242"/>
      <c r="C24" s="242"/>
      <c r="D24" s="242"/>
      <c r="E24" s="242"/>
      <c r="H24" s="237" t="s">
        <v>55</v>
      </c>
      <c r="P24" s="242"/>
    </row>
    <row r="25" spans="2:18">
      <c r="B25" s="242"/>
      <c r="C25" s="242"/>
      <c r="D25" s="242"/>
      <c r="E25" s="242"/>
    </row>
    <row r="26" spans="2:18">
      <c r="B26" s="242"/>
      <c r="C26" s="242"/>
      <c r="D26" s="242"/>
      <c r="E26" s="242"/>
    </row>
    <row r="27" spans="2:18">
      <c r="B27" s="242"/>
      <c r="C27" s="242"/>
      <c r="D27" s="242"/>
      <c r="E27" s="242"/>
    </row>
    <row r="28" spans="2:18">
      <c r="B28" s="242"/>
      <c r="C28" s="242"/>
      <c r="D28" s="242"/>
      <c r="E28" s="242"/>
    </row>
    <row r="29" spans="2:18">
      <c r="B29" s="242"/>
      <c r="C29" s="242"/>
      <c r="D29" s="242"/>
      <c r="E29" s="242"/>
    </row>
    <row r="30" spans="2:18">
      <c r="B30" s="242"/>
      <c r="C30" s="242"/>
      <c r="D30" s="242"/>
      <c r="E30" s="242"/>
    </row>
    <row r="31" spans="2:18">
      <c r="B31" s="242"/>
      <c r="C31" s="242"/>
      <c r="D31" s="242"/>
      <c r="E31" s="242"/>
    </row>
    <row r="32" spans="2:18">
      <c r="B32" s="242"/>
      <c r="C32" s="242"/>
      <c r="D32" s="242"/>
      <c r="E32" s="242"/>
    </row>
    <row r="33" spans="2:5">
      <c r="B33" s="242"/>
      <c r="C33" s="242"/>
      <c r="D33" s="242"/>
      <c r="E33" s="242"/>
    </row>
    <row r="34" spans="2:5">
      <c r="B34" s="242"/>
      <c r="C34" s="242"/>
      <c r="D34" s="242"/>
      <c r="E34" s="242"/>
    </row>
    <row r="35" spans="2:5">
      <c r="B35" s="242"/>
      <c r="C35" s="242"/>
      <c r="D35" s="242"/>
      <c r="E35" s="242"/>
    </row>
    <row r="36" spans="2:5">
      <c r="B36" s="242"/>
      <c r="C36" s="242"/>
      <c r="D36" s="242"/>
      <c r="E36" s="242"/>
    </row>
    <row r="37" spans="2:5">
      <c r="B37" s="242"/>
      <c r="C37" s="242"/>
      <c r="D37" s="242"/>
      <c r="E37" s="242"/>
    </row>
    <row r="38" spans="2:5">
      <c r="B38" s="242"/>
      <c r="C38" s="242"/>
      <c r="D38" s="242"/>
      <c r="E38" s="242"/>
    </row>
    <row r="39" spans="2:5">
      <c r="B39" s="242"/>
      <c r="C39" s="242"/>
      <c r="D39" s="242"/>
      <c r="E39" s="242"/>
    </row>
    <row r="40" spans="2:5">
      <c r="B40" s="242"/>
      <c r="C40" s="242"/>
      <c r="D40" s="242"/>
      <c r="E40" s="242"/>
    </row>
    <row r="41" spans="2:5">
      <c r="B41" s="242"/>
      <c r="C41" s="242"/>
      <c r="D41" s="242"/>
      <c r="E41" s="242"/>
    </row>
    <row r="42" spans="2:5">
      <c r="B42" s="242"/>
      <c r="C42" s="242"/>
      <c r="D42" s="242"/>
      <c r="E42" s="242"/>
    </row>
    <row r="43" spans="2:5">
      <c r="B43" s="242"/>
      <c r="C43" s="242"/>
      <c r="D43" s="242"/>
      <c r="E43" s="242"/>
    </row>
    <row r="44" spans="2:5">
      <c r="B44" s="242"/>
      <c r="C44" s="242"/>
      <c r="D44" s="242"/>
      <c r="E44" s="242"/>
    </row>
    <row r="45" spans="2:5">
      <c r="B45" s="242"/>
      <c r="C45" s="242"/>
      <c r="D45" s="242"/>
      <c r="E45" s="242"/>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5"/>
  </sheetPr>
  <dimension ref="A1:V114"/>
  <sheetViews>
    <sheetView showGridLines="0" workbookViewId="0">
      <selection activeCell="U11" sqref="U11"/>
    </sheetView>
  </sheetViews>
  <sheetFormatPr defaultColWidth="9.42578125" defaultRowHeight="12.75"/>
  <cols>
    <col min="1" max="1" width="9.42578125" style="54" customWidth="1"/>
    <col min="2" max="11" width="10.42578125" style="54" customWidth="1"/>
    <col min="12" max="12" width="9.42578125" style="54" customWidth="1"/>
    <col min="13" max="16384" width="9.42578125" style="58"/>
  </cols>
  <sheetData>
    <row r="1" spans="1:22">
      <c r="A1" s="19" t="s">
        <v>84</v>
      </c>
      <c r="B1" s="291" t="str">
        <f>IF(Content!$E$1=1,B2,B3)</f>
        <v xml:space="preserve">Облікова ставка НБУ, середня, % </v>
      </c>
      <c r="C1" s="291"/>
      <c r="D1" s="145">
        <v>-0.9</v>
      </c>
      <c r="E1" s="145">
        <v>-0.7</v>
      </c>
      <c r="F1" s="145">
        <v>-0.5</v>
      </c>
      <c r="G1" s="145">
        <v>-0.3</v>
      </c>
      <c r="H1" s="145">
        <v>0.3</v>
      </c>
      <c r="I1" s="145">
        <v>0.5</v>
      </c>
      <c r="J1" s="145">
        <v>0.7</v>
      </c>
      <c r="K1" s="145">
        <v>0.9</v>
      </c>
      <c r="L1" s="420" t="str">
        <f>IF(Content!$E$1=1,L2,L3)</f>
        <v>довірчі інтервали</v>
      </c>
      <c r="M1" s="291" t="str">
        <f>IF(Content!$E$1=1,M2,M3)</f>
        <v xml:space="preserve">Облікова ставка НБУ, середня, % </v>
      </c>
    </row>
    <row r="2" spans="1:22" s="108" customFormat="1">
      <c r="A2" s="344"/>
      <c r="B2" s="286" t="str">
        <f>M2</f>
        <v xml:space="preserve">Облікова ставка НБУ, середня, % </v>
      </c>
      <c r="C2" s="286"/>
      <c r="D2" s="286"/>
      <c r="E2" s="286"/>
      <c r="F2" s="286"/>
      <c r="G2" s="286"/>
      <c r="H2" s="286"/>
      <c r="I2" s="286"/>
      <c r="J2" s="286"/>
      <c r="K2" s="286"/>
      <c r="L2" s="108" t="s">
        <v>636</v>
      </c>
      <c r="M2" s="178" t="s">
        <v>724</v>
      </c>
      <c r="N2" s="109"/>
    </row>
    <row r="3" spans="1:22" s="108" customFormat="1">
      <c r="B3" s="286" t="str">
        <f>M3</f>
        <v>Key policy rate, average, %</v>
      </c>
      <c r="C3" s="286"/>
      <c r="D3" s="286"/>
      <c r="E3" s="286"/>
      <c r="F3" s="286"/>
      <c r="G3" s="286"/>
      <c r="H3" s="286"/>
      <c r="I3" s="286"/>
      <c r="J3" s="286"/>
      <c r="K3" s="286"/>
      <c r="L3" s="425" t="s">
        <v>638</v>
      </c>
      <c r="M3" s="346" t="s">
        <v>637</v>
      </c>
      <c r="N3" s="109"/>
    </row>
    <row r="4" spans="1:22" s="64" customFormat="1">
      <c r="A4" s="61" t="s">
        <v>114</v>
      </c>
      <c r="B4" s="56">
        <v>14</v>
      </c>
      <c r="C4" s="495">
        <v>14</v>
      </c>
      <c r="D4" s="56"/>
      <c r="E4" s="56"/>
      <c r="F4" s="56"/>
      <c r="G4" s="56"/>
      <c r="H4" s="56"/>
      <c r="I4" s="56"/>
      <c r="J4" s="56"/>
      <c r="K4" s="56"/>
      <c r="L4" s="63"/>
      <c r="S4" s="271"/>
      <c r="T4" s="271"/>
      <c r="U4" s="271"/>
      <c r="V4" s="172"/>
    </row>
    <row r="5" spans="1:22" s="64" customFormat="1">
      <c r="A5" s="61" t="s">
        <v>94</v>
      </c>
      <c r="B5" s="56">
        <v>12.95</v>
      </c>
      <c r="C5" s="495">
        <v>12.95</v>
      </c>
      <c r="D5" s="56"/>
      <c r="E5" s="56"/>
      <c r="F5" s="56"/>
      <c r="G5" s="56"/>
      <c r="H5" s="56"/>
      <c r="I5" s="56"/>
      <c r="J5" s="56"/>
      <c r="K5" s="56"/>
      <c r="L5" s="63" t="str">
        <f>A5</f>
        <v>ІІ.17</v>
      </c>
      <c r="S5" s="271"/>
      <c r="T5" s="271"/>
      <c r="U5" s="271"/>
      <c r="V5" s="172"/>
    </row>
    <row r="6" spans="1:22" s="64" customFormat="1">
      <c r="A6" s="61" t="s">
        <v>95</v>
      </c>
      <c r="B6" s="56">
        <v>12.5</v>
      </c>
      <c r="C6" s="495">
        <v>12.5</v>
      </c>
      <c r="D6" s="56"/>
      <c r="E6" s="56"/>
      <c r="F6" s="56"/>
      <c r="G6" s="56"/>
      <c r="H6" s="56"/>
      <c r="I6" s="56"/>
      <c r="J6" s="56"/>
      <c r="K6" s="56"/>
      <c r="L6" s="63"/>
      <c r="S6" s="271"/>
      <c r="T6" s="271"/>
      <c r="U6" s="271"/>
      <c r="V6" s="172"/>
    </row>
    <row r="7" spans="1:22" s="64" customFormat="1">
      <c r="A7" s="61" t="s">
        <v>33</v>
      </c>
      <c r="B7" s="56">
        <v>13.4</v>
      </c>
      <c r="C7" s="495">
        <v>13.4</v>
      </c>
      <c r="D7" s="56"/>
      <c r="E7" s="56"/>
      <c r="F7" s="56"/>
      <c r="G7" s="56"/>
      <c r="H7" s="56"/>
      <c r="I7" s="56"/>
      <c r="J7" s="56"/>
      <c r="K7" s="56"/>
      <c r="L7" s="63" t="str">
        <f>A7</f>
        <v>IV.17</v>
      </c>
      <c r="S7" s="271"/>
      <c r="T7" s="271"/>
      <c r="U7" s="271"/>
      <c r="V7" s="172"/>
    </row>
    <row r="8" spans="1:22" s="64" customFormat="1">
      <c r="A8" s="61" t="s">
        <v>103</v>
      </c>
      <c r="B8" s="56">
        <v>15.92</v>
      </c>
      <c r="C8" s="495">
        <v>15.92</v>
      </c>
      <c r="D8" s="56"/>
      <c r="E8" s="56"/>
      <c r="F8" s="56"/>
      <c r="G8" s="56"/>
      <c r="H8" s="56"/>
      <c r="I8" s="56"/>
      <c r="J8" s="56"/>
      <c r="K8" s="56"/>
      <c r="L8" s="63"/>
      <c r="S8" s="271"/>
      <c r="T8" s="271"/>
      <c r="U8" s="271"/>
      <c r="V8" s="172"/>
    </row>
    <row r="9" spans="1:22" s="64" customFormat="1">
      <c r="A9" s="61" t="s">
        <v>96</v>
      </c>
      <c r="B9" s="56">
        <v>17</v>
      </c>
      <c r="C9" s="495">
        <v>17</v>
      </c>
      <c r="D9" s="56"/>
      <c r="E9" s="56"/>
      <c r="F9" s="56"/>
      <c r="G9" s="56"/>
      <c r="H9" s="56"/>
      <c r="I9" s="56"/>
      <c r="J9" s="56"/>
      <c r="K9" s="56"/>
      <c r="L9" s="63" t="str">
        <f>A9</f>
        <v>ІІ.18</v>
      </c>
      <c r="S9" s="271"/>
      <c r="T9" s="271"/>
      <c r="U9" s="271"/>
      <c r="V9" s="172"/>
    </row>
    <row r="10" spans="1:22" s="64" customFormat="1">
      <c r="A10" s="61" t="s">
        <v>158</v>
      </c>
      <c r="B10" s="56">
        <v>17.57</v>
      </c>
      <c r="C10" s="495">
        <v>17.57</v>
      </c>
      <c r="D10" s="56"/>
      <c r="E10" s="56"/>
      <c r="F10" s="56"/>
      <c r="G10" s="56"/>
      <c r="H10" s="56"/>
      <c r="I10" s="56"/>
      <c r="J10" s="56"/>
      <c r="K10" s="56"/>
      <c r="L10" s="63"/>
      <c r="S10" s="271"/>
      <c r="T10" s="271"/>
      <c r="U10" s="271"/>
      <c r="V10" s="172"/>
    </row>
    <row r="11" spans="1:22" s="64" customFormat="1">
      <c r="A11" s="61" t="s">
        <v>159</v>
      </c>
      <c r="B11" s="56">
        <v>18</v>
      </c>
      <c r="C11" s="495">
        <v>18</v>
      </c>
      <c r="D11" s="56"/>
      <c r="E11" s="56"/>
      <c r="F11" s="56"/>
      <c r="G11" s="56"/>
      <c r="H11" s="56"/>
      <c r="I11" s="56"/>
      <c r="J11" s="56"/>
      <c r="K11" s="56"/>
      <c r="L11" s="63" t="str">
        <f>A11</f>
        <v>IV.18</v>
      </c>
      <c r="S11" s="271"/>
      <c r="T11" s="271"/>
      <c r="U11" s="271"/>
      <c r="V11" s="172"/>
    </row>
    <row r="12" spans="1:22" s="64" customFormat="1">
      <c r="A12" s="61" t="s">
        <v>160</v>
      </c>
      <c r="B12" s="56">
        <v>18</v>
      </c>
      <c r="C12" s="56">
        <v>18</v>
      </c>
      <c r="D12" s="56"/>
      <c r="E12" s="56"/>
      <c r="F12" s="56"/>
      <c r="G12" s="56"/>
      <c r="H12" s="56"/>
      <c r="I12" s="56"/>
      <c r="J12" s="56"/>
      <c r="K12" s="56"/>
      <c r="L12" s="63"/>
      <c r="S12" s="271"/>
      <c r="T12" s="56"/>
      <c r="U12" s="611"/>
      <c r="V12" s="172"/>
    </row>
    <row r="13" spans="1:22" s="64" customFormat="1">
      <c r="A13" s="61" t="s">
        <v>161</v>
      </c>
      <c r="B13" s="56">
        <v>17.64</v>
      </c>
      <c r="C13" s="56">
        <v>17.64</v>
      </c>
      <c r="D13" s="56"/>
      <c r="E13" s="56"/>
      <c r="F13" s="56"/>
      <c r="G13" s="56"/>
      <c r="H13" s="56"/>
      <c r="I13" s="56"/>
      <c r="J13" s="56"/>
      <c r="K13" s="56"/>
      <c r="L13" s="63" t="str">
        <f>A13</f>
        <v>ІІ.19</v>
      </c>
      <c r="S13" s="271"/>
      <c r="T13" s="56"/>
      <c r="U13" s="611"/>
      <c r="V13" s="172"/>
    </row>
    <row r="14" spans="1:22" s="64" customFormat="1">
      <c r="A14" s="61" t="s">
        <v>162</v>
      </c>
      <c r="B14" s="56">
        <v>16.96</v>
      </c>
      <c r="C14" s="56">
        <v>16.96</v>
      </c>
      <c r="D14" s="56"/>
      <c r="E14" s="56"/>
      <c r="F14" s="56"/>
      <c r="G14" s="56"/>
      <c r="H14" s="56"/>
      <c r="I14" s="56"/>
      <c r="J14" s="56"/>
      <c r="K14" s="56"/>
      <c r="L14" s="63"/>
      <c r="S14" s="271"/>
      <c r="T14" s="56"/>
      <c r="U14" s="611"/>
      <c r="V14" s="172"/>
    </row>
    <row r="15" spans="1:22" s="64" customFormat="1">
      <c r="A15" s="61" t="s">
        <v>163</v>
      </c>
      <c r="B15" s="56">
        <v>15.55</v>
      </c>
      <c r="C15" s="56">
        <v>14.72</v>
      </c>
      <c r="D15" s="56">
        <v>0.28999999999999998</v>
      </c>
      <c r="E15" s="56">
        <v>0.18</v>
      </c>
      <c r="F15" s="56">
        <v>0.15</v>
      </c>
      <c r="G15" s="56">
        <v>0.16</v>
      </c>
      <c r="H15" s="56">
        <v>0.23</v>
      </c>
      <c r="I15" s="56">
        <v>0.22</v>
      </c>
      <c r="J15" s="56">
        <v>0.26</v>
      </c>
      <c r="K15" s="56">
        <v>0.41</v>
      </c>
      <c r="L15" s="63" t="str">
        <f>A15</f>
        <v>IV.19</v>
      </c>
      <c r="S15" s="271"/>
      <c r="T15" s="56"/>
      <c r="U15" s="611"/>
      <c r="V15" s="172"/>
    </row>
    <row r="16" spans="1:22" s="64" customFormat="1">
      <c r="A16" s="61" t="s">
        <v>164</v>
      </c>
      <c r="B16" s="56">
        <v>13.64</v>
      </c>
      <c r="C16" s="56">
        <v>12.06</v>
      </c>
      <c r="D16" s="56">
        <v>0.59</v>
      </c>
      <c r="E16" s="56">
        <v>0.37</v>
      </c>
      <c r="F16" s="56">
        <v>0.31</v>
      </c>
      <c r="G16" s="56">
        <v>0.34</v>
      </c>
      <c r="H16" s="56">
        <v>0.48</v>
      </c>
      <c r="I16" s="56">
        <v>0.44</v>
      </c>
      <c r="J16" s="56">
        <v>0.53</v>
      </c>
      <c r="K16" s="56">
        <v>0.85</v>
      </c>
      <c r="L16" s="63"/>
      <c r="S16" s="271"/>
      <c r="T16" s="56"/>
      <c r="U16" s="611"/>
      <c r="V16" s="172"/>
    </row>
    <row r="17" spans="1:22" s="64" customFormat="1">
      <c r="A17" s="61" t="s">
        <v>165</v>
      </c>
      <c r="B17" s="56">
        <v>11.67</v>
      </c>
      <c r="C17" s="56">
        <v>8.91</v>
      </c>
      <c r="D17" s="56">
        <v>1.04</v>
      </c>
      <c r="E17" s="56">
        <v>0.66</v>
      </c>
      <c r="F17" s="56">
        <v>0.55000000000000004</v>
      </c>
      <c r="G17" s="56">
        <v>0.59</v>
      </c>
      <c r="H17" s="56">
        <v>0.85</v>
      </c>
      <c r="I17" s="56">
        <v>0.78</v>
      </c>
      <c r="J17" s="56">
        <v>0.94</v>
      </c>
      <c r="K17" s="56">
        <v>1.49</v>
      </c>
      <c r="L17" s="63" t="str">
        <f>A17</f>
        <v>ІІ.20</v>
      </c>
      <c r="M17" s="291" t="str">
        <f>IF(Content!$E$1=1,M18,M19)</f>
        <v>Джерело: розрахунки НБУ.</v>
      </c>
      <c r="S17" s="271"/>
      <c r="T17" s="56"/>
      <c r="U17" s="611"/>
      <c r="V17" s="172"/>
    </row>
    <row r="18" spans="1:22" s="64" customFormat="1">
      <c r="A18" s="61" t="s">
        <v>166</v>
      </c>
      <c r="B18" s="56">
        <v>10.48</v>
      </c>
      <c r="C18" s="56">
        <v>6.71</v>
      </c>
      <c r="D18" s="56">
        <v>1.39</v>
      </c>
      <c r="E18" s="56">
        <v>0.87</v>
      </c>
      <c r="F18" s="56">
        <v>0.73</v>
      </c>
      <c r="G18" s="56">
        <v>0.79</v>
      </c>
      <c r="H18" s="56">
        <v>1.1200000000000001</v>
      </c>
      <c r="I18" s="56">
        <v>1.04</v>
      </c>
      <c r="J18" s="56">
        <v>1.25</v>
      </c>
      <c r="K18" s="56">
        <v>1.98</v>
      </c>
      <c r="L18" s="63"/>
      <c r="M18" s="108" t="s">
        <v>52</v>
      </c>
      <c r="S18" s="271"/>
      <c r="T18" s="56"/>
      <c r="U18" s="611"/>
      <c r="V18" s="172"/>
    </row>
    <row r="19" spans="1:22" s="64" customFormat="1">
      <c r="A19" s="61" t="s">
        <v>167</v>
      </c>
      <c r="B19" s="56">
        <v>9.52</v>
      </c>
      <c r="C19" s="56">
        <v>4.37</v>
      </c>
      <c r="D19" s="56">
        <v>1.87</v>
      </c>
      <c r="E19" s="56">
        <v>1.18</v>
      </c>
      <c r="F19" s="56">
        <v>0.98</v>
      </c>
      <c r="G19" s="56">
        <v>1.06</v>
      </c>
      <c r="H19" s="56">
        <v>1.51</v>
      </c>
      <c r="I19" s="56">
        <v>1.4</v>
      </c>
      <c r="J19" s="56">
        <v>1.68</v>
      </c>
      <c r="K19" s="56">
        <v>2.67</v>
      </c>
      <c r="L19" s="63" t="str">
        <f>A19</f>
        <v>IV.20</v>
      </c>
      <c r="M19" s="109" t="s">
        <v>53</v>
      </c>
      <c r="S19" s="271"/>
      <c r="T19" s="56"/>
      <c r="U19" s="611"/>
      <c r="V19" s="172"/>
    </row>
    <row r="20" spans="1:22" s="64" customFormat="1">
      <c r="A20" s="61" t="s">
        <v>433</v>
      </c>
      <c r="B20" s="56">
        <v>8.83</v>
      </c>
      <c r="C20" s="56">
        <v>3.38</v>
      </c>
      <c r="D20" s="56">
        <v>2.0099999999999998</v>
      </c>
      <c r="E20" s="56">
        <v>1.27</v>
      </c>
      <c r="F20" s="56">
        <v>1.05</v>
      </c>
      <c r="G20" s="56">
        <v>1.1399999999999999</v>
      </c>
      <c r="H20" s="56">
        <v>1.63</v>
      </c>
      <c r="I20" s="56">
        <v>1.5</v>
      </c>
      <c r="J20" s="56">
        <v>1.81</v>
      </c>
      <c r="K20" s="56">
        <v>2.87</v>
      </c>
      <c r="L20" s="63"/>
      <c r="S20" s="271"/>
      <c r="T20" s="56"/>
      <c r="U20" s="611"/>
    </row>
    <row r="21" spans="1:22" s="64" customFormat="1">
      <c r="A21" s="61" t="s">
        <v>434</v>
      </c>
      <c r="B21" s="56">
        <v>8.57</v>
      </c>
      <c r="C21" s="56">
        <v>2.78</v>
      </c>
      <c r="D21" s="56">
        <v>2.12</v>
      </c>
      <c r="E21" s="56">
        <v>1.34</v>
      </c>
      <c r="F21" s="56">
        <v>1.1100000000000001</v>
      </c>
      <c r="G21" s="56">
        <v>1.2</v>
      </c>
      <c r="H21" s="56">
        <v>1.72</v>
      </c>
      <c r="I21" s="56">
        <v>1.59</v>
      </c>
      <c r="J21" s="56">
        <v>1.91</v>
      </c>
      <c r="K21" s="56">
        <v>3.03</v>
      </c>
      <c r="L21" s="63" t="str">
        <f>A21</f>
        <v>ІІ.21</v>
      </c>
      <c r="S21" s="271"/>
      <c r="T21" s="56"/>
      <c r="U21" s="611"/>
    </row>
    <row r="22" spans="1:22" s="64" customFormat="1">
      <c r="A22" s="61" t="s">
        <v>435</v>
      </c>
      <c r="B22" s="56">
        <v>8.3000000000000007</v>
      </c>
      <c r="C22" s="56">
        <v>2.13</v>
      </c>
      <c r="D22" s="56">
        <v>2.21</v>
      </c>
      <c r="E22" s="56">
        <v>1.39</v>
      </c>
      <c r="F22" s="56">
        <v>1.1599999999999999</v>
      </c>
      <c r="G22" s="56">
        <v>1.25</v>
      </c>
      <c r="H22" s="56">
        <v>1.79</v>
      </c>
      <c r="I22" s="56">
        <v>1.65</v>
      </c>
      <c r="J22" s="56">
        <v>1.99</v>
      </c>
      <c r="K22" s="56">
        <v>3.15</v>
      </c>
      <c r="L22" s="63"/>
      <c r="S22" s="271"/>
      <c r="T22" s="56"/>
      <c r="U22" s="611"/>
    </row>
    <row r="23" spans="1:22" s="64" customFormat="1">
      <c r="A23" s="61" t="s">
        <v>350</v>
      </c>
      <c r="B23" s="56">
        <v>8.06</v>
      </c>
      <c r="C23" s="56">
        <v>1.82</v>
      </c>
      <c r="D23" s="56">
        <v>2.27</v>
      </c>
      <c r="E23" s="56">
        <v>1.43</v>
      </c>
      <c r="F23" s="56">
        <v>1.19</v>
      </c>
      <c r="G23" s="56">
        <v>1.29</v>
      </c>
      <c r="H23" s="56">
        <v>1.84</v>
      </c>
      <c r="I23" s="56">
        <v>1.7</v>
      </c>
      <c r="J23" s="56">
        <v>2.0499999999999998</v>
      </c>
      <c r="K23" s="56">
        <v>3.24</v>
      </c>
      <c r="L23" s="63" t="str">
        <f>A23</f>
        <v>IV.21</v>
      </c>
      <c r="S23" s="271"/>
      <c r="T23" s="56"/>
      <c r="U23" s="611"/>
    </row>
    <row r="24" spans="1:22" s="64" customFormat="1">
      <c r="A24" s="65"/>
      <c r="B24" s="62"/>
      <c r="C24" s="62"/>
      <c r="D24" s="62"/>
      <c r="E24" s="62"/>
      <c r="F24" s="62"/>
      <c r="G24" s="62"/>
      <c r="H24" s="62"/>
      <c r="I24" s="62"/>
      <c r="J24" s="62"/>
      <c r="K24" s="62"/>
      <c r="L24" s="54"/>
    </row>
    <row r="25" spans="1:22" s="64" customFormat="1">
      <c r="A25" s="65"/>
      <c r="B25" s="62"/>
      <c r="C25" s="62"/>
      <c r="D25" s="62"/>
      <c r="E25" s="62"/>
      <c r="F25" s="62"/>
      <c r="G25" s="62"/>
      <c r="H25" s="62"/>
      <c r="I25" s="62"/>
      <c r="J25" s="62"/>
      <c r="K25" s="62"/>
      <c r="L25" s="54"/>
    </row>
    <row r="26" spans="1:22" s="64" customFormat="1">
      <c r="A26" s="65"/>
      <c r="B26" s="62"/>
      <c r="C26" s="62"/>
      <c r="D26" s="62"/>
      <c r="E26" s="62"/>
      <c r="F26" s="62"/>
      <c r="G26" s="62"/>
      <c r="H26" s="62"/>
      <c r="I26" s="62"/>
      <c r="J26" s="62"/>
      <c r="K26" s="62"/>
      <c r="L26" s="54"/>
    </row>
    <row r="27" spans="1:22" s="64" customFormat="1">
      <c r="A27" s="65"/>
      <c r="B27" s="62"/>
      <c r="C27" s="62"/>
      <c r="D27" s="62"/>
      <c r="E27" s="62"/>
      <c r="F27" s="62"/>
      <c r="G27" s="62"/>
      <c r="H27" s="62"/>
      <c r="I27" s="62"/>
      <c r="J27" s="62"/>
      <c r="K27" s="62"/>
      <c r="L27" s="54"/>
    </row>
    <row r="28" spans="1:22" s="64" customFormat="1">
      <c r="A28" s="65"/>
      <c r="B28" s="62"/>
      <c r="C28" s="62"/>
      <c r="D28" s="62"/>
      <c r="E28" s="62"/>
      <c r="F28" s="62"/>
      <c r="G28" s="62"/>
      <c r="H28" s="62"/>
      <c r="I28" s="62"/>
      <c r="J28" s="62"/>
      <c r="K28" s="62"/>
      <c r="L28" s="54"/>
    </row>
    <row r="29" spans="1:22" s="64" customFormat="1">
      <c r="A29" s="65"/>
      <c r="B29" s="62"/>
      <c r="C29" s="62"/>
      <c r="D29" s="62"/>
      <c r="E29" s="62"/>
      <c r="F29" s="62"/>
      <c r="G29" s="62"/>
      <c r="H29" s="62"/>
      <c r="I29" s="62"/>
      <c r="J29" s="62"/>
      <c r="K29" s="62"/>
      <c r="L29" s="54"/>
    </row>
    <row r="30" spans="1:22" s="64" customFormat="1">
      <c r="A30" s="65"/>
      <c r="B30" s="62"/>
      <c r="C30" s="62"/>
      <c r="D30" s="62"/>
      <c r="E30" s="62"/>
      <c r="F30" s="62"/>
      <c r="G30" s="62"/>
      <c r="H30" s="62"/>
      <c r="I30" s="62"/>
      <c r="J30" s="62"/>
      <c r="K30" s="62"/>
      <c r="L30" s="54"/>
    </row>
    <row r="31" spans="1:22" s="64" customFormat="1">
      <c r="A31" s="65"/>
      <c r="B31" s="62"/>
      <c r="C31" s="62"/>
      <c r="D31" s="62"/>
      <c r="E31" s="62"/>
      <c r="F31" s="62"/>
      <c r="G31" s="62"/>
      <c r="H31" s="62"/>
      <c r="I31" s="62"/>
      <c r="J31" s="62"/>
      <c r="K31" s="62"/>
      <c r="L31" s="54"/>
    </row>
    <row r="32" spans="1:22" s="64" customFormat="1">
      <c r="A32" s="65"/>
      <c r="B32" s="62"/>
      <c r="C32" s="62"/>
      <c r="D32" s="62"/>
      <c r="E32" s="62"/>
      <c r="F32" s="62"/>
      <c r="G32" s="62"/>
      <c r="H32" s="62"/>
      <c r="I32" s="62"/>
      <c r="J32" s="62"/>
      <c r="K32" s="62"/>
      <c r="L32" s="54"/>
    </row>
    <row r="33" spans="1:12" s="64" customFormat="1">
      <c r="A33" s="65"/>
      <c r="B33" s="62"/>
      <c r="C33" s="62"/>
      <c r="D33" s="62"/>
      <c r="E33" s="62"/>
      <c r="F33" s="62"/>
      <c r="G33" s="62"/>
      <c r="H33" s="62"/>
      <c r="I33" s="62"/>
      <c r="J33" s="62"/>
      <c r="K33" s="62"/>
      <c r="L33" s="54"/>
    </row>
    <row r="34" spans="1:12" s="64" customFormat="1">
      <c r="A34" s="65"/>
      <c r="B34" s="62"/>
      <c r="C34" s="62"/>
      <c r="D34" s="62"/>
      <c r="E34" s="62"/>
      <c r="F34" s="62"/>
      <c r="G34" s="62"/>
      <c r="H34" s="62"/>
      <c r="I34" s="62"/>
      <c r="J34" s="62"/>
      <c r="K34" s="62"/>
      <c r="L34" s="54"/>
    </row>
    <row r="35" spans="1:12" s="64" customFormat="1">
      <c r="A35" s="65"/>
      <c r="B35" s="62"/>
      <c r="C35" s="62"/>
      <c r="D35" s="62"/>
      <c r="E35" s="62"/>
      <c r="F35" s="62"/>
      <c r="G35" s="62"/>
      <c r="H35" s="62"/>
      <c r="I35" s="62"/>
      <c r="J35" s="62"/>
      <c r="K35" s="62"/>
      <c r="L35" s="54"/>
    </row>
    <row r="36" spans="1:12" s="64" customFormat="1">
      <c r="A36" s="65"/>
      <c r="B36" s="62"/>
      <c r="C36" s="62"/>
      <c r="D36" s="62"/>
      <c r="E36" s="62"/>
      <c r="F36" s="62"/>
      <c r="G36" s="62"/>
      <c r="H36" s="62"/>
      <c r="I36" s="62"/>
      <c r="J36" s="62"/>
      <c r="K36" s="62"/>
      <c r="L36" s="54"/>
    </row>
    <row r="37" spans="1:12" s="64" customFormat="1">
      <c r="A37" s="65"/>
      <c r="B37" s="62"/>
      <c r="C37" s="62"/>
      <c r="D37" s="62"/>
      <c r="E37" s="62"/>
      <c r="F37" s="62"/>
      <c r="G37" s="62"/>
      <c r="H37" s="62"/>
      <c r="I37" s="62"/>
      <c r="J37" s="62"/>
      <c r="K37" s="62"/>
      <c r="L37" s="54"/>
    </row>
    <row r="38" spans="1:12" s="64" customFormat="1">
      <c r="A38" s="65"/>
      <c r="B38" s="62"/>
      <c r="C38" s="62"/>
      <c r="D38" s="62"/>
      <c r="E38" s="62"/>
      <c r="F38" s="62"/>
      <c r="G38" s="62"/>
      <c r="H38" s="62"/>
      <c r="I38" s="62"/>
      <c r="J38" s="62"/>
      <c r="K38" s="62"/>
      <c r="L38" s="54"/>
    </row>
    <row r="39" spans="1:12" s="64" customFormat="1">
      <c r="A39" s="65"/>
      <c r="B39" s="62"/>
      <c r="C39" s="62"/>
      <c r="D39" s="62"/>
      <c r="E39" s="62"/>
      <c r="F39" s="62"/>
      <c r="G39" s="62"/>
      <c r="H39" s="62"/>
      <c r="I39" s="62"/>
      <c r="J39" s="62"/>
      <c r="K39" s="62"/>
      <c r="L39" s="54"/>
    </row>
    <row r="40" spans="1:12" s="64" customFormat="1">
      <c r="A40" s="65"/>
      <c r="B40" s="62"/>
      <c r="C40" s="62"/>
      <c r="D40" s="62"/>
      <c r="E40" s="62"/>
      <c r="F40" s="62"/>
      <c r="G40" s="62"/>
      <c r="H40" s="62"/>
      <c r="I40" s="62"/>
      <c r="J40" s="62"/>
      <c r="K40" s="62"/>
      <c r="L40" s="54"/>
    </row>
    <row r="41" spans="1:12" s="64" customFormat="1">
      <c r="A41" s="65"/>
      <c r="B41" s="62"/>
      <c r="C41" s="62"/>
      <c r="D41" s="62"/>
      <c r="E41" s="62"/>
      <c r="F41" s="62"/>
      <c r="G41" s="62"/>
      <c r="H41" s="62"/>
      <c r="I41" s="62"/>
      <c r="J41" s="62"/>
      <c r="K41" s="62"/>
      <c r="L41" s="54"/>
    </row>
    <row r="42" spans="1:12" s="64" customFormat="1">
      <c r="A42" s="65"/>
      <c r="B42" s="62"/>
      <c r="C42" s="62"/>
      <c r="D42" s="62"/>
      <c r="E42" s="62"/>
      <c r="F42" s="62"/>
      <c r="G42" s="62"/>
      <c r="H42" s="62"/>
      <c r="I42" s="62"/>
      <c r="J42" s="62"/>
      <c r="K42" s="62"/>
      <c r="L42" s="54"/>
    </row>
    <row r="43" spans="1:12" s="64" customFormat="1">
      <c r="A43" s="65"/>
      <c r="B43" s="62"/>
      <c r="C43" s="62"/>
      <c r="D43" s="62"/>
      <c r="E43" s="62"/>
      <c r="F43" s="62"/>
      <c r="G43" s="62"/>
      <c r="H43" s="62"/>
      <c r="I43" s="62"/>
      <c r="J43" s="62"/>
      <c r="K43" s="62"/>
      <c r="L43" s="54"/>
    </row>
    <row r="106" spans="10:11">
      <c r="J106" s="66"/>
      <c r="K106" s="66"/>
    </row>
    <row r="107" spans="10:11">
      <c r="J107" s="66"/>
      <c r="K107" s="66"/>
    </row>
    <row r="108" spans="10:11">
      <c r="J108" s="66"/>
      <c r="K108" s="66"/>
    </row>
    <row r="109" spans="10:11">
      <c r="J109" s="66"/>
      <c r="K109" s="66"/>
    </row>
    <row r="110" spans="10:11">
      <c r="J110" s="66"/>
      <c r="K110" s="66"/>
    </row>
    <row r="111" spans="10:11">
      <c r="J111" s="66"/>
      <c r="K111" s="66"/>
    </row>
    <row r="112" spans="10:11">
      <c r="J112" s="66"/>
      <c r="K112" s="66"/>
    </row>
    <row r="113" spans="10:11">
      <c r="J113" s="66"/>
      <c r="K113" s="66"/>
    </row>
    <row r="114" spans="10:11">
      <c r="J114" s="66"/>
      <c r="K114" s="66"/>
    </row>
  </sheetData>
  <customSheetViews>
    <customSheetView guid="{ACF06C40-177A-4CED-8E17-2347D4DD1C3A}" hiddenRows="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5"/>
  </sheetPr>
  <dimension ref="A1:E23"/>
  <sheetViews>
    <sheetView showGridLines="0" workbookViewId="0"/>
  </sheetViews>
  <sheetFormatPr defaultColWidth="9.42578125" defaultRowHeight="12.75"/>
  <cols>
    <col min="1" max="16384" width="9.42578125" style="347"/>
  </cols>
  <sheetData>
    <row r="1" spans="1:5">
      <c r="A1" s="99" t="s">
        <v>84</v>
      </c>
      <c r="B1" s="291" t="str">
        <f>IF(Content!$E$1=1,B2,B3)</f>
        <v>Реальна ставка</v>
      </c>
      <c r="C1" s="291" t="str">
        <f>IF(Content!$E$1=1,C2,C3)</f>
        <v>Нейтральна ставка</v>
      </c>
      <c r="E1" s="291" t="str">
        <f>IF(Content!$E$1=1,E2,E3)</f>
        <v xml:space="preserve">Реальна процентна ставка*, % </v>
      </c>
    </row>
    <row r="2" spans="1:5" s="348" customFormat="1" hidden="1">
      <c r="B2" s="282" t="s">
        <v>709</v>
      </c>
      <c r="C2" s="282" t="s">
        <v>710</v>
      </c>
      <c r="E2" s="101" t="s">
        <v>711</v>
      </c>
    </row>
    <row r="3" spans="1:5" s="348" customFormat="1" hidden="1">
      <c r="B3" s="349" t="s">
        <v>713</v>
      </c>
      <c r="C3" s="349" t="s">
        <v>714</v>
      </c>
      <c r="E3" s="348" t="s">
        <v>946</v>
      </c>
    </row>
    <row r="4" spans="1:5">
      <c r="A4" s="347" t="s">
        <v>30</v>
      </c>
      <c r="B4" s="472">
        <v>4.8</v>
      </c>
      <c r="C4" s="472">
        <v>4.5999999999999996</v>
      </c>
      <c r="D4" s="348"/>
    </row>
    <row r="5" spans="1:5">
      <c r="A5" s="347" t="s">
        <v>31</v>
      </c>
      <c r="B5" s="472">
        <v>3.7</v>
      </c>
      <c r="C5" s="472">
        <v>4.2</v>
      </c>
      <c r="D5" s="348" t="str">
        <f>A5</f>
        <v>II.17</v>
      </c>
    </row>
    <row r="6" spans="1:5">
      <c r="A6" s="347" t="s">
        <v>32</v>
      </c>
      <c r="B6" s="472">
        <v>1</v>
      </c>
      <c r="C6" s="472">
        <v>3</v>
      </c>
      <c r="D6" s="348"/>
    </row>
    <row r="7" spans="1:5">
      <c r="A7" s="347" t="s">
        <v>33</v>
      </c>
      <c r="B7" s="472">
        <v>4.5</v>
      </c>
      <c r="C7" s="472">
        <v>2.6</v>
      </c>
      <c r="D7" s="348" t="str">
        <f>A7</f>
        <v>IV.17</v>
      </c>
    </row>
    <row r="8" spans="1:5">
      <c r="A8" s="347" t="s">
        <v>34</v>
      </c>
      <c r="B8" s="472">
        <v>7.9</v>
      </c>
      <c r="C8" s="472">
        <v>2.2000000000000002</v>
      </c>
      <c r="D8" s="348"/>
    </row>
    <row r="9" spans="1:5">
      <c r="A9" s="347" t="s">
        <v>35</v>
      </c>
      <c r="B9" s="472">
        <v>11.6</v>
      </c>
      <c r="C9" s="472">
        <v>1.9</v>
      </c>
      <c r="D9" s="348" t="str">
        <f>A9</f>
        <v>II.18</v>
      </c>
    </row>
    <row r="10" spans="1:5">
      <c r="A10" s="347" t="s">
        <v>36</v>
      </c>
      <c r="B10" s="472">
        <v>10.7</v>
      </c>
      <c r="C10" s="472">
        <v>1.7</v>
      </c>
      <c r="D10" s="348"/>
    </row>
    <row r="11" spans="1:5">
      <c r="A11" s="347" t="s">
        <v>159</v>
      </c>
      <c r="B11" s="472">
        <v>10.6</v>
      </c>
      <c r="C11" s="472">
        <v>1.5</v>
      </c>
      <c r="D11" s="348" t="str">
        <f>A11</f>
        <v>IV.18</v>
      </c>
    </row>
    <row r="12" spans="1:5">
      <c r="A12" s="347" t="s">
        <v>189</v>
      </c>
      <c r="B12" s="472">
        <v>12.5</v>
      </c>
      <c r="C12" s="472">
        <v>1.5</v>
      </c>
      <c r="D12" s="348"/>
    </row>
    <row r="13" spans="1:5">
      <c r="A13" s="347" t="s">
        <v>190</v>
      </c>
      <c r="B13" s="472">
        <v>12.7</v>
      </c>
      <c r="C13" s="472">
        <v>1.6</v>
      </c>
      <c r="D13" s="348" t="str">
        <f>A13</f>
        <v>II.19</v>
      </c>
    </row>
    <row r="14" spans="1:5">
      <c r="A14" s="347" t="s">
        <v>191</v>
      </c>
      <c r="B14" s="472">
        <v>10.6</v>
      </c>
      <c r="C14" s="472">
        <v>1.8</v>
      </c>
      <c r="D14" s="348"/>
    </row>
    <row r="15" spans="1:5">
      <c r="A15" s="347" t="s">
        <v>163</v>
      </c>
      <c r="B15" s="472">
        <v>9.3000000000000007</v>
      </c>
      <c r="C15" s="472">
        <v>2</v>
      </c>
      <c r="D15" s="348" t="str">
        <f>A15</f>
        <v>IV.19</v>
      </c>
    </row>
    <row r="16" spans="1:5">
      <c r="A16" s="347" t="s">
        <v>192</v>
      </c>
      <c r="B16" s="472">
        <v>8.3000000000000007</v>
      </c>
      <c r="C16" s="472">
        <v>2.2000000000000002</v>
      </c>
      <c r="D16" s="348"/>
    </row>
    <row r="17" spans="1:5">
      <c r="A17" s="347" t="s">
        <v>193</v>
      </c>
      <c r="B17" s="472">
        <v>6.6</v>
      </c>
      <c r="C17" s="472">
        <v>2.2999999999999998</v>
      </c>
      <c r="D17" s="348" t="str">
        <f>A17</f>
        <v>II.20</v>
      </c>
      <c r="E17" s="291" t="str">
        <f>IF(Content!$E$1=1,E19,E21)</f>
        <v>* Дефльована на інфляційні очікування, отримані на основі Квартальної прогнозної моделі.</v>
      </c>
    </row>
    <row r="18" spans="1:5">
      <c r="A18" s="347" t="s">
        <v>194</v>
      </c>
      <c r="B18" s="472">
        <v>5.4</v>
      </c>
      <c r="C18" s="472">
        <v>2.4</v>
      </c>
      <c r="D18" s="348"/>
      <c r="E18" s="291" t="str">
        <f>IF(Content!$E$1=1,E20,E22)</f>
        <v>Джерело: розрахунки НБУ.</v>
      </c>
    </row>
    <row r="19" spans="1:5">
      <c r="A19" s="347" t="s">
        <v>167</v>
      </c>
      <c r="B19" s="472">
        <v>4.3</v>
      </c>
      <c r="C19" s="472">
        <v>2.4</v>
      </c>
      <c r="D19" s="348" t="str">
        <f>A19</f>
        <v>IV.20</v>
      </c>
      <c r="E19" s="108" t="s">
        <v>712</v>
      </c>
    </row>
    <row r="20" spans="1:5">
      <c r="A20" s="347" t="s">
        <v>347</v>
      </c>
      <c r="B20" s="472">
        <v>4</v>
      </c>
      <c r="C20" s="472">
        <v>2.5</v>
      </c>
      <c r="D20" s="348"/>
      <c r="E20" s="108" t="s">
        <v>52</v>
      </c>
    </row>
    <row r="21" spans="1:5">
      <c r="A21" s="347" t="s">
        <v>348</v>
      </c>
      <c r="B21" s="472">
        <v>3.8</v>
      </c>
      <c r="C21" s="472">
        <v>2.6</v>
      </c>
      <c r="D21" s="348" t="str">
        <f>A21</f>
        <v>II.21</v>
      </c>
      <c r="E21" s="346" t="s">
        <v>950</v>
      </c>
    </row>
    <row r="22" spans="1:5">
      <c r="A22" s="347" t="s">
        <v>349</v>
      </c>
      <c r="B22" s="472">
        <v>3.5</v>
      </c>
      <c r="C22" s="472">
        <v>2.6</v>
      </c>
      <c r="D22" s="348"/>
      <c r="E22" s="109" t="s">
        <v>53</v>
      </c>
    </row>
    <row r="23" spans="1:5">
      <c r="A23" s="347" t="s">
        <v>350</v>
      </c>
      <c r="B23" s="472">
        <v>3.6</v>
      </c>
      <c r="C23" s="472">
        <v>2.7</v>
      </c>
      <c r="D23" s="348" t="str">
        <f>A23</f>
        <v>IV.21</v>
      </c>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5"/>
  </sheetPr>
  <dimension ref="A1:E23"/>
  <sheetViews>
    <sheetView showGridLines="0" workbookViewId="0"/>
  </sheetViews>
  <sheetFormatPr defaultColWidth="9.42578125" defaultRowHeight="12.75"/>
  <cols>
    <col min="1" max="16384" width="9.42578125" style="347"/>
  </cols>
  <sheetData>
    <row r="1" spans="1:5">
      <c r="A1" s="99" t="s">
        <v>84</v>
      </c>
      <c r="B1" s="291" t="str">
        <f>IF(Content!$E$1=1,B2,B3)</f>
        <v>Поточний прогноз</v>
      </c>
      <c r="C1" s="291" t="str">
        <f>IF(Content!$E$1=1,C2,C3)</f>
        <v>Попередній прогноз</v>
      </c>
      <c r="E1" s="291" t="str">
        <f>IF(Content!$E$1=1,E2,E3)</f>
        <v>Індекс РЕОК гривні, IV.2016=1</v>
      </c>
    </row>
    <row r="2" spans="1:5" hidden="1">
      <c r="B2" s="348" t="s">
        <v>284</v>
      </c>
      <c r="C2" s="348" t="s">
        <v>285</v>
      </c>
      <c r="D2" s="348"/>
      <c r="E2" s="348" t="s">
        <v>543</v>
      </c>
    </row>
    <row r="3" spans="1:5" hidden="1">
      <c r="B3" s="349" t="s">
        <v>282</v>
      </c>
      <c r="C3" s="349" t="s">
        <v>283</v>
      </c>
      <c r="D3" s="348"/>
      <c r="E3" s="348" t="s">
        <v>947</v>
      </c>
    </row>
    <row r="4" spans="1:5">
      <c r="A4" s="347" t="s">
        <v>30</v>
      </c>
      <c r="B4" s="350">
        <v>0.98</v>
      </c>
      <c r="C4" s="350">
        <v>0.98</v>
      </c>
      <c r="D4" s="348"/>
    </row>
    <row r="5" spans="1:5">
      <c r="A5" s="347" t="s">
        <v>31</v>
      </c>
      <c r="B5" s="350">
        <v>1</v>
      </c>
      <c r="C5" s="350">
        <v>1</v>
      </c>
      <c r="D5" s="348" t="str">
        <f>A5</f>
        <v>II.17</v>
      </c>
    </row>
    <row r="6" spans="1:5">
      <c r="A6" s="347" t="s">
        <v>32</v>
      </c>
      <c r="B6" s="350">
        <v>1.02</v>
      </c>
      <c r="C6" s="350">
        <v>1.02</v>
      </c>
      <c r="D6" s="348"/>
    </row>
    <row r="7" spans="1:5">
      <c r="A7" s="347" t="s">
        <v>33</v>
      </c>
      <c r="B7" s="350">
        <v>1.01</v>
      </c>
      <c r="C7" s="350">
        <v>1.01</v>
      </c>
      <c r="D7" s="348" t="str">
        <f>A7</f>
        <v>IV.17</v>
      </c>
    </row>
    <row r="8" spans="1:5">
      <c r="A8" s="347" t="s">
        <v>34</v>
      </c>
      <c r="B8" s="350">
        <v>0.99</v>
      </c>
      <c r="C8" s="350">
        <v>0.99</v>
      </c>
      <c r="D8" s="348"/>
    </row>
    <row r="9" spans="1:5">
      <c r="A9" s="347" t="s">
        <v>35</v>
      </c>
      <c r="B9" s="350">
        <v>1.08</v>
      </c>
      <c r="C9" s="350">
        <v>1.08</v>
      </c>
      <c r="D9" s="348" t="str">
        <f>A9</f>
        <v>II.18</v>
      </c>
    </row>
    <row r="10" spans="1:5">
      <c r="A10" s="347" t="s">
        <v>36</v>
      </c>
      <c r="B10" s="350">
        <v>1.07</v>
      </c>
      <c r="C10" s="350">
        <v>1.07</v>
      </c>
      <c r="D10" s="348"/>
    </row>
    <row r="11" spans="1:5">
      <c r="A11" s="347" t="s">
        <v>159</v>
      </c>
      <c r="B11" s="350">
        <v>1.1000000000000001</v>
      </c>
      <c r="C11" s="350">
        <v>1.1000000000000001</v>
      </c>
      <c r="D11" s="348" t="str">
        <f>A11</f>
        <v>IV.18</v>
      </c>
    </row>
    <row r="12" spans="1:5">
      <c r="A12" s="347" t="s">
        <v>189</v>
      </c>
      <c r="B12" s="350">
        <v>1.1499999999999999</v>
      </c>
      <c r="C12" s="350">
        <v>1.1499999999999999</v>
      </c>
      <c r="D12" s="348"/>
    </row>
    <row r="13" spans="1:5">
      <c r="A13" s="347" t="s">
        <v>190</v>
      </c>
      <c r="B13" s="350">
        <v>1.19</v>
      </c>
      <c r="C13" s="350">
        <v>1.19</v>
      </c>
      <c r="D13" s="348" t="str">
        <f>A13</f>
        <v>II.19</v>
      </c>
    </row>
    <row r="14" spans="1:5">
      <c r="A14" s="347" t="s">
        <v>191</v>
      </c>
      <c r="B14" s="350">
        <v>1.25</v>
      </c>
      <c r="C14" s="350">
        <v>1.19</v>
      </c>
      <c r="D14" s="348"/>
    </row>
    <row r="15" spans="1:5">
      <c r="A15" s="347" t="s">
        <v>163</v>
      </c>
      <c r="B15" s="350">
        <v>1.27</v>
      </c>
      <c r="C15" s="350">
        <v>1.18</v>
      </c>
      <c r="D15" s="348" t="str">
        <f>A15</f>
        <v>IV.19</v>
      </c>
    </row>
    <row r="16" spans="1:5">
      <c r="A16" s="347" t="s">
        <v>192</v>
      </c>
      <c r="B16" s="350">
        <v>1.28</v>
      </c>
      <c r="C16" s="350">
        <v>1.19</v>
      </c>
      <c r="D16" s="348"/>
    </row>
    <row r="17" spans="1:5">
      <c r="A17" s="347" t="s">
        <v>193</v>
      </c>
      <c r="B17" s="350">
        <v>1.28</v>
      </c>
      <c r="C17" s="350">
        <v>1.19</v>
      </c>
      <c r="D17" s="348" t="str">
        <f>A17</f>
        <v>II.20</v>
      </c>
      <c r="E17" s="291" t="str">
        <f>IF(Content!$E$1=1,E18,E19)</f>
        <v>Джерело: розрахунки НБУ.</v>
      </c>
    </row>
    <row r="18" spans="1:5">
      <c r="A18" s="347" t="s">
        <v>194</v>
      </c>
      <c r="B18" s="350">
        <v>1.26</v>
      </c>
      <c r="C18" s="350">
        <v>1.18</v>
      </c>
      <c r="D18" s="348"/>
      <c r="E18" s="108" t="s">
        <v>52</v>
      </c>
    </row>
    <row r="19" spans="1:5">
      <c r="A19" s="347" t="s">
        <v>167</v>
      </c>
      <c r="B19" s="350">
        <v>1.27</v>
      </c>
      <c r="C19" s="350">
        <v>1.17</v>
      </c>
      <c r="D19" s="348" t="str">
        <f>A19</f>
        <v>IV.20</v>
      </c>
      <c r="E19" s="109" t="s">
        <v>53</v>
      </c>
    </row>
    <row r="20" spans="1:5">
      <c r="A20" s="347" t="s">
        <v>347</v>
      </c>
      <c r="B20" s="350">
        <v>1.29</v>
      </c>
      <c r="C20" s="350">
        <v>1.18</v>
      </c>
      <c r="D20" s="348"/>
    </row>
    <row r="21" spans="1:5">
      <c r="A21" s="347" t="s">
        <v>348</v>
      </c>
      <c r="B21" s="350">
        <v>1.29</v>
      </c>
      <c r="C21" s="350">
        <v>1.19</v>
      </c>
      <c r="D21" s="348" t="str">
        <f>A21</f>
        <v>II.21</v>
      </c>
    </row>
    <row r="22" spans="1:5">
      <c r="A22" s="347" t="s">
        <v>349</v>
      </c>
      <c r="B22" s="350">
        <v>1.27</v>
      </c>
      <c r="C22" s="350">
        <v>1.18</v>
      </c>
      <c r="D22" s="348"/>
    </row>
    <row r="23" spans="1:5">
      <c r="A23" s="347" t="s">
        <v>350</v>
      </c>
      <c r="B23" s="350">
        <v>1.28</v>
      </c>
      <c r="C23" s="350">
        <v>1.17</v>
      </c>
      <c r="D23" s="348" t="str">
        <f>A23</f>
        <v>IV.21</v>
      </c>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6"/>
  </sheetPr>
  <dimension ref="A1:W21"/>
  <sheetViews>
    <sheetView showGridLines="0" zoomScaleNormal="100" workbookViewId="0">
      <selection activeCell="F30" sqref="F30"/>
    </sheetView>
  </sheetViews>
  <sheetFormatPr defaultColWidth="9.42578125" defaultRowHeight="14.25"/>
  <cols>
    <col min="1" max="1" width="8" style="143" bestFit="1" customWidth="1"/>
    <col min="2" max="2" width="6.42578125" style="143" customWidth="1"/>
    <col min="3" max="3" width="5.5703125" style="143" bestFit="1" customWidth="1"/>
    <col min="4" max="5" width="6.5703125" style="143" bestFit="1" customWidth="1"/>
    <col min="6" max="11" width="6.42578125" style="143" customWidth="1"/>
    <col min="12" max="15" width="4.5703125" style="143" bestFit="1" customWidth="1"/>
    <col min="16" max="19" width="4.42578125" style="143" bestFit="1" customWidth="1"/>
    <col min="20" max="20" width="5.5703125" style="143" customWidth="1"/>
    <col min="21" max="16384" width="9.42578125" style="143"/>
  </cols>
  <sheetData>
    <row r="1" spans="1:23">
      <c r="A1" s="99" t="s">
        <v>84</v>
      </c>
      <c r="B1" s="133" t="str">
        <f>IF(Content!$E$1=1,B2,B3)</f>
        <v>ВВП</v>
      </c>
      <c r="C1" s="133"/>
      <c r="D1" s="252">
        <v>-0.9</v>
      </c>
      <c r="E1" s="252">
        <v>-0.7</v>
      </c>
      <c r="F1" s="252">
        <v>-0.5</v>
      </c>
      <c r="G1" s="252">
        <v>-0.3</v>
      </c>
      <c r="H1" s="252">
        <v>0.3</v>
      </c>
      <c r="I1" s="252">
        <v>0.5</v>
      </c>
      <c r="J1" s="252">
        <v>0.7</v>
      </c>
      <c r="K1" s="252">
        <v>0.9</v>
      </c>
      <c r="L1" s="133"/>
      <c r="M1" s="133" t="str">
        <f>IF(Content!$E$1=1,M2,M3)</f>
        <v>Прогноз реального ВВП, % р/р</v>
      </c>
      <c r="N1" s="141"/>
      <c r="O1" s="141"/>
      <c r="P1" s="141"/>
      <c r="Q1" s="141"/>
      <c r="R1" s="141"/>
      <c r="S1" s="141"/>
      <c r="T1" s="142"/>
      <c r="U1" s="142"/>
    </row>
    <row r="2" spans="1:23" hidden="1">
      <c r="A2" s="89"/>
      <c r="B2" s="93" t="s">
        <v>217</v>
      </c>
      <c r="C2" s="144"/>
      <c r="D2" s="144"/>
      <c r="E2" s="144"/>
      <c r="F2" s="144"/>
      <c r="G2" s="144"/>
      <c r="H2" s="144"/>
      <c r="I2" s="144"/>
      <c r="J2" s="144"/>
      <c r="K2" s="145"/>
      <c r="L2" s="141"/>
      <c r="M2" s="142" t="s">
        <v>337</v>
      </c>
      <c r="N2" s="141"/>
      <c r="O2" s="141"/>
      <c r="P2" s="141"/>
      <c r="Q2" s="141"/>
      <c r="R2" s="141"/>
      <c r="S2" s="141"/>
      <c r="T2" s="142"/>
      <c r="U2" s="142"/>
    </row>
    <row r="3" spans="1:23" hidden="1">
      <c r="A3" s="89"/>
      <c r="B3" s="93" t="s">
        <v>219</v>
      </c>
      <c r="C3" s="146"/>
      <c r="D3" s="146"/>
      <c r="E3" s="146"/>
      <c r="F3" s="146"/>
      <c r="G3" s="146"/>
      <c r="H3" s="146"/>
      <c r="I3" s="146"/>
      <c r="J3" s="146"/>
      <c r="K3" s="142"/>
      <c r="L3" s="142"/>
      <c r="M3" s="142" t="s">
        <v>1662</v>
      </c>
      <c r="N3" s="142"/>
      <c r="O3" s="142"/>
      <c r="P3" s="142"/>
      <c r="Q3" s="142"/>
      <c r="R3" s="142"/>
      <c r="S3" s="142"/>
      <c r="T3" s="142"/>
      <c r="U3" s="142"/>
    </row>
    <row r="4" spans="1:23" ht="15">
      <c r="B4" s="147"/>
      <c r="C4" s="148"/>
      <c r="D4" s="149"/>
      <c r="E4" s="149"/>
      <c r="F4" s="149"/>
      <c r="G4" s="149"/>
      <c r="H4" s="149"/>
      <c r="I4" s="149"/>
      <c r="J4" s="149"/>
      <c r="K4" s="142"/>
      <c r="L4" s="142"/>
      <c r="M4" s="294"/>
      <c r="N4" s="295"/>
      <c r="O4" s="295"/>
      <c r="P4" s="295"/>
      <c r="Q4" s="295"/>
      <c r="R4" s="295"/>
      <c r="S4" s="295"/>
      <c r="T4" s="295"/>
      <c r="U4" s="295"/>
      <c r="V4" s="253"/>
    </row>
    <row r="5" spans="1:23" ht="15">
      <c r="A5" s="143">
        <v>2016</v>
      </c>
      <c r="B5" s="147">
        <v>2.4</v>
      </c>
      <c r="C5" s="148"/>
      <c r="D5" s="149"/>
      <c r="E5" s="149"/>
      <c r="F5" s="149"/>
      <c r="G5" s="149"/>
      <c r="H5" s="149"/>
      <c r="I5" s="149"/>
      <c r="J5" s="149"/>
      <c r="K5" s="142"/>
      <c r="L5" s="142"/>
      <c r="M5" s="294"/>
      <c r="N5" s="295"/>
      <c r="O5" s="295"/>
      <c r="P5" s="295"/>
      <c r="Q5" s="295"/>
      <c r="R5" s="295"/>
      <c r="S5" s="295"/>
      <c r="T5" s="295"/>
      <c r="U5" s="295"/>
      <c r="V5" s="253"/>
    </row>
    <row r="6" spans="1:23" ht="15">
      <c r="A6" s="143">
        <v>2017</v>
      </c>
      <c r="B6" s="147">
        <v>2.5</v>
      </c>
      <c r="C6" s="148"/>
      <c r="D6" s="149"/>
      <c r="E6" s="149"/>
      <c r="F6" s="149"/>
      <c r="G6" s="149"/>
      <c r="H6" s="149"/>
      <c r="I6" s="149"/>
      <c r="J6" s="149"/>
      <c r="K6" s="142"/>
      <c r="L6" s="142"/>
      <c r="M6" s="294"/>
      <c r="N6" s="295"/>
      <c r="O6" s="295"/>
      <c r="P6" s="295"/>
      <c r="Q6" s="295"/>
      <c r="R6" s="295"/>
      <c r="S6" s="295"/>
      <c r="T6" s="295"/>
      <c r="U6" s="295"/>
      <c r="V6" s="253"/>
    </row>
    <row r="7" spans="1:23" ht="15">
      <c r="A7" s="143">
        <v>2018</v>
      </c>
      <c r="B7" s="147">
        <v>3.3</v>
      </c>
      <c r="C7" s="149">
        <v>3.3</v>
      </c>
      <c r="D7" s="149"/>
      <c r="E7" s="149"/>
      <c r="F7" s="149"/>
      <c r="G7" s="149"/>
      <c r="H7" s="149"/>
      <c r="I7" s="149"/>
      <c r="J7" s="149"/>
      <c r="K7" s="149"/>
      <c r="M7" s="296"/>
      <c r="N7" s="253"/>
      <c r="O7" s="253"/>
      <c r="P7" s="253"/>
      <c r="Q7" s="253"/>
      <c r="R7" s="253"/>
      <c r="S7" s="253"/>
      <c r="T7" s="253"/>
      <c r="U7" s="253"/>
      <c r="V7" s="253"/>
    </row>
    <row r="8" spans="1:23" ht="15">
      <c r="A8" s="143">
        <v>2019</v>
      </c>
      <c r="B8" s="147">
        <v>3.5</v>
      </c>
      <c r="C8" s="149">
        <v>2.46</v>
      </c>
      <c r="D8" s="149">
        <v>0.38</v>
      </c>
      <c r="E8" s="149">
        <v>0.23</v>
      </c>
      <c r="F8" s="584">
        <v>0.18</v>
      </c>
      <c r="G8" s="584">
        <v>0.24</v>
      </c>
      <c r="H8" s="584">
        <v>0.19</v>
      </c>
      <c r="I8" s="584">
        <v>0.14000000000000001</v>
      </c>
      <c r="J8" s="584">
        <v>0.18</v>
      </c>
      <c r="K8" s="584">
        <v>0.3</v>
      </c>
      <c r="M8" s="296"/>
      <c r="N8" s="253"/>
      <c r="O8" s="253"/>
      <c r="P8" s="253"/>
      <c r="Q8" s="253"/>
      <c r="R8" s="253"/>
      <c r="S8" s="253"/>
      <c r="T8" s="253"/>
      <c r="U8" s="253"/>
      <c r="V8" s="253"/>
      <c r="W8" s="377" t="str">
        <f>IF(Content!$E$1=1,W9,W10)</f>
        <v xml:space="preserve">довірчі
інтервали </v>
      </c>
    </row>
    <row r="9" spans="1:23" ht="15">
      <c r="A9" s="143">
        <v>2020</v>
      </c>
      <c r="B9" s="147">
        <v>3.5</v>
      </c>
      <c r="C9" s="149">
        <v>-0.94</v>
      </c>
      <c r="D9" s="149">
        <v>1.64</v>
      </c>
      <c r="E9" s="149">
        <v>0.97</v>
      </c>
      <c r="F9" s="584">
        <v>0.78</v>
      </c>
      <c r="G9" s="584">
        <v>1.04</v>
      </c>
      <c r="H9" s="584">
        <v>0.8</v>
      </c>
      <c r="I9" s="584">
        <v>0.6</v>
      </c>
      <c r="J9" s="584">
        <v>0.75</v>
      </c>
      <c r="K9" s="584">
        <v>1.26</v>
      </c>
      <c r="M9" s="296"/>
      <c r="N9" s="253"/>
      <c r="O9" s="253"/>
      <c r="P9" s="253"/>
      <c r="Q9" s="253"/>
      <c r="R9" s="253"/>
      <c r="S9" s="253"/>
      <c r="T9" s="253"/>
      <c r="U9" s="253"/>
      <c r="V9" s="253"/>
      <c r="W9" s="379" t="s">
        <v>555</v>
      </c>
    </row>
    <row r="10" spans="1:23" ht="15">
      <c r="A10" s="143">
        <v>2021</v>
      </c>
      <c r="B10" s="147">
        <v>4</v>
      </c>
      <c r="C10" s="149">
        <v>-1.49</v>
      </c>
      <c r="D10" s="149">
        <v>2.0299999999999998</v>
      </c>
      <c r="E10" s="149">
        <v>1.21</v>
      </c>
      <c r="F10" s="584">
        <v>0.96</v>
      </c>
      <c r="G10" s="584">
        <v>1.29</v>
      </c>
      <c r="H10" s="584">
        <v>0.99</v>
      </c>
      <c r="I10" s="584">
        <v>0.74</v>
      </c>
      <c r="J10" s="584">
        <v>0.93</v>
      </c>
      <c r="K10" s="584">
        <v>1.56</v>
      </c>
      <c r="M10" s="296"/>
      <c r="N10" s="253"/>
      <c r="O10" s="253"/>
      <c r="P10" s="253"/>
      <c r="Q10" s="253"/>
      <c r="R10" s="253"/>
      <c r="S10" s="253"/>
      <c r="T10" s="253"/>
      <c r="U10" s="253"/>
      <c r="V10" s="253"/>
      <c r="W10" s="379" t="s">
        <v>556</v>
      </c>
    </row>
    <row r="11" spans="1:23">
      <c r="B11" s="125"/>
      <c r="M11" s="253"/>
      <c r="N11" s="253"/>
      <c r="O11" s="253"/>
      <c r="P11" s="253"/>
      <c r="Q11" s="253"/>
      <c r="R11" s="253"/>
      <c r="S11" s="253"/>
      <c r="T11" s="253"/>
      <c r="U11" s="253"/>
      <c r="V11" s="253"/>
    </row>
    <row r="12" spans="1:23">
      <c r="B12" s="140"/>
      <c r="C12" s="140"/>
      <c r="M12" s="253"/>
      <c r="N12" s="253"/>
      <c r="O12" s="253"/>
      <c r="P12" s="253"/>
      <c r="Q12" s="253"/>
      <c r="R12" s="253"/>
      <c r="S12" s="253"/>
      <c r="T12" s="253"/>
      <c r="U12" s="253"/>
      <c r="V12" s="253"/>
    </row>
    <row r="13" spans="1:23">
      <c r="B13" s="140"/>
      <c r="C13" s="140"/>
      <c r="D13" s="140"/>
      <c r="E13" s="140"/>
      <c r="F13" s="140"/>
      <c r="G13" s="140"/>
      <c r="H13" s="140"/>
      <c r="I13" s="140"/>
      <c r="J13" s="140"/>
      <c r="K13" s="140"/>
      <c r="M13" s="253"/>
      <c r="N13" s="253"/>
      <c r="O13" s="253"/>
      <c r="P13" s="253"/>
      <c r="Q13" s="253"/>
      <c r="R13" s="253"/>
      <c r="S13" s="253"/>
      <c r="T13" s="253"/>
      <c r="U13" s="253"/>
      <c r="V13" s="253"/>
    </row>
    <row r="14" spans="1:23">
      <c r="B14" s="140"/>
      <c r="C14" s="140"/>
      <c r="D14" s="140"/>
      <c r="E14" s="140"/>
      <c r="F14" s="140"/>
      <c r="G14" s="140"/>
      <c r="H14" s="140"/>
      <c r="I14" s="140"/>
      <c r="J14" s="140"/>
      <c r="K14" s="140"/>
      <c r="M14" s="253"/>
      <c r="N14" s="253"/>
      <c r="O14" s="253"/>
      <c r="P14" s="253"/>
      <c r="Q14" s="253"/>
      <c r="R14" s="253"/>
      <c r="S14" s="253"/>
      <c r="T14" s="253"/>
      <c r="U14" s="253"/>
      <c r="V14" s="253"/>
    </row>
    <row r="15" spans="1:23">
      <c r="B15" s="140"/>
      <c r="C15" s="140"/>
      <c r="D15" s="140"/>
      <c r="E15" s="140"/>
      <c r="F15" s="140"/>
      <c r="G15" s="140"/>
      <c r="H15" s="140"/>
      <c r="I15" s="140"/>
      <c r="J15" s="140"/>
      <c r="K15" s="140"/>
      <c r="M15" s="253"/>
      <c r="N15" s="253"/>
      <c r="O15" s="253"/>
      <c r="P15" s="253"/>
      <c r="Q15" s="253"/>
      <c r="R15" s="253"/>
      <c r="S15" s="253"/>
      <c r="T15" s="253"/>
      <c r="U15" s="253"/>
      <c r="V15" s="253"/>
    </row>
    <row r="16" spans="1:23">
      <c r="B16" s="140"/>
      <c r="C16" s="140"/>
      <c r="M16" s="253"/>
      <c r="N16" s="253"/>
      <c r="O16" s="253"/>
      <c r="P16" s="253"/>
      <c r="Q16" s="253"/>
      <c r="R16" s="253"/>
      <c r="S16" s="253"/>
      <c r="T16" s="253"/>
      <c r="U16" s="253"/>
      <c r="V16" s="253"/>
    </row>
    <row r="17" spans="2:22">
      <c r="B17" s="140"/>
      <c r="C17" s="140"/>
      <c r="M17" s="253"/>
      <c r="N17" s="253"/>
      <c r="O17" s="253"/>
      <c r="P17" s="253"/>
      <c r="Q17" s="253"/>
      <c r="R17" s="253"/>
      <c r="S17" s="253"/>
      <c r="T17" s="253"/>
      <c r="U17" s="253"/>
      <c r="V17" s="253"/>
    </row>
    <row r="18" spans="2:22">
      <c r="B18" s="140"/>
      <c r="C18" s="140"/>
      <c r="M18" s="253"/>
      <c r="N18" s="253"/>
      <c r="O18" s="253"/>
      <c r="P18" s="253"/>
      <c r="Q18" s="253"/>
      <c r="R18" s="253"/>
      <c r="S18" s="253"/>
      <c r="T18" s="253"/>
      <c r="U18" s="253"/>
      <c r="V18" s="253"/>
    </row>
    <row r="19" spans="2:22">
      <c r="B19" s="140"/>
      <c r="M19" s="102" t="str">
        <f>IF(Content!$E$1=1,M20,M21)</f>
        <v>Джерело: розрахунки НБУ.</v>
      </c>
    </row>
    <row r="20" spans="2:22">
      <c r="M20" s="108" t="s">
        <v>52</v>
      </c>
    </row>
    <row r="21" spans="2:22">
      <c r="M21" s="109" t="s">
        <v>53</v>
      </c>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6"/>
  </sheetPr>
  <dimension ref="A1:AR45"/>
  <sheetViews>
    <sheetView showGridLines="0" zoomScaleNormal="100" workbookViewId="0"/>
  </sheetViews>
  <sheetFormatPr defaultRowHeight="12.75"/>
  <cols>
    <col min="1" max="1" width="6.5703125" style="155" customWidth="1"/>
    <col min="2" max="2" width="5.42578125" style="155" bestFit="1" customWidth="1"/>
    <col min="3" max="3" width="7.28515625" style="155" bestFit="1" customWidth="1"/>
    <col min="4" max="10" width="5.42578125" style="155" bestFit="1" customWidth="1"/>
    <col min="11" max="20" width="4.5703125" style="155" customWidth="1"/>
    <col min="21" max="21" width="4.5703125" style="155" bestFit="1" customWidth="1"/>
    <col min="22" max="23" width="4.42578125" style="155" bestFit="1" customWidth="1"/>
    <col min="24" max="24" width="4.5703125" style="155" bestFit="1" customWidth="1"/>
    <col min="25" max="27" width="4.42578125" style="155" bestFit="1" customWidth="1"/>
    <col min="28" max="28" width="5.42578125" style="155" bestFit="1" customWidth="1"/>
    <col min="29" max="268" width="9.42578125" style="155"/>
    <col min="269" max="278" width="5.42578125" style="155" bestFit="1" customWidth="1"/>
    <col min="279" max="279" width="9.42578125" style="155"/>
    <col min="280" max="283" width="4.42578125" style="155" bestFit="1" customWidth="1"/>
    <col min="284" max="287" width="3.5703125" style="155" bestFit="1" customWidth="1"/>
    <col min="288" max="524" width="9.42578125" style="155"/>
    <col min="525" max="534" width="5.42578125" style="155" bestFit="1" customWidth="1"/>
    <col min="535" max="535" width="9.42578125" style="155"/>
    <col min="536" max="539" width="4.42578125" style="155" bestFit="1" customWidth="1"/>
    <col min="540" max="543" width="3.5703125" style="155" bestFit="1" customWidth="1"/>
    <col min="544" max="780" width="9.42578125" style="155"/>
    <col min="781" max="790" width="5.42578125" style="155" bestFit="1" customWidth="1"/>
    <col min="791" max="791" width="9.42578125" style="155"/>
    <col min="792" max="795" width="4.42578125" style="155" bestFit="1" customWidth="1"/>
    <col min="796" max="799" width="3.5703125" style="155" bestFit="1" customWidth="1"/>
    <col min="800" max="1036" width="9.42578125" style="155"/>
    <col min="1037" max="1046" width="5.42578125" style="155" bestFit="1" customWidth="1"/>
    <col min="1047" max="1047" width="9.42578125" style="155"/>
    <col min="1048" max="1051" width="4.42578125" style="155" bestFit="1" customWidth="1"/>
    <col min="1052" max="1055" width="3.5703125" style="155" bestFit="1" customWidth="1"/>
    <col min="1056" max="1292" width="9.42578125" style="155"/>
    <col min="1293" max="1302" width="5.42578125" style="155" bestFit="1" customWidth="1"/>
    <col min="1303" max="1303" width="9.42578125" style="155"/>
    <col min="1304" max="1307" width="4.42578125" style="155" bestFit="1" customWidth="1"/>
    <col min="1308" max="1311" width="3.5703125" style="155" bestFit="1" customWidth="1"/>
    <col min="1312" max="1548" width="9.42578125" style="155"/>
    <col min="1549" max="1558" width="5.42578125" style="155" bestFit="1" customWidth="1"/>
    <col min="1559" max="1559" width="9.42578125" style="155"/>
    <col min="1560" max="1563" width="4.42578125" style="155" bestFit="1" customWidth="1"/>
    <col min="1564" max="1567" width="3.5703125" style="155" bestFit="1" customWidth="1"/>
    <col min="1568" max="1804" width="9.42578125" style="155"/>
    <col min="1805" max="1814" width="5.42578125" style="155" bestFit="1" customWidth="1"/>
    <col min="1815" max="1815" width="9.42578125" style="155"/>
    <col min="1816" max="1819" width="4.42578125" style="155" bestFit="1" customWidth="1"/>
    <col min="1820" max="1823" width="3.5703125" style="155" bestFit="1" customWidth="1"/>
    <col min="1824" max="2060" width="9.42578125" style="155"/>
    <col min="2061" max="2070" width="5.42578125" style="155" bestFit="1" customWidth="1"/>
    <col min="2071" max="2071" width="9.42578125" style="155"/>
    <col min="2072" max="2075" width="4.42578125" style="155" bestFit="1" customWidth="1"/>
    <col min="2076" max="2079" width="3.5703125" style="155" bestFit="1" customWidth="1"/>
    <col min="2080" max="2316" width="9.42578125" style="155"/>
    <col min="2317" max="2326" width="5.42578125" style="155" bestFit="1" customWidth="1"/>
    <col min="2327" max="2327" width="9.42578125" style="155"/>
    <col min="2328" max="2331" width="4.42578125" style="155" bestFit="1" customWidth="1"/>
    <col min="2332" max="2335" width="3.5703125" style="155" bestFit="1" customWidth="1"/>
    <col min="2336" max="2572" width="9.42578125" style="155"/>
    <col min="2573" max="2582" width="5.42578125" style="155" bestFit="1" customWidth="1"/>
    <col min="2583" max="2583" width="9.42578125" style="155"/>
    <col min="2584" max="2587" width="4.42578125" style="155" bestFit="1" customWidth="1"/>
    <col min="2588" max="2591" width="3.5703125" style="155" bestFit="1" customWidth="1"/>
    <col min="2592" max="2828" width="9.42578125" style="155"/>
    <col min="2829" max="2838" width="5.42578125" style="155" bestFit="1" customWidth="1"/>
    <col min="2839" max="2839" width="9.42578125" style="155"/>
    <col min="2840" max="2843" width="4.42578125" style="155" bestFit="1" customWidth="1"/>
    <col min="2844" max="2847" width="3.5703125" style="155" bestFit="1" customWidth="1"/>
    <col min="2848" max="3084" width="9.42578125" style="155"/>
    <col min="3085" max="3094" width="5.42578125" style="155" bestFit="1" customWidth="1"/>
    <col min="3095" max="3095" width="9.42578125" style="155"/>
    <col min="3096" max="3099" width="4.42578125" style="155" bestFit="1" customWidth="1"/>
    <col min="3100" max="3103" width="3.5703125" style="155" bestFit="1" customWidth="1"/>
    <col min="3104" max="3340" width="9.42578125" style="155"/>
    <col min="3341" max="3350" width="5.42578125" style="155" bestFit="1" customWidth="1"/>
    <col min="3351" max="3351" width="9.42578125" style="155"/>
    <col min="3352" max="3355" width="4.42578125" style="155" bestFit="1" customWidth="1"/>
    <col min="3356" max="3359" width="3.5703125" style="155" bestFit="1" customWidth="1"/>
    <col min="3360" max="3596" width="9.42578125" style="155"/>
    <col min="3597" max="3606" width="5.42578125" style="155" bestFit="1" customWidth="1"/>
    <col min="3607" max="3607" width="9.42578125" style="155"/>
    <col min="3608" max="3611" width="4.42578125" style="155" bestFit="1" customWidth="1"/>
    <col min="3612" max="3615" width="3.5703125" style="155" bestFit="1" customWidth="1"/>
    <col min="3616" max="3852" width="9.42578125" style="155"/>
    <col min="3853" max="3862" width="5.42578125" style="155" bestFit="1" customWidth="1"/>
    <col min="3863" max="3863" width="9.42578125" style="155"/>
    <col min="3864" max="3867" width="4.42578125" style="155" bestFit="1" customWidth="1"/>
    <col min="3868" max="3871" width="3.5703125" style="155" bestFit="1" customWidth="1"/>
    <col min="3872" max="4108" width="9.42578125" style="155"/>
    <col min="4109" max="4118" width="5.42578125" style="155" bestFit="1" customWidth="1"/>
    <col min="4119" max="4119" width="9.42578125" style="155"/>
    <col min="4120" max="4123" width="4.42578125" style="155" bestFit="1" customWidth="1"/>
    <col min="4124" max="4127" width="3.5703125" style="155" bestFit="1" customWidth="1"/>
    <col min="4128" max="4364" width="9.42578125" style="155"/>
    <col min="4365" max="4374" width="5.42578125" style="155" bestFit="1" customWidth="1"/>
    <col min="4375" max="4375" width="9.42578125" style="155"/>
    <col min="4376" max="4379" width="4.42578125" style="155" bestFit="1" customWidth="1"/>
    <col min="4380" max="4383" width="3.5703125" style="155" bestFit="1" customWidth="1"/>
    <col min="4384" max="4620" width="9.42578125" style="155"/>
    <col min="4621" max="4630" width="5.42578125" style="155" bestFit="1" customWidth="1"/>
    <col min="4631" max="4631" width="9.42578125" style="155"/>
    <col min="4632" max="4635" width="4.42578125" style="155" bestFit="1" customWidth="1"/>
    <col min="4636" max="4639" width="3.5703125" style="155" bestFit="1" customWidth="1"/>
    <col min="4640" max="4876" width="9.42578125" style="155"/>
    <col min="4877" max="4886" width="5.42578125" style="155" bestFit="1" customWidth="1"/>
    <col min="4887" max="4887" width="9.42578125" style="155"/>
    <col min="4888" max="4891" width="4.42578125" style="155" bestFit="1" customWidth="1"/>
    <col min="4892" max="4895" width="3.5703125" style="155" bestFit="1" customWidth="1"/>
    <col min="4896" max="5132" width="9.42578125" style="155"/>
    <col min="5133" max="5142" width="5.42578125" style="155" bestFit="1" customWidth="1"/>
    <col min="5143" max="5143" width="9.42578125" style="155"/>
    <col min="5144" max="5147" width="4.42578125" style="155" bestFit="1" customWidth="1"/>
    <col min="5148" max="5151" width="3.5703125" style="155" bestFit="1" customWidth="1"/>
    <col min="5152" max="5388" width="9.42578125" style="155"/>
    <col min="5389" max="5398" width="5.42578125" style="155" bestFit="1" customWidth="1"/>
    <col min="5399" max="5399" width="9.42578125" style="155"/>
    <col min="5400" max="5403" width="4.42578125" style="155" bestFit="1" customWidth="1"/>
    <col min="5404" max="5407" width="3.5703125" style="155" bestFit="1" customWidth="1"/>
    <col min="5408" max="5644" width="9.42578125" style="155"/>
    <col min="5645" max="5654" width="5.42578125" style="155" bestFit="1" customWidth="1"/>
    <col min="5655" max="5655" width="9.42578125" style="155"/>
    <col min="5656" max="5659" width="4.42578125" style="155" bestFit="1" customWidth="1"/>
    <col min="5660" max="5663" width="3.5703125" style="155" bestFit="1" customWidth="1"/>
    <col min="5664" max="5900" width="9.42578125" style="155"/>
    <col min="5901" max="5910" width="5.42578125" style="155" bestFit="1" customWidth="1"/>
    <col min="5911" max="5911" width="9.42578125" style="155"/>
    <col min="5912" max="5915" width="4.42578125" style="155" bestFit="1" customWidth="1"/>
    <col min="5916" max="5919" width="3.5703125" style="155" bestFit="1" customWidth="1"/>
    <col min="5920" max="6156" width="9.42578125" style="155"/>
    <col min="6157" max="6166" width="5.42578125" style="155" bestFit="1" customWidth="1"/>
    <col min="6167" max="6167" width="9.42578125" style="155"/>
    <col min="6168" max="6171" width="4.42578125" style="155" bestFit="1" customWidth="1"/>
    <col min="6172" max="6175" width="3.5703125" style="155" bestFit="1" customWidth="1"/>
    <col min="6176" max="6412" width="9.42578125" style="155"/>
    <col min="6413" max="6422" width="5.42578125" style="155" bestFit="1" customWidth="1"/>
    <col min="6423" max="6423" width="9.42578125" style="155"/>
    <col min="6424" max="6427" width="4.42578125" style="155" bestFit="1" customWidth="1"/>
    <col min="6428" max="6431" width="3.5703125" style="155" bestFit="1" customWidth="1"/>
    <col min="6432" max="6668" width="9.42578125" style="155"/>
    <col min="6669" max="6678" width="5.42578125" style="155" bestFit="1" customWidth="1"/>
    <col min="6679" max="6679" width="9.42578125" style="155"/>
    <col min="6680" max="6683" width="4.42578125" style="155" bestFit="1" customWidth="1"/>
    <col min="6684" max="6687" width="3.5703125" style="155" bestFit="1" customWidth="1"/>
    <col min="6688" max="6924" width="9.42578125" style="155"/>
    <col min="6925" max="6934" width="5.42578125" style="155" bestFit="1" customWidth="1"/>
    <col min="6935" max="6935" width="9.42578125" style="155"/>
    <col min="6936" max="6939" width="4.42578125" style="155" bestFit="1" customWidth="1"/>
    <col min="6940" max="6943" width="3.5703125" style="155" bestFit="1" customWidth="1"/>
    <col min="6944" max="7180" width="9.42578125" style="155"/>
    <col min="7181" max="7190" width="5.42578125" style="155" bestFit="1" customWidth="1"/>
    <col min="7191" max="7191" width="9.42578125" style="155"/>
    <col min="7192" max="7195" width="4.42578125" style="155" bestFit="1" customWidth="1"/>
    <col min="7196" max="7199" width="3.5703125" style="155" bestFit="1" customWidth="1"/>
    <col min="7200" max="7436" width="9.42578125" style="155"/>
    <col min="7437" max="7446" width="5.42578125" style="155" bestFit="1" customWidth="1"/>
    <col min="7447" max="7447" width="9.42578125" style="155"/>
    <col min="7448" max="7451" width="4.42578125" style="155" bestFit="1" customWidth="1"/>
    <col min="7452" max="7455" width="3.5703125" style="155" bestFit="1" customWidth="1"/>
    <col min="7456" max="7692" width="9.42578125" style="155"/>
    <col min="7693" max="7702" width="5.42578125" style="155" bestFit="1" customWidth="1"/>
    <col min="7703" max="7703" width="9.42578125" style="155"/>
    <col min="7704" max="7707" width="4.42578125" style="155" bestFit="1" customWidth="1"/>
    <col min="7708" max="7711" width="3.5703125" style="155" bestFit="1" customWidth="1"/>
    <col min="7712" max="7948" width="9.42578125" style="155"/>
    <col min="7949" max="7958" width="5.42578125" style="155" bestFit="1" customWidth="1"/>
    <col min="7959" max="7959" width="9.42578125" style="155"/>
    <col min="7960" max="7963" width="4.42578125" style="155" bestFit="1" customWidth="1"/>
    <col min="7964" max="7967" width="3.5703125" style="155" bestFit="1" customWidth="1"/>
    <col min="7968" max="8204" width="9.42578125" style="155"/>
    <col min="8205" max="8214" width="5.42578125" style="155" bestFit="1" customWidth="1"/>
    <col min="8215" max="8215" width="9.42578125" style="155"/>
    <col min="8216" max="8219" width="4.42578125" style="155" bestFit="1" customWidth="1"/>
    <col min="8220" max="8223" width="3.5703125" style="155" bestFit="1" customWidth="1"/>
    <col min="8224" max="8460" width="9.42578125" style="155"/>
    <col min="8461" max="8470" width="5.42578125" style="155" bestFit="1" customWidth="1"/>
    <col min="8471" max="8471" width="9.42578125" style="155"/>
    <col min="8472" max="8475" width="4.42578125" style="155" bestFit="1" customWidth="1"/>
    <col min="8476" max="8479" width="3.5703125" style="155" bestFit="1" customWidth="1"/>
    <col min="8480" max="8716" width="9.42578125" style="155"/>
    <col min="8717" max="8726" width="5.42578125" style="155" bestFit="1" customWidth="1"/>
    <col min="8727" max="8727" width="9.42578125" style="155"/>
    <col min="8728" max="8731" width="4.42578125" style="155" bestFit="1" customWidth="1"/>
    <col min="8732" max="8735" width="3.5703125" style="155" bestFit="1" customWidth="1"/>
    <col min="8736" max="8972" width="9.42578125" style="155"/>
    <col min="8973" max="8982" width="5.42578125" style="155" bestFit="1" customWidth="1"/>
    <col min="8983" max="8983" width="9.42578125" style="155"/>
    <col min="8984" max="8987" width="4.42578125" style="155" bestFit="1" customWidth="1"/>
    <col min="8988" max="8991" width="3.5703125" style="155" bestFit="1" customWidth="1"/>
    <col min="8992" max="9228" width="9.42578125" style="155"/>
    <col min="9229" max="9238" width="5.42578125" style="155" bestFit="1" customWidth="1"/>
    <col min="9239" max="9239" width="9.42578125" style="155"/>
    <col min="9240" max="9243" width="4.42578125" style="155" bestFit="1" customWidth="1"/>
    <col min="9244" max="9247" width="3.5703125" style="155" bestFit="1" customWidth="1"/>
    <col min="9248" max="9484" width="9.42578125" style="155"/>
    <col min="9485" max="9494" width="5.42578125" style="155" bestFit="1" customWidth="1"/>
    <col min="9495" max="9495" width="9.42578125" style="155"/>
    <col min="9496" max="9499" width="4.42578125" style="155" bestFit="1" customWidth="1"/>
    <col min="9500" max="9503" width="3.5703125" style="155" bestFit="1" customWidth="1"/>
    <col min="9504" max="9740" width="9.42578125" style="155"/>
    <col min="9741" max="9750" width="5.42578125" style="155" bestFit="1" customWidth="1"/>
    <col min="9751" max="9751" width="9.42578125" style="155"/>
    <col min="9752" max="9755" width="4.42578125" style="155" bestFit="1" customWidth="1"/>
    <col min="9756" max="9759" width="3.5703125" style="155" bestFit="1" customWidth="1"/>
    <col min="9760" max="9996" width="9.42578125" style="155"/>
    <col min="9997" max="10006" width="5.42578125" style="155" bestFit="1" customWidth="1"/>
    <col min="10007" max="10007" width="9.42578125" style="155"/>
    <col min="10008" max="10011" width="4.42578125" style="155" bestFit="1" customWidth="1"/>
    <col min="10012" max="10015" width="3.5703125" style="155" bestFit="1" customWidth="1"/>
    <col min="10016" max="10252" width="9.42578125" style="155"/>
    <col min="10253" max="10262" width="5.42578125" style="155" bestFit="1" customWidth="1"/>
    <col min="10263" max="10263" width="9.42578125" style="155"/>
    <col min="10264" max="10267" width="4.42578125" style="155" bestFit="1" customWidth="1"/>
    <col min="10268" max="10271" width="3.5703125" style="155" bestFit="1" customWidth="1"/>
    <col min="10272" max="10508" width="9.42578125" style="155"/>
    <col min="10509" max="10518" width="5.42578125" style="155" bestFit="1" customWidth="1"/>
    <col min="10519" max="10519" width="9.42578125" style="155"/>
    <col min="10520" max="10523" width="4.42578125" style="155" bestFit="1" customWidth="1"/>
    <col min="10524" max="10527" width="3.5703125" style="155" bestFit="1" customWidth="1"/>
    <col min="10528" max="10764" width="9.42578125" style="155"/>
    <col min="10765" max="10774" width="5.42578125" style="155" bestFit="1" customWidth="1"/>
    <col min="10775" max="10775" width="9.42578125" style="155"/>
    <col min="10776" max="10779" width="4.42578125" style="155" bestFit="1" customWidth="1"/>
    <col min="10780" max="10783" width="3.5703125" style="155" bestFit="1" customWidth="1"/>
    <col min="10784" max="11020" width="9.42578125" style="155"/>
    <col min="11021" max="11030" width="5.42578125" style="155" bestFit="1" customWidth="1"/>
    <col min="11031" max="11031" width="9.42578125" style="155"/>
    <col min="11032" max="11035" width="4.42578125" style="155" bestFit="1" customWidth="1"/>
    <col min="11036" max="11039" width="3.5703125" style="155" bestFit="1" customWidth="1"/>
    <col min="11040" max="11276" width="9.42578125" style="155"/>
    <col min="11277" max="11286" width="5.42578125" style="155" bestFit="1" customWidth="1"/>
    <col min="11287" max="11287" width="9.42578125" style="155"/>
    <col min="11288" max="11291" width="4.42578125" style="155" bestFit="1" customWidth="1"/>
    <col min="11292" max="11295" width="3.5703125" style="155" bestFit="1" customWidth="1"/>
    <col min="11296" max="11532" width="9.42578125" style="155"/>
    <col min="11533" max="11542" width="5.42578125" style="155" bestFit="1" customWidth="1"/>
    <col min="11543" max="11543" width="9.42578125" style="155"/>
    <col min="11544" max="11547" width="4.42578125" style="155" bestFit="1" customWidth="1"/>
    <col min="11548" max="11551" width="3.5703125" style="155" bestFit="1" customWidth="1"/>
    <col min="11552" max="11788" width="9.42578125" style="155"/>
    <col min="11789" max="11798" width="5.42578125" style="155" bestFit="1" customWidth="1"/>
    <col min="11799" max="11799" width="9.42578125" style="155"/>
    <col min="11800" max="11803" width="4.42578125" style="155" bestFit="1" customWidth="1"/>
    <col min="11804" max="11807" width="3.5703125" style="155" bestFit="1" customWidth="1"/>
    <col min="11808" max="12044" width="9.42578125" style="155"/>
    <col min="12045" max="12054" width="5.42578125" style="155" bestFit="1" customWidth="1"/>
    <col min="12055" max="12055" width="9.42578125" style="155"/>
    <col min="12056" max="12059" width="4.42578125" style="155" bestFit="1" customWidth="1"/>
    <col min="12060" max="12063" width="3.5703125" style="155" bestFit="1" customWidth="1"/>
    <col min="12064" max="12300" width="9.42578125" style="155"/>
    <col min="12301" max="12310" width="5.42578125" style="155" bestFit="1" customWidth="1"/>
    <col min="12311" max="12311" width="9.42578125" style="155"/>
    <col min="12312" max="12315" width="4.42578125" style="155" bestFit="1" customWidth="1"/>
    <col min="12316" max="12319" width="3.5703125" style="155" bestFit="1" customWidth="1"/>
    <col min="12320" max="12556" width="9.42578125" style="155"/>
    <col min="12557" max="12566" width="5.42578125" style="155" bestFit="1" customWidth="1"/>
    <col min="12567" max="12567" width="9.42578125" style="155"/>
    <col min="12568" max="12571" width="4.42578125" style="155" bestFit="1" customWidth="1"/>
    <col min="12572" max="12575" width="3.5703125" style="155" bestFit="1" customWidth="1"/>
    <col min="12576" max="12812" width="9.42578125" style="155"/>
    <col min="12813" max="12822" width="5.42578125" style="155" bestFit="1" customWidth="1"/>
    <col min="12823" max="12823" width="9.42578125" style="155"/>
    <col min="12824" max="12827" width="4.42578125" style="155" bestFit="1" customWidth="1"/>
    <col min="12828" max="12831" width="3.5703125" style="155" bestFit="1" customWidth="1"/>
    <col min="12832" max="13068" width="9.42578125" style="155"/>
    <col min="13069" max="13078" width="5.42578125" style="155" bestFit="1" customWidth="1"/>
    <col min="13079" max="13079" width="9.42578125" style="155"/>
    <col min="13080" max="13083" width="4.42578125" style="155" bestFit="1" customWidth="1"/>
    <col min="13084" max="13087" width="3.5703125" style="155" bestFit="1" customWidth="1"/>
    <col min="13088" max="13324" width="9.42578125" style="155"/>
    <col min="13325" max="13334" width="5.42578125" style="155" bestFit="1" customWidth="1"/>
    <col min="13335" max="13335" width="9.42578125" style="155"/>
    <col min="13336" max="13339" width="4.42578125" style="155" bestFit="1" customWidth="1"/>
    <col min="13340" max="13343" width="3.5703125" style="155" bestFit="1" customWidth="1"/>
    <col min="13344" max="13580" width="9.42578125" style="155"/>
    <col min="13581" max="13590" width="5.42578125" style="155" bestFit="1" customWidth="1"/>
    <col min="13591" max="13591" width="9.42578125" style="155"/>
    <col min="13592" max="13595" width="4.42578125" style="155" bestFit="1" customWidth="1"/>
    <col min="13596" max="13599" width="3.5703125" style="155" bestFit="1" customWidth="1"/>
    <col min="13600" max="13836" width="9.42578125" style="155"/>
    <col min="13837" max="13846" width="5.42578125" style="155" bestFit="1" customWidth="1"/>
    <col min="13847" max="13847" width="9.42578125" style="155"/>
    <col min="13848" max="13851" width="4.42578125" style="155" bestFit="1" customWidth="1"/>
    <col min="13852" max="13855" width="3.5703125" style="155" bestFit="1" customWidth="1"/>
    <col min="13856" max="14092" width="9.42578125" style="155"/>
    <col min="14093" max="14102" width="5.42578125" style="155" bestFit="1" customWidth="1"/>
    <col min="14103" max="14103" width="9.42578125" style="155"/>
    <col min="14104" max="14107" width="4.42578125" style="155" bestFit="1" customWidth="1"/>
    <col min="14108" max="14111" width="3.5703125" style="155" bestFit="1" customWidth="1"/>
    <col min="14112" max="14348" width="9.42578125" style="155"/>
    <col min="14349" max="14358" width="5.42578125" style="155" bestFit="1" customWidth="1"/>
    <col min="14359" max="14359" width="9.42578125" style="155"/>
    <col min="14360" max="14363" width="4.42578125" style="155" bestFit="1" customWidth="1"/>
    <col min="14364" max="14367" width="3.5703125" style="155" bestFit="1" customWidth="1"/>
    <col min="14368" max="14604" width="9.42578125" style="155"/>
    <col min="14605" max="14614" width="5.42578125" style="155" bestFit="1" customWidth="1"/>
    <col min="14615" max="14615" width="9.42578125" style="155"/>
    <col min="14616" max="14619" width="4.42578125" style="155" bestFit="1" customWidth="1"/>
    <col min="14620" max="14623" width="3.5703125" style="155" bestFit="1" customWidth="1"/>
    <col min="14624" max="14860" width="9.42578125" style="155"/>
    <col min="14861" max="14870" width="5.42578125" style="155" bestFit="1" customWidth="1"/>
    <col min="14871" max="14871" width="9.42578125" style="155"/>
    <col min="14872" max="14875" width="4.42578125" style="155" bestFit="1" customWidth="1"/>
    <col min="14876" max="14879" width="3.5703125" style="155" bestFit="1" customWidth="1"/>
    <col min="14880" max="15116" width="9.42578125" style="155"/>
    <col min="15117" max="15126" width="5.42578125" style="155" bestFit="1" customWidth="1"/>
    <col min="15127" max="15127" width="9.42578125" style="155"/>
    <col min="15128" max="15131" width="4.42578125" style="155" bestFit="1" customWidth="1"/>
    <col min="15132" max="15135" width="3.5703125" style="155" bestFit="1" customWidth="1"/>
    <col min="15136" max="15372" width="9.42578125" style="155"/>
    <col min="15373" max="15382" width="5.42578125" style="155" bestFit="1" customWidth="1"/>
    <col min="15383" max="15383" width="9.42578125" style="155"/>
    <col min="15384" max="15387" width="4.42578125" style="155" bestFit="1" customWidth="1"/>
    <col min="15388" max="15391" width="3.5703125" style="155" bestFit="1" customWidth="1"/>
    <col min="15392" max="15628" width="9.42578125" style="155"/>
    <col min="15629" max="15638" width="5.42578125" style="155" bestFit="1" customWidth="1"/>
    <col min="15639" max="15639" width="9.42578125" style="155"/>
    <col min="15640" max="15643" width="4.42578125" style="155" bestFit="1" customWidth="1"/>
    <col min="15644" max="15647" width="3.5703125" style="155" bestFit="1" customWidth="1"/>
    <col min="15648" max="15884" width="9.42578125" style="155"/>
    <col min="15885" max="15894" width="5.42578125" style="155" bestFit="1" customWidth="1"/>
    <col min="15895" max="15895" width="9.42578125" style="155"/>
    <col min="15896" max="15899" width="4.42578125" style="155" bestFit="1" customWidth="1"/>
    <col min="15900" max="15903" width="3.5703125" style="155" bestFit="1" customWidth="1"/>
    <col min="15904" max="16140" width="9.42578125" style="155"/>
    <col min="16141" max="16150" width="5.42578125" style="155" bestFit="1" customWidth="1"/>
    <col min="16151" max="16151" width="9.42578125" style="155"/>
    <col min="16152" max="16155" width="4.42578125" style="155" bestFit="1" customWidth="1"/>
    <col min="16156" max="16159" width="3.5703125" style="155" bestFit="1" customWidth="1"/>
    <col min="16160" max="16384" width="9.42578125" style="155"/>
  </cols>
  <sheetData>
    <row r="1" spans="1:41">
      <c r="A1" s="99" t="s">
        <v>84</v>
      </c>
      <c r="B1" s="133" t="str">
        <f>IF(Content!$E$1=1,B2,B3)</f>
        <v>ІСЦ</v>
      </c>
      <c r="C1" s="145"/>
      <c r="D1" s="145">
        <v>-0.9</v>
      </c>
      <c r="E1" s="145">
        <v>-0.7</v>
      </c>
      <c r="F1" s="145">
        <v>-0.5</v>
      </c>
      <c r="G1" s="145">
        <v>-0.3</v>
      </c>
      <c r="H1" s="145">
        <v>0.3</v>
      </c>
      <c r="I1" s="145">
        <v>0.5</v>
      </c>
      <c r="J1" s="145">
        <v>0.7</v>
      </c>
      <c r="K1" s="145">
        <v>0.9</v>
      </c>
      <c r="L1" s="145"/>
      <c r="M1" s="145"/>
      <c r="N1" s="145"/>
      <c r="O1" s="145"/>
      <c r="P1" s="145"/>
      <c r="Q1" s="145"/>
      <c r="R1" s="145"/>
      <c r="S1" s="145"/>
      <c r="U1" s="133" t="str">
        <f>IF(Content!$E$1=1,U2,U3)</f>
        <v>Прогноз ІСЦ та інфляційні цілі, % р/р</v>
      </c>
      <c r="V1" s="156"/>
      <c r="W1" s="156"/>
      <c r="X1" s="156"/>
      <c r="Y1" s="156"/>
      <c r="Z1" s="156"/>
      <c r="AA1" s="156"/>
      <c r="AB1" s="156"/>
      <c r="AC1" s="151"/>
      <c r="AD1" s="151"/>
      <c r="AE1" s="151"/>
      <c r="AF1" s="151"/>
      <c r="AG1" s="151"/>
      <c r="AH1" s="151"/>
      <c r="AI1" s="151"/>
      <c r="AJ1" s="151"/>
      <c r="AK1" s="151"/>
      <c r="AL1" s="151"/>
      <c r="AM1" s="151"/>
      <c r="AN1" s="151"/>
      <c r="AO1" s="151"/>
    </row>
    <row r="2" spans="1:41" hidden="1">
      <c r="A2" s="157"/>
      <c r="B2" s="152" t="s">
        <v>0</v>
      </c>
      <c r="C2" s="152"/>
      <c r="D2" s="152"/>
      <c r="E2" s="153"/>
      <c r="F2" s="153"/>
      <c r="H2" s="151"/>
      <c r="I2" s="151"/>
      <c r="J2" s="151"/>
      <c r="K2" s="151"/>
      <c r="L2" s="151"/>
      <c r="M2" s="151"/>
      <c r="N2" s="151"/>
      <c r="O2" s="151"/>
      <c r="P2" s="151"/>
      <c r="Q2" s="151"/>
      <c r="R2" s="151"/>
      <c r="S2" s="151"/>
      <c r="U2" s="151" t="s">
        <v>339</v>
      </c>
      <c r="V2" s="158"/>
      <c r="W2" s="158"/>
      <c r="X2" s="158"/>
      <c r="Y2" s="158"/>
      <c r="Z2" s="158"/>
      <c r="AA2" s="158"/>
      <c r="AB2" s="158"/>
      <c r="AC2" s="158"/>
      <c r="AD2" s="151"/>
      <c r="AE2" s="151"/>
      <c r="AF2" s="151"/>
      <c r="AG2" s="151"/>
      <c r="AH2" s="151"/>
      <c r="AI2" s="151"/>
      <c r="AJ2" s="151"/>
      <c r="AK2" s="151"/>
      <c r="AL2" s="151"/>
      <c r="AM2" s="151"/>
      <c r="AN2" s="151"/>
      <c r="AO2" s="151"/>
    </row>
    <row r="3" spans="1:41" hidden="1">
      <c r="B3" s="154" t="s">
        <v>9</v>
      </c>
      <c r="C3" s="150"/>
      <c r="D3" s="152"/>
      <c r="E3" s="153"/>
      <c r="F3" s="153"/>
      <c r="H3" s="151"/>
      <c r="I3" s="151"/>
      <c r="J3" s="151"/>
      <c r="K3" s="151"/>
      <c r="L3" s="151"/>
      <c r="M3" s="151" t="s">
        <v>387</v>
      </c>
      <c r="N3" s="151" t="s">
        <v>332</v>
      </c>
      <c r="O3" s="151" t="s">
        <v>388</v>
      </c>
      <c r="P3" s="151"/>
      <c r="Q3" s="151"/>
      <c r="R3" s="151"/>
      <c r="S3" s="151"/>
      <c r="U3" s="162" t="s">
        <v>1663</v>
      </c>
      <c r="AC3" s="151"/>
      <c r="AD3" s="151"/>
      <c r="AE3" s="151"/>
      <c r="AF3" s="151"/>
      <c r="AG3" s="151"/>
      <c r="AH3" s="151"/>
      <c r="AI3" s="151"/>
      <c r="AJ3" s="151"/>
      <c r="AK3" s="151"/>
      <c r="AL3" s="151"/>
      <c r="AM3" s="151"/>
      <c r="AN3" s="151"/>
      <c r="AO3" s="151"/>
    </row>
    <row r="4" spans="1:41">
      <c r="B4" s="154">
        <v>15.1</v>
      </c>
      <c r="C4" s="303">
        <v>15.1</v>
      </c>
      <c r="D4" s="150"/>
      <c r="E4" s="150"/>
      <c r="F4" s="150"/>
      <c r="G4" s="150"/>
      <c r="H4" s="150"/>
      <c r="I4" s="150"/>
      <c r="J4" s="150"/>
      <c r="K4" s="150"/>
      <c r="L4" s="151"/>
      <c r="M4" s="151">
        <v>9</v>
      </c>
      <c r="N4" s="151">
        <v>12</v>
      </c>
      <c r="O4" s="151">
        <v>15</v>
      </c>
      <c r="P4" s="151"/>
      <c r="Q4" s="151"/>
      <c r="R4" s="151"/>
      <c r="S4" s="151"/>
      <c r="T4" s="151"/>
      <c r="AC4" s="151"/>
      <c r="AD4" s="151"/>
      <c r="AE4" s="151"/>
      <c r="AF4" s="151"/>
      <c r="AG4" s="151"/>
      <c r="AH4" s="151"/>
      <c r="AI4" s="151"/>
      <c r="AJ4" s="151"/>
      <c r="AK4" s="151"/>
      <c r="AL4" s="151"/>
      <c r="AM4" s="151"/>
      <c r="AN4" s="151"/>
      <c r="AO4" s="151"/>
    </row>
    <row r="5" spans="1:41">
      <c r="A5" s="155" t="s">
        <v>31</v>
      </c>
      <c r="B5" s="154">
        <v>15.6</v>
      </c>
      <c r="C5" s="303">
        <v>15.6</v>
      </c>
      <c r="D5" s="150"/>
      <c r="E5" s="150"/>
      <c r="F5" s="150"/>
      <c r="G5" s="150"/>
      <c r="H5" s="150"/>
      <c r="I5" s="150"/>
      <c r="J5" s="150"/>
      <c r="K5" s="150"/>
      <c r="L5" s="151"/>
      <c r="M5" s="151">
        <v>9</v>
      </c>
      <c r="N5" s="151">
        <v>12</v>
      </c>
      <c r="O5" s="151">
        <v>15</v>
      </c>
      <c r="P5" s="151"/>
      <c r="Q5" s="151"/>
      <c r="R5" s="151"/>
      <c r="S5" s="151"/>
      <c r="T5" s="151"/>
      <c r="AC5" s="151"/>
      <c r="AD5" s="151"/>
      <c r="AE5" s="151"/>
      <c r="AF5" s="151"/>
      <c r="AG5" s="151"/>
      <c r="AH5" s="151"/>
      <c r="AI5" s="151"/>
      <c r="AJ5" s="151"/>
      <c r="AK5" s="151"/>
      <c r="AL5" s="151"/>
      <c r="AM5" s="151"/>
      <c r="AN5" s="151"/>
      <c r="AO5" s="151"/>
    </row>
    <row r="6" spans="1:41">
      <c r="B6" s="154">
        <v>16.399999999999999</v>
      </c>
      <c r="C6" s="303">
        <v>16.399999999999999</v>
      </c>
      <c r="D6" s="150"/>
      <c r="E6" s="150"/>
      <c r="F6" s="150"/>
      <c r="G6" s="150"/>
      <c r="H6" s="150"/>
      <c r="I6" s="150"/>
      <c r="J6" s="150"/>
      <c r="K6" s="150"/>
      <c r="L6" s="151"/>
      <c r="M6" s="151">
        <v>7</v>
      </c>
      <c r="N6" s="151">
        <v>10</v>
      </c>
      <c r="O6" s="151">
        <v>13</v>
      </c>
      <c r="P6" s="151"/>
      <c r="Q6" s="151"/>
      <c r="R6" s="151"/>
      <c r="S6" s="151"/>
      <c r="T6" s="151"/>
      <c r="AC6" s="151"/>
      <c r="AD6" s="151"/>
      <c r="AE6" s="151"/>
      <c r="AF6" s="151"/>
      <c r="AG6" s="151"/>
      <c r="AH6" s="151"/>
      <c r="AI6" s="151"/>
      <c r="AJ6" s="151"/>
      <c r="AK6" s="151"/>
      <c r="AL6" s="151"/>
      <c r="AM6" s="151"/>
      <c r="AN6" s="151"/>
      <c r="AO6" s="151"/>
    </row>
    <row r="7" spans="1:41">
      <c r="A7" s="155" t="s">
        <v>33</v>
      </c>
      <c r="B7" s="154">
        <v>13.7</v>
      </c>
      <c r="C7" s="303">
        <v>13.7</v>
      </c>
      <c r="D7" s="150"/>
      <c r="E7" s="150"/>
      <c r="F7" s="150"/>
      <c r="G7" s="150"/>
      <c r="H7" s="150"/>
      <c r="I7" s="150"/>
      <c r="J7" s="150"/>
      <c r="K7" s="150"/>
      <c r="L7" s="151"/>
      <c r="M7" s="151">
        <v>6</v>
      </c>
      <c r="N7" s="151">
        <v>8</v>
      </c>
      <c r="O7" s="151">
        <v>10</v>
      </c>
      <c r="P7" s="151"/>
      <c r="Q7" s="151"/>
      <c r="R7" s="151"/>
      <c r="S7" s="151"/>
      <c r="T7" s="151"/>
      <c r="AC7" s="151"/>
      <c r="AD7" s="151"/>
      <c r="AE7" s="151"/>
      <c r="AF7" s="151"/>
      <c r="AG7" s="151"/>
      <c r="AH7" s="151"/>
      <c r="AI7" s="159"/>
      <c r="AJ7" s="159"/>
      <c r="AK7" s="159"/>
      <c r="AL7" s="151"/>
      <c r="AM7" s="151"/>
      <c r="AN7" s="151"/>
      <c r="AO7" s="151"/>
    </row>
    <row r="8" spans="1:41">
      <c r="B8" s="154">
        <v>13.2</v>
      </c>
      <c r="C8" s="303">
        <v>13.2</v>
      </c>
      <c r="D8" s="150"/>
      <c r="E8" s="150"/>
      <c r="F8" s="150"/>
      <c r="G8" s="150"/>
      <c r="H8" s="150"/>
      <c r="I8" s="150"/>
      <c r="J8" s="150"/>
      <c r="K8" s="150"/>
      <c r="L8" s="151"/>
      <c r="M8" s="151">
        <v>5.5</v>
      </c>
      <c r="N8" s="151">
        <v>7.5</v>
      </c>
      <c r="O8" s="151">
        <v>9.5</v>
      </c>
      <c r="P8" s="151"/>
      <c r="Q8" s="151"/>
      <c r="R8" s="151"/>
      <c r="S8" s="151"/>
      <c r="T8" s="151"/>
      <c r="AC8" s="151"/>
      <c r="AD8" s="151"/>
      <c r="AE8" s="151"/>
      <c r="AF8" s="151"/>
      <c r="AG8" s="151"/>
      <c r="AH8" s="151"/>
      <c r="AI8" s="159"/>
      <c r="AJ8" s="159"/>
      <c r="AK8" s="159"/>
      <c r="AL8" s="151"/>
      <c r="AM8" s="151"/>
      <c r="AN8" s="151"/>
      <c r="AO8" s="151"/>
    </row>
    <row r="9" spans="1:41">
      <c r="A9" s="155" t="s">
        <v>35</v>
      </c>
      <c r="B9" s="154">
        <v>9.9</v>
      </c>
      <c r="C9" s="303">
        <v>9.9</v>
      </c>
      <c r="D9" s="150"/>
      <c r="E9" s="150"/>
      <c r="F9" s="150"/>
      <c r="G9" s="150"/>
      <c r="H9" s="150"/>
      <c r="I9" s="150"/>
      <c r="J9" s="150"/>
      <c r="K9" s="150"/>
      <c r="L9" s="159"/>
      <c r="M9" s="159">
        <v>5</v>
      </c>
      <c r="N9" s="159">
        <v>7</v>
      </c>
      <c r="O9" s="159">
        <v>9</v>
      </c>
      <c r="P9" s="159"/>
      <c r="Q9" s="159"/>
      <c r="R9" s="159"/>
      <c r="S9" s="159"/>
      <c r="T9" s="151"/>
      <c r="AC9" s="151"/>
      <c r="AD9" s="151"/>
      <c r="AE9" s="151"/>
      <c r="AF9" s="151"/>
      <c r="AG9" s="151"/>
      <c r="AH9" s="151"/>
      <c r="AI9" s="159"/>
      <c r="AJ9" s="159"/>
      <c r="AK9" s="159"/>
      <c r="AL9" s="151"/>
      <c r="AM9" s="151"/>
      <c r="AN9" s="151"/>
      <c r="AO9" s="151"/>
    </row>
    <row r="10" spans="1:41">
      <c r="B10" s="154">
        <v>8.9</v>
      </c>
      <c r="C10" s="303">
        <v>8.9</v>
      </c>
      <c r="D10" s="150"/>
      <c r="E10" s="150"/>
      <c r="F10" s="150"/>
      <c r="G10" s="150"/>
      <c r="H10" s="150"/>
      <c r="I10" s="150"/>
      <c r="J10" s="150"/>
      <c r="K10" s="150"/>
      <c r="L10" s="159"/>
      <c r="M10" s="159">
        <v>4.5</v>
      </c>
      <c r="N10" s="159">
        <v>6.5</v>
      </c>
      <c r="O10" s="159">
        <v>8.5</v>
      </c>
      <c r="P10" s="159"/>
      <c r="Q10" s="159"/>
      <c r="R10" s="159"/>
      <c r="S10" s="159"/>
      <c r="T10" s="151"/>
      <c r="AC10" s="151"/>
      <c r="AD10" s="151"/>
      <c r="AE10" s="151"/>
      <c r="AF10" s="151"/>
      <c r="AG10" s="151"/>
      <c r="AH10" s="151"/>
      <c r="AI10" s="159"/>
      <c r="AJ10" s="159"/>
      <c r="AK10" s="159"/>
      <c r="AL10" s="151"/>
      <c r="AM10" s="151"/>
      <c r="AN10" s="151"/>
      <c r="AO10" s="151"/>
    </row>
    <row r="11" spans="1:41">
      <c r="A11" s="155" t="s">
        <v>159</v>
      </c>
      <c r="B11" s="154">
        <v>9.8000000000000007</v>
      </c>
      <c r="C11" s="303">
        <v>9.8000000000000007</v>
      </c>
      <c r="D11" s="149"/>
      <c r="E11" s="149"/>
      <c r="F11" s="149"/>
      <c r="G11" s="149"/>
      <c r="H11" s="149"/>
      <c r="I11" s="149"/>
      <c r="J11" s="149"/>
      <c r="K11" s="159"/>
      <c r="L11" s="159"/>
      <c r="M11" s="159">
        <v>4</v>
      </c>
      <c r="N11" s="159">
        <v>6</v>
      </c>
      <c r="O11" s="159">
        <v>8</v>
      </c>
      <c r="P11" s="159"/>
      <c r="Q11" s="159"/>
      <c r="R11" s="159"/>
      <c r="S11" s="159"/>
      <c r="T11" s="151"/>
      <c r="AC11" s="151"/>
      <c r="AD11" s="151"/>
      <c r="AE11" s="151"/>
      <c r="AF11" s="151"/>
      <c r="AG11" s="151"/>
      <c r="AH11" s="151"/>
      <c r="AI11" s="159"/>
      <c r="AJ11" s="159"/>
      <c r="AK11" s="159"/>
      <c r="AL11" s="151"/>
      <c r="AM11" s="151"/>
      <c r="AN11" s="151"/>
      <c r="AO11" s="151"/>
    </row>
    <row r="12" spans="1:41">
      <c r="B12" s="154">
        <v>8.6</v>
      </c>
      <c r="C12" s="303">
        <v>8.6</v>
      </c>
      <c r="D12" s="149"/>
      <c r="E12" s="149"/>
      <c r="F12" s="149"/>
      <c r="G12" s="149"/>
      <c r="H12" s="149"/>
      <c r="I12" s="149"/>
      <c r="J12" s="149"/>
      <c r="K12" s="159"/>
      <c r="L12" s="159"/>
      <c r="M12" s="159">
        <v>3.75</v>
      </c>
      <c r="N12" s="159">
        <v>5.75</v>
      </c>
      <c r="O12" s="159">
        <v>7.75</v>
      </c>
      <c r="P12" s="159"/>
      <c r="Q12" s="159"/>
      <c r="R12" s="159"/>
      <c r="S12" s="159"/>
      <c r="AC12" s="151"/>
      <c r="AD12" s="151"/>
      <c r="AE12" s="377" t="str">
        <f>IF(Content!$E$1=1,AE13,AE14)</f>
        <v xml:space="preserve">довірчі
інтервали </v>
      </c>
      <c r="AF12" s="151"/>
      <c r="AG12" s="151"/>
      <c r="AH12" s="151"/>
      <c r="AI12" s="160"/>
      <c r="AJ12" s="160"/>
      <c r="AK12" s="160"/>
      <c r="AL12" s="151"/>
      <c r="AM12" s="151"/>
      <c r="AN12" s="151"/>
      <c r="AO12" s="151"/>
    </row>
    <row r="13" spans="1:41" ht="12.75" customHeight="1">
      <c r="A13" s="155" t="s">
        <v>190</v>
      </c>
      <c r="B13" s="154">
        <v>9</v>
      </c>
      <c r="C13" s="303">
        <v>9</v>
      </c>
      <c r="D13" s="149"/>
      <c r="E13" s="149"/>
      <c r="F13" s="149"/>
      <c r="G13" s="149"/>
      <c r="H13" s="149"/>
      <c r="I13" s="149"/>
      <c r="J13" s="149"/>
      <c r="K13" s="159"/>
      <c r="L13" s="159"/>
      <c r="M13" s="159">
        <v>3.5</v>
      </c>
      <c r="N13" s="159">
        <v>5.5</v>
      </c>
      <c r="O13" s="159">
        <v>7.5</v>
      </c>
      <c r="P13" s="159"/>
      <c r="Q13" s="159"/>
      <c r="R13" s="159"/>
      <c r="S13" s="159"/>
      <c r="T13" s="151"/>
      <c r="U13" s="151"/>
      <c r="V13" s="293"/>
      <c r="W13" s="151"/>
      <c r="X13" s="151"/>
      <c r="Y13" s="151"/>
      <c r="Z13" s="151"/>
      <c r="AA13" s="151"/>
      <c r="AB13" s="151"/>
      <c r="AC13" s="151"/>
      <c r="AD13" s="151"/>
      <c r="AE13" s="378" t="s">
        <v>555</v>
      </c>
      <c r="AF13" s="151"/>
      <c r="AG13" s="151"/>
      <c r="AH13" s="151"/>
      <c r="AI13" s="159"/>
      <c r="AJ13" s="159"/>
      <c r="AK13" s="159"/>
      <c r="AL13" s="151"/>
      <c r="AM13" s="151"/>
      <c r="AN13" s="151"/>
      <c r="AO13" s="151"/>
    </row>
    <row r="14" spans="1:41" ht="13.5" customHeight="1">
      <c r="B14" s="154">
        <v>7.5</v>
      </c>
      <c r="C14" s="150">
        <v>7.51</v>
      </c>
      <c r="D14" s="149">
        <v>0</v>
      </c>
      <c r="E14" s="149">
        <v>0</v>
      </c>
      <c r="F14" s="149">
        <v>0</v>
      </c>
      <c r="G14" s="149">
        <v>0</v>
      </c>
      <c r="H14" s="149">
        <v>0</v>
      </c>
      <c r="I14" s="149">
        <v>0</v>
      </c>
      <c r="J14" s="149">
        <v>0</v>
      </c>
      <c r="K14" s="159">
        <v>0</v>
      </c>
      <c r="L14" s="159"/>
      <c r="M14" s="159">
        <v>3.25</v>
      </c>
      <c r="N14" s="159">
        <v>5.25</v>
      </c>
      <c r="O14" s="159">
        <v>7.25</v>
      </c>
      <c r="P14" s="159"/>
      <c r="Q14" s="159"/>
      <c r="R14" s="159"/>
      <c r="S14" s="159"/>
      <c r="T14" s="151"/>
      <c r="U14" s="151"/>
      <c r="V14" s="293"/>
      <c r="W14" s="151"/>
      <c r="X14" s="151"/>
      <c r="Y14" s="151"/>
      <c r="Z14" s="151"/>
      <c r="AA14" s="151"/>
      <c r="AB14" s="151"/>
      <c r="AC14" s="151"/>
      <c r="AD14" s="151"/>
      <c r="AE14" s="378" t="s">
        <v>556</v>
      </c>
      <c r="AF14" s="151"/>
      <c r="AG14" s="151"/>
      <c r="AH14" s="151"/>
      <c r="AI14" s="160"/>
      <c r="AJ14" s="160"/>
      <c r="AK14" s="160"/>
      <c r="AL14" s="151"/>
      <c r="AM14" s="151"/>
      <c r="AN14" s="151"/>
      <c r="AO14" s="151"/>
    </row>
    <row r="15" spans="1:41">
      <c r="A15" s="155" t="s">
        <v>163</v>
      </c>
      <c r="B15" s="154">
        <v>6.3</v>
      </c>
      <c r="C15" s="150">
        <v>4.46</v>
      </c>
      <c r="D15" s="149">
        <v>0.69</v>
      </c>
      <c r="E15" s="149">
        <v>0.41</v>
      </c>
      <c r="F15" s="149">
        <v>0.33</v>
      </c>
      <c r="G15" s="149">
        <v>0.44</v>
      </c>
      <c r="H15" s="149">
        <v>0.56999999999999995</v>
      </c>
      <c r="I15" s="149">
        <v>0.43</v>
      </c>
      <c r="J15" s="149">
        <v>0.53</v>
      </c>
      <c r="K15" s="159">
        <v>0.89</v>
      </c>
      <c r="L15" s="159"/>
      <c r="M15" s="159">
        <v>4</v>
      </c>
      <c r="N15" s="159">
        <v>5</v>
      </c>
      <c r="O15" s="159">
        <v>6</v>
      </c>
      <c r="P15" s="159"/>
      <c r="Q15" s="159"/>
      <c r="R15" s="159"/>
      <c r="S15" s="159"/>
      <c r="T15" s="151"/>
      <c r="U15" s="151"/>
      <c r="V15" s="293"/>
      <c r="W15" s="151"/>
      <c r="X15" s="151"/>
      <c r="Y15" s="151"/>
      <c r="Z15" s="151"/>
      <c r="AA15" s="151"/>
      <c r="AB15" s="151"/>
      <c r="AC15" s="151"/>
      <c r="AD15" s="151"/>
      <c r="AE15" s="377" t="str">
        <f>IF(Content!$E$1=1,AE16,AE17)</f>
        <v>цілі та цільовий діапазон інфляції</v>
      </c>
      <c r="AF15" s="151"/>
      <c r="AG15" s="151"/>
      <c r="AH15" s="151"/>
      <c r="AI15" s="159"/>
      <c r="AJ15" s="159"/>
      <c r="AK15" s="159"/>
      <c r="AL15" s="151"/>
      <c r="AM15" s="151"/>
      <c r="AN15" s="151"/>
      <c r="AO15" s="151"/>
    </row>
    <row r="16" spans="1:41">
      <c r="B16" s="154">
        <v>6</v>
      </c>
      <c r="C16" s="150">
        <v>2.69</v>
      </c>
      <c r="D16" s="149">
        <v>1.24</v>
      </c>
      <c r="E16" s="149">
        <v>0.74</v>
      </c>
      <c r="F16" s="149">
        <v>0.59</v>
      </c>
      <c r="G16" s="149">
        <v>0.78</v>
      </c>
      <c r="H16" s="149">
        <v>1.02</v>
      </c>
      <c r="I16" s="149">
        <v>0.76</v>
      </c>
      <c r="J16" s="149">
        <v>0.96</v>
      </c>
      <c r="K16" s="159">
        <v>1.61</v>
      </c>
      <c r="L16" s="159"/>
      <c r="M16" s="159">
        <v>4</v>
      </c>
      <c r="N16" s="159">
        <v>5</v>
      </c>
      <c r="O16" s="159">
        <v>6</v>
      </c>
      <c r="P16" s="159"/>
      <c r="Q16" s="159"/>
      <c r="R16" s="159"/>
      <c r="S16" s="159"/>
      <c r="V16" s="293"/>
      <c r="W16" s="151"/>
      <c r="X16" s="151"/>
      <c r="Y16" s="151"/>
      <c r="Z16" s="151"/>
      <c r="AA16" s="151"/>
      <c r="AB16" s="151"/>
      <c r="AC16" s="151"/>
      <c r="AD16" s="151"/>
      <c r="AE16" s="281" t="s">
        <v>553</v>
      </c>
      <c r="AF16" s="151"/>
      <c r="AG16" s="151"/>
      <c r="AH16" s="151"/>
      <c r="AI16" s="159"/>
      <c r="AJ16" s="159"/>
      <c r="AK16" s="159"/>
      <c r="AL16" s="151"/>
      <c r="AM16" s="151"/>
      <c r="AN16" s="151"/>
      <c r="AO16" s="151"/>
    </row>
    <row r="17" spans="1:44">
      <c r="A17" s="155" t="s">
        <v>193</v>
      </c>
      <c r="B17" s="154">
        <v>5.6</v>
      </c>
      <c r="C17" s="150">
        <v>1.1499999999999999</v>
      </c>
      <c r="D17" s="149">
        <v>1.64</v>
      </c>
      <c r="E17" s="149">
        <v>0.98</v>
      </c>
      <c r="F17" s="149">
        <v>0.78</v>
      </c>
      <c r="G17" s="149">
        <v>1.04</v>
      </c>
      <c r="H17" s="149">
        <v>1.35</v>
      </c>
      <c r="I17" s="149">
        <v>1.01</v>
      </c>
      <c r="J17" s="149">
        <v>1.27</v>
      </c>
      <c r="K17" s="159">
        <v>2.13</v>
      </c>
      <c r="L17" s="159"/>
      <c r="M17" s="159">
        <v>4</v>
      </c>
      <c r="N17" s="159">
        <v>5</v>
      </c>
      <c r="O17" s="159">
        <v>6</v>
      </c>
      <c r="P17" s="159"/>
      <c r="Q17" s="159"/>
      <c r="R17" s="159"/>
      <c r="S17" s="159"/>
      <c r="V17" s="293"/>
      <c r="W17" s="151"/>
      <c r="X17" s="151"/>
      <c r="Y17" s="151"/>
      <c r="Z17" s="151"/>
      <c r="AA17" s="151"/>
      <c r="AB17" s="151"/>
      <c r="AC17" s="151"/>
      <c r="AD17" s="151"/>
      <c r="AE17" s="281" t="s">
        <v>554</v>
      </c>
      <c r="AF17" s="151"/>
      <c r="AG17" s="151"/>
      <c r="AH17" s="151"/>
      <c r="AI17" s="159"/>
      <c r="AJ17" s="159"/>
      <c r="AK17" s="159"/>
      <c r="AL17" s="151"/>
      <c r="AM17" s="151"/>
      <c r="AQ17" s="151"/>
      <c r="AR17" s="151"/>
    </row>
    <row r="18" spans="1:44">
      <c r="B18" s="154">
        <v>5.5</v>
      </c>
      <c r="C18" s="150">
        <v>0.45</v>
      </c>
      <c r="D18" s="149">
        <v>1.89</v>
      </c>
      <c r="E18" s="149">
        <v>1.1200000000000001</v>
      </c>
      <c r="F18" s="149">
        <v>0.9</v>
      </c>
      <c r="G18" s="149">
        <v>1.19</v>
      </c>
      <c r="H18" s="149">
        <v>1.55</v>
      </c>
      <c r="I18" s="149">
        <v>1.17</v>
      </c>
      <c r="J18" s="149">
        <v>1.46</v>
      </c>
      <c r="K18" s="159">
        <v>2.4500000000000002</v>
      </c>
      <c r="L18" s="159"/>
      <c r="M18" s="159">
        <v>4</v>
      </c>
      <c r="N18" s="159">
        <v>5</v>
      </c>
      <c r="O18" s="159">
        <v>6</v>
      </c>
      <c r="P18" s="159"/>
      <c r="Q18" s="159"/>
      <c r="R18" s="159"/>
      <c r="S18" s="159"/>
      <c r="U18" s="102" t="str">
        <f>IF(Content!$E$1=1,U19,U20)</f>
        <v>Джерело: розрахунки НБУ.</v>
      </c>
      <c r="W18" s="151"/>
      <c r="X18" s="151"/>
      <c r="Y18" s="151"/>
      <c r="Z18" s="151"/>
      <c r="AA18" s="151"/>
      <c r="AB18" s="151"/>
      <c r="AC18" s="151"/>
      <c r="AD18" s="151"/>
      <c r="AE18" s="151"/>
      <c r="AF18" s="151"/>
      <c r="AG18" s="151"/>
      <c r="AH18" s="151"/>
      <c r="AI18" s="159"/>
      <c r="AJ18" s="159"/>
      <c r="AK18" s="159"/>
      <c r="AL18" s="151"/>
      <c r="AM18" s="151"/>
    </row>
    <row r="19" spans="1:44">
      <c r="A19" s="155" t="s">
        <v>167</v>
      </c>
      <c r="B19" s="154">
        <v>5</v>
      </c>
      <c r="C19" s="150">
        <v>-0.28999999999999998</v>
      </c>
      <c r="D19" s="149">
        <v>1.96</v>
      </c>
      <c r="E19" s="149">
        <v>1.1599999999999999</v>
      </c>
      <c r="F19" s="149">
        <v>0.93</v>
      </c>
      <c r="G19" s="149">
        <v>1.24</v>
      </c>
      <c r="H19" s="149">
        <v>1.61</v>
      </c>
      <c r="I19" s="149">
        <v>1.21</v>
      </c>
      <c r="J19" s="149">
        <v>1.51</v>
      </c>
      <c r="K19" s="161">
        <v>2.54</v>
      </c>
      <c r="L19" s="161"/>
      <c r="M19" s="161">
        <v>4</v>
      </c>
      <c r="N19" s="161">
        <v>5</v>
      </c>
      <c r="O19" s="161">
        <v>6</v>
      </c>
      <c r="P19" s="161"/>
      <c r="Q19" s="161"/>
      <c r="R19" s="161"/>
      <c r="S19" s="161"/>
      <c r="U19" s="108" t="s">
        <v>52</v>
      </c>
      <c r="AI19" s="159"/>
      <c r="AJ19" s="159"/>
      <c r="AK19" s="159"/>
    </row>
    <row r="20" spans="1:44">
      <c r="B20" s="154">
        <v>5.2</v>
      </c>
      <c r="C20" s="161">
        <v>-0.41</v>
      </c>
      <c r="D20" s="161">
        <v>2.08</v>
      </c>
      <c r="E20" s="161">
        <v>1.24</v>
      </c>
      <c r="F20" s="161">
        <v>0.99</v>
      </c>
      <c r="G20" s="161">
        <v>1.32</v>
      </c>
      <c r="H20" s="161">
        <v>1.71</v>
      </c>
      <c r="I20" s="161">
        <v>1.29</v>
      </c>
      <c r="J20" s="161">
        <v>1.61</v>
      </c>
      <c r="K20" s="161">
        <v>2.71</v>
      </c>
      <c r="L20" s="161"/>
      <c r="M20" s="161">
        <v>4</v>
      </c>
      <c r="N20" s="161">
        <v>5</v>
      </c>
      <c r="O20" s="161">
        <v>6</v>
      </c>
      <c r="P20" s="161"/>
      <c r="Q20" s="161"/>
      <c r="R20" s="161"/>
      <c r="S20" s="161"/>
      <c r="U20" s="109" t="s">
        <v>53</v>
      </c>
    </row>
    <row r="21" spans="1:44">
      <c r="A21" s="155" t="s">
        <v>348</v>
      </c>
      <c r="B21" s="154">
        <v>5.2</v>
      </c>
      <c r="C21" s="161">
        <v>-0.79</v>
      </c>
      <c r="D21" s="161">
        <v>2.2200000000000002</v>
      </c>
      <c r="E21" s="161">
        <v>1.32</v>
      </c>
      <c r="F21" s="161">
        <v>1.06</v>
      </c>
      <c r="G21" s="161">
        <v>1.41</v>
      </c>
      <c r="H21" s="161">
        <v>1.83</v>
      </c>
      <c r="I21" s="161">
        <v>1.37</v>
      </c>
      <c r="J21" s="161">
        <v>1.72</v>
      </c>
      <c r="K21" s="161">
        <v>2.89</v>
      </c>
      <c r="L21" s="161"/>
      <c r="M21" s="161">
        <v>4</v>
      </c>
      <c r="N21" s="161">
        <v>5</v>
      </c>
      <c r="O21" s="161">
        <v>6</v>
      </c>
      <c r="P21" s="161"/>
      <c r="Q21" s="161"/>
      <c r="R21" s="161"/>
      <c r="S21" s="161"/>
    </row>
    <row r="22" spans="1:44">
      <c r="B22" s="154">
        <v>5.2</v>
      </c>
      <c r="C22" s="161">
        <v>-0.97</v>
      </c>
      <c r="D22" s="161">
        <v>2.2999999999999998</v>
      </c>
      <c r="E22" s="161">
        <v>1.37</v>
      </c>
      <c r="F22" s="161">
        <v>1.0900000000000001</v>
      </c>
      <c r="G22" s="161">
        <v>1.45</v>
      </c>
      <c r="H22" s="161">
        <v>1.89</v>
      </c>
      <c r="I22" s="161">
        <v>1.42</v>
      </c>
      <c r="J22" s="161">
        <v>1.78</v>
      </c>
      <c r="K22" s="161">
        <v>2.98</v>
      </c>
      <c r="M22" s="155">
        <v>4</v>
      </c>
      <c r="N22" s="155">
        <v>5</v>
      </c>
      <c r="O22" s="155">
        <v>6</v>
      </c>
    </row>
    <row r="23" spans="1:44">
      <c r="A23" s="155" t="s">
        <v>350</v>
      </c>
      <c r="B23" s="154">
        <v>5</v>
      </c>
      <c r="C23" s="161">
        <v>-1.26</v>
      </c>
      <c r="D23" s="161">
        <v>2.31</v>
      </c>
      <c r="E23" s="161">
        <v>1.38</v>
      </c>
      <c r="F23" s="161">
        <v>1.1000000000000001</v>
      </c>
      <c r="G23" s="161">
        <v>1.47</v>
      </c>
      <c r="H23" s="161">
        <v>1.91</v>
      </c>
      <c r="I23" s="161">
        <v>1.43</v>
      </c>
      <c r="J23" s="161">
        <v>1.79</v>
      </c>
      <c r="K23" s="161">
        <v>3.01</v>
      </c>
      <c r="M23" s="155">
        <v>4</v>
      </c>
      <c r="N23" s="155">
        <v>5</v>
      </c>
      <c r="O23" s="155">
        <v>6</v>
      </c>
    </row>
    <row r="24" spans="1:44">
      <c r="U24" s="161"/>
      <c r="V24" s="161"/>
      <c r="AO24" s="151"/>
    </row>
    <row r="25" spans="1:44">
      <c r="U25" s="161"/>
      <c r="V25" s="161"/>
    </row>
    <row r="26" spans="1:44">
      <c r="B26" s="161"/>
      <c r="C26" s="161"/>
      <c r="D26" s="161"/>
      <c r="E26" s="161"/>
      <c r="F26" s="161"/>
      <c r="G26" s="161"/>
      <c r="H26" s="161"/>
      <c r="I26" s="161"/>
      <c r="J26" s="161"/>
      <c r="K26" s="161"/>
      <c r="U26" s="161"/>
      <c r="V26" s="161"/>
    </row>
    <row r="27" spans="1:44">
      <c r="B27" s="161"/>
      <c r="C27" s="161"/>
      <c r="D27" s="161"/>
      <c r="E27" s="161"/>
      <c r="F27" s="161"/>
      <c r="G27" s="161"/>
      <c r="H27" s="161"/>
      <c r="I27" s="161"/>
      <c r="J27" s="161"/>
      <c r="K27" s="161"/>
      <c r="U27" s="161"/>
      <c r="V27" s="161"/>
    </row>
    <row r="28" spans="1:44">
      <c r="B28" s="161"/>
      <c r="C28" s="585"/>
      <c r="D28" s="585"/>
      <c r="E28" s="585"/>
      <c r="F28" s="585"/>
      <c r="G28" s="585"/>
      <c r="H28" s="585"/>
      <c r="I28" s="585"/>
      <c r="J28" s="585"/>
      <c r="K28" s="585"/>
      <c r="U28" s="161"/>
      <c r="V28" s="161"/>
    </row>
    <row r="29" spans="1:44">
      <c r="B29" s="161"/>
      <c r="C29" s="585"/>
      <c r="D29" s="585"/>
      <c r="E29" s="585"/>
      <c r="F29" s="585"/>
      <c r="G29" s="585"/>
      <c r="H29" s="585"/>
      <c r="I29" s="585"/>
      <c r="J29" s="585"/>
      <c r="K29" s="585"/>
      <c r="U29" s="161"/>
      <c r="V29" s="161"/>
    </row>
    <row r="30" spans="1:44">
      <c r="B30" s="161"/>
      <c r="C30" s="585"/>
      <c r="D30" s="585"/>
      <c r="E30" s="585"/>
      <c r="F30" s="585"/>
      <c r="G30" s="585"/>
      <c r="H30" s="585"/>
      <c r="I30" s="585"/>
      <c r="J30" s="585"/>
      <c r="K30" s="585"/>
      <c r="U30" s="161"/>
      <c r="V30" s="161"/>
    </row>
    <row r="31" spans="1:44">
      <c r="B31" s="161"/>
      <c r="C31" s="585"/>
      <c r="D31" s="585"/>
      <c r="E31" s="585"/>
      <c r="F31" s="585"/>
      <c r="G31" s="585"/>
      <c r="H31" s="585"/>
      <c r="I31" s="585"/>
      <c r="J31" s="585"/>
      <c r="K31" s="585"/>
      <c r="U31" s="161"/>
      <c r="V31" s="161"/>
    </row>
    <row r="32" spans="1:44">
      <c r="B32" s="161"/>
      <c r="C32" s="585"/>
      <c r="D32" s="585"/>
      <c r="E32" s="585"/>
      <c r="F32" s="585"/>
      <c r="G32" s="585"/>
      <c r="H32" s="585"/>
      <c r="I32" s="585"/>
      <c r="J32" s="585"/>
      <c r="K32" s="585"/>
      <c r="U32" s="161"/>
      <c r="V32" s="161"/>
    </row>
    <row r="33" spans="2:22">
      <c r="B33" s="161"/>
      <c r="C33" s="585"/>
      <c r="D33" s="585"/>
      <c r="E33" s="585"/>
      <c r="F33" s="585"/>
      <c r="G33" s="585"/>
      <c r="H33" s="585"/>
      <c r="I33" s="585"/>
      <c r="J33" s="585"/>
      <c r="K33" s="585"/>
      <c r="U33" s="161"/>
      <c r="V33" s="161"/>
    </row>
    <row r="34" spans="2:22">
      <c r="B34" s="161"/>
      <c r="C34" s="585"/>
      <c r="D34" s="585"/>
      <c r="E34" s="585"/>
      <c r="F34" s="585"/>
      <c r="G34" s="585"/>
      <c r="H34" s="585"/>
      <c r="I34" s="585"/>
      <c r="J34" s="585"/>
      <c r="K34" s="585"/>
      <c r="U34" s="161"/>
      <c r="V34" s="161"/>
    </row>
    <row r="35" spans="2:22">
      <c r="B35" s="161"/>
      <c r="C35" s="585"/>
      <c r="D35" s="585"/>
      <c r="E35" s="585"/>
      <c r="F35" s="585"/>
      <c r="G35" s="585"/>
      <c r="H35" s="585"/>
      <c r="I35" s="585"/>
      <c r="J35" s="585"/>
      <c r="K35" s="585"/>
      <c r="U35" s="161"/>
      <c r="V35" s="161"/>
    </row>
    <row r="36" spans="2:22">
      <c r="B36" s="161"/>
      <c r="C36" s="585"/>
      <c r="D36" s="585"/>
      <c r="E36" s="585"/>
      <c r="F36" s="585"/>
      <c r="G36" s="585"/>
      <c r="H36" s="585"/>
      <c r="I36" s="585"/>
      <c r="J36" s="585"/>
      <c r="K36" s="585"/>
      <c r="U36" s="161"/>
      <c r="V36" s="161"/>
    </row>
    <row r="37" spans="2:22">
      <c r="B37" s="161"/>
      <c r="C37" s="585"/>
      <c r="D37" s="585"/>
      <c r="E37" s="585"/>
      <c r="F37" s="585"/>
      <c r="G37" s="585"/>
      <c r="H37" s="585"/>
      <c r="I37" s="585"/>
      <c r="J37" s="585"/>
      <c r="K37" s="585"/>
      <c r="U37" s="161"/>
      <c r="V37" s="161"/>
    </row>
    <row r="38" spans="2:22">
      <c r="B38" s="161"/>
      <c r="C38" s="585"/>
      <c r="D38" s="585"/>
      <c r="E38" s="585"/>
      <c r="F38" s="585"/>
      <c r="G38" s="585"/>
      <c r="H38" s="585"/>
      <c r="I38" s="585"/>
      <c r="J38" s="585"/>
      <c r="K38" s="585"/>
      <c r="U38" s="161"/>
      <c r="V38" s="161"/>
    </row>
    <row r="39" spans="2:22">
      <c r="B39" s="161"/>
      <c r="U39" s="161"/>
      <c r="V39" s="161"/>
    </row>
    <row r="40" spans="2:22">
      <c r="B40" s="161"/>
      <c r="U40" s="161"/>
      <c r="V40" s="161"/>
    </row>
    <row r="41" spans="2:22">
      <c r="B41" s="161"/>
      <c r="U41" s="161"/>
      <c r="V41" s="161"/>
    </row>
    <row r="42" spans="2:22">
      <c r="B42" s="161"/>
      <c r="U42" s="161"/>
      <c r="V42" s="161"/>
    </row>
    <row r="43" spans="2:22">
      <c r="B43" s="161"/>
      <c r="U43" s="161"/>
      <c r="V43" s="161"/>
    </row>
    <row r="44" spans="2:22">
      <c r="B44" s="161"/>
      <c r="U44" s="161"/>
      <c r="V44" s="161"/>
    </row>
    <row r="45" spans="2:22">
      <c r="B45" s="161"/>
      <c r="U45" s="161"/>
      <c r="V45" s="161"/>
    </row>
  </sheetData>
  <customSheetViews>
    <customSheetView guid="{ACF06C40-177A-4CED-8E17-2347D4DD1C3A}" showGridLines="0" hiddenRows="1">
      <selection activeCell="S34" sqref="S34"/>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E166"/>
  <sheetViews>
    <sheetView showGridLines="0" zoomScaleNormal="100" workbookViewId="0"/>
  </sheetViews>
  <sheetFormatPr defaultColWidth="9.28515625" defaultRowHeight="14.25"/>
  <cols>
    <col min="1" max="1" width="23.7109375" style="602" customWidth="1"/>
    <col min="2" max="16384" width="9.28515625" style="602"/>
  </cols>
  <sheetData>
    <row r="1" spans="1:5" s="347" customFormat="1" ht="12.75">
      <c r="A1" s="99" t="s">
        <v>84</v>
      </c>
      <c r="B1" s="291" t="str">
        <f>IF(Content!$E$1=1,B2,B3)</f>
        <v>ВВП, %</v>
      </c>
      <c r="C1" s="291" t="str">
        <f>IF(Content!$E$1=1,C2,C3)</f>
        <v>Інв/ВВП, %</v>
      </c>
      <c r="E1" s="291" t="str">
        <f>IF(Content!$E$1=1,E2,E3)</f>
        <v>Зростання ВВП та співвідношення інвестицій до ВВП, % (середнє за 2009-2017 роки)</v>
      </c>
    </row>
    <row r="2" spans="1:5" s="347" customFormat="1" ht="12.75" hidden="1">
      <c r="B2" s="348" t="s">
        <v>1534</v>
      </c>
      <c r="C2" s="348" t="s">
        <v>1535</v>
      </c>
      <c r="D2" s="348"/>
      <c r="E2" s="348" t="s">
        <v>1532</v>
      </c>
    </row>
    <row r="3" spans="1:5" s="347" customFormat="1" ht="12.75" hidden="1">
      <c r="B3" s="348" t="s">
        <v>1537</v>
      </c>
      <c r="C3" s="348" t="s">
        <v>1536</v>
      </c>
      <c r="D3" s="348"/>
      <c r="E3" s="348" t="s">
        <v>1533</v>
      </c>
    </row>
    <row r="4" spans="1:5">
      <c r="A4" s="603" t="s">
        <v>1377</v>
      </c>
      <c r="B4" s="604">
        <v>7.1</v>
      </c>
      <c r="C4" s="605">
        <v>23.8</v>
      </c>
      <c r="D4" s="606"/>
      <c r="E4" s="606"/>
    </row>
    <row r="5" spans="1:5">
      <c r="A5" s="603" t="s">
        <v>1378</v>
      </c>
      <c r="B5" s="604">
        <v>2.6</v>
      </c>
      <c r="C5" s="605">
        <v>28.5</v>
      </c>
      <c r="D5" s="606"/>
      <c r="E5" s="606"/>
    </row>
    <row r="6" spans="1:5">
      <c r="A6" s="603" t="s">
        <v>1379</v>
      </c>
      <c r="B6" s="604">
        <v>2.9</v>
      </c>
      <c r="C6" s="605">
        <v>46.6</v>
      </c>
      <c r="D6" s="606"/>
      <c r="E6" s="606"/>
    </row>
    <row r="7" spans="1:5">
      <c r="A7" s="603" t="s">
        <v>1380</v>
      </c>
      <c r="B7" s="604">
        <v>2.9</v>
      </c>
      <c r="C7" s="605">
        <v>29.3</v>
      </c>
      <c r="D7" s="606"/>
      <c r="E7" s="606"/>
    </row>
    <row r="8" spans="1:5">
      <c r="A8" s="603" t="s">
        <v>143</v>
      </c>
      <c r="B8" s="604">
        <v>1.4</v>
      </c>
      <c r="C8" s="605">
        <v>17.600000000000001</v>
      </c>
      <c r="D8" s="606"/>
      <c r="E8" s="606"/>
    </row>
    <row r="9" spans="1:5">
      <c r="A9" s="603" t="s">
        <v>1381</v>
      </c>
      <c r="B9" s="604">
        <v>2</v>
      </c>
      <c r="C9" s="605">
        <v>23.1</v>
      </c>
      <c r="D9" s="606"/>
      <c r="E9" s="606"/>
    </row>
    <row r="10" spans="1:5">
      <c r="A10" s="603" t="s">
        <v>1382</v>
      </c>
      <c r="B10" s="604">
        <v>2.6</v>
      </c>
      <c r="C10" s="605">
        <v>26.3</v>
      </c>
      <c r="D10" s="606"/>
      <c r="E10" s="606"/>
    </row>
    <row r="11" spans="1:5">
      <c r="A11" s="603" t="s">
        <v>1383</v>
      </c>
      <c r="B11" s="604">
        <v>0.9</v>
      </c>
      <c r="C11" s="605">
        <v>23.8</v>
      </c>
      <c r="D11" s="606"/>
      <c r="E11" s="606"/>
    </row>
    <row r="12" spans="1:5">
      <c r="A12" s="603" t="s">
        <v>1384</v>
      </c>
      <c r="B12" s="604">
        <v>2.4</v>
      </c>
      <c r="C12" s="605">
        <v>23.4</v>
      </c>
      <c r="D12" s="606"/>
      <c r="E12" s="606"/>
    </row>
    <row r="13" spans="1:5">
      <c r="A13" s="603" t="s">
        <v>1385</v>
      </c>
      <c r="B13" s="604">
        <v>0.1</v>
      </c>
      <c r="C13" s="605">
        <v>28.9</v>
      </c>
      <c r="D13" s="606"/>
      <c r="E13" s="606"/>
    </row>
    <row r="14" spans="1:5">
      <c r="A14" s="603" t="s">
        <v>1386</v>
      </c>
      <c r="B14" s="604">
        <v>3.6</v>
      </c>
      <c r="C14" s="605">
        <v>27.4</v>
      </c>
      <c r="D14" s="606"/>
      <c r="E14" s="606"/>
    </row>
    <row r="15" spans="1:5">
      <c r="A15" s="603" t="s">
        <v>1387</v>
      </c>
      <c r="B15" s="604">
        <v>6.5</v>
      </c>
      <c r="C15" s="605">
        <v>28.5</v>
      </c>
      <c r="D15" s="606"/>
      <c r="E15" s="606"/>
    </row>
    <row r="16" spans="1:5">
      <c r="A16" s="603" t="s">
        <v>1388</v>
      </c>
      <c r="B16" s="604">
        <v>-0.6</v>
      </c>
      <c r="C16" s="605">
        <v>15.9</v>
      </c>
      <c r="D16" s="606"/>
      <c r="E16" s="606"/>
    </row>
    <row r="17" spans="1:5">
      <c r="A17" s="603" t="s">
        <v>182</v>
      </c>
      <c r="B17" s="604">
        <v>1.6</v>
      </c>
      <c r="C17" s="605">
        <v>34.1</v>
      </c>
      <c r="D17" s="606"/>
      <c r="E17" s="606"/>
    </row>
    <row r="18" spans="1:5">
      <c r="A18" s="603" t="s">
        <v>1389</v>
      </c>
      <c r="B18" s="604">
        <v>1</v>
      </c>
      <c r="C18" s="605">
        <v>23.3</v>
      </c>
      <c r="D18" s="606"/>
      <c r="E18" s="606"/>
    </row>
    <row r="19" spans="1:5">
      <c r="A19" s="603" t="s">
        <v>1390</v>
      </c>
      <c r="B19" s="604">
        <v>2</v>
      </c>
      <c r="C19" s="605">
        <v>17.3</v>
      </c>
      <c r="D19" s="606"/>
      <c r="E19" s="606"/>
    </row>
    <row r="20" spans="1:5">
      <c r="A20" s="603" t="s">
        <v>1391</v>
      </c>
      <c r="B20" s="604">
        <v>4.2</v>
      </c>
      <c r="C20" s="605">
        <v>24.5</v>
      </c>
      <c r="D20" s="606"/>
      <c r="E20" s="606"/>
    </row>
    <row r="21" spans="1:5">
      <c r="A21" s="603" t="s">
        <v>1392</v>
      </c>
      <c r="B21" s="604">
        <v>4.8</v>
      </c>
      <c r="C21" s="605">
        <v>19.899999999999999</v>
      </c>
      <c r="D21" s="606"/>
      <c r="E21" s="606"/>
    </row>
    <row r="22" spans="1:5">
      <c r="A22" s="603" t="s">
        <v>1393</v>
      </c>
      <c r="B22" s="604">
        <v>1.4</v>
      </c>
      <c r="C22" s="605">
        <v>17</v>
      </c>
      <c r="D22" s="606"/>
      <c r="E22" s="606"/>
    </row>
    <row r="23" spans="1:5">
      <c r="A23" s="603" t="s">
        <v>1394</v>
      </c>
      <c r="B23" s="604">
        <v>3.6</v>
      </c>
      <c r="C23" s="605">
        <v>33.9</v>
      </c>
      <c r="D23" s="606"/>
      <c r="E23" s="606"/>
    </row>
    <row r="24" spans="1:5">
      <c r="A24" s="603" t="s">
        <v>145</v>
      </c>
      <c r="B24" s="604">
        <v>1.2</v>
      </c>
      <c r="C24" s="605">
        <v>19.3</v>
      </c>
      <c r="D24" s="606"/>
      <c r="E24" s="606"/>
    </row>
    <row r="25" spans="1:5">
      <c r="A25" s="603" t="s">
        <v>1395</v>
      </c>
      <c r="B25" s="604">
        <v>-0.1</v>
      </c>
      <c r="C25" s="605">
        <v>37.1</v>
      </c>
      <c r="D25" s="606"/>
      <c r="E25" s="606"/>
    </row>
    <row r="26" spans="1:5">
      <c r="A26" s="603" t="s">
        <v>1396</v>
      </c>
      <c r="B26" s="604">
        <v>1.5</v>
      </c>
      <c r="C26" s="605">
        <v>22</v>
      </c>
      <c r="D26" s="606"/>
      <c r="E26" s="606"/>
    </row>
    <row r="27" spans="1:5">
      <c r="A27" s="603" t="s">
        <v>1397</v>
      </c>
      <c r="B27" s="604">
        <v>5.6</v>
      </c>
      <c r="C27" s="605">
        <v>17.100000000000001</v>
      </c>
      <c r="D27" s="606"/>
      <c r="E27" s="606"/>
    </row>
    <row r="28" spans="1:5">
      <c r="A28" s="603" t="s">
        <v>1398</v>
      </c>
      <c r="B28" s="604">
        <v>2.5</v>
      </c>
      <c r="C28" s="605">
        <v>12.9</v>
      </c>
      <c r="D28" s="606"/>
      <c r="E28" s="606"/>
    </row>
    <row r="29" spans="1:5">
      <c r="A29" s="603" t="s">
        <v>1399</v>
      </c>
      <c r="B29" s="604">
        <v>1.8</v>
      </c>
      <c r="C29" s="605">
        <v>39.9</v>
      </c>
      <c r="D29" s="606"/>
      <c r="E29" s="606"/>
    </row>
    <row r="30" spans="1:5">
      <c r="A30" s="603" t="s">
        <v>1400</v>
      </c>
      <c r="B30" s="604">
        <v>6.2</v>
      </c>
      <c r="C30" s="605">
        <v>22</v>
      </c>
      <c r="D30" s="606"/>
      <c r="E30" s="606"/>
    </row>
    <row r="31" spans="1:5">
      <c r="A31" s="603" t="s">
        <v>1401</v>
      </c>
      <c r="B31" s="604">
        <v>4.4000000000000004</v>
      </c>
      <c r="C31" s="605">
        <v>28.3</v>
      </c>
      <c r="D31" s="606"/>
      <c r="E31" s="606"/>
    </row>
    <row r="32" spans="1:5">
      <c r="A32" s="603" t="s">
        <v>1402</v>
      </c>
      <c r="B32" s="604">
        <v>1.7</v>
      </c>
      <c r="C32" s="605">
        <v>23.8</v>
      </c>
      <c r="D32" s="606"/>
      <c r="E32" s="606"/>
    </row>
    <row r="33" spans="1:5">
      <c r="A33" s="603" t="s">
        <v>1403</v>
      </c>
      <c r="B33" s="604">
        <v>-1.1000000000000001</v>
      </c>
      <c r="C33" s="605">
        <v>13.6</v>
      </c>
      <c r="D33" s="606"/>
      <c r="E33" s="606"/>
    </row>
    <row r="34" spans="1:5">
      <c r="A34" s="603" t="s">
        <v>1404</v>
      </c>
      <c r="B34" s="604">
        <v>3.5</v>
      </c>
      <c r="C34" s="605">
        <v>27.4</v>
      </c>
      <c r="D34" s="606"/>
      <c r="E34" s="606"/>
    </row>
    <row r="35" spans="1:5">
      <c r="A35" s="603" t="s">
        <v>1405</v>
      </c>
      <c r="B35" s="604">
        <v>3</v>
      </c>
      <c r="C35" s="605">
        <v>23.6</v>
      </c>
      <c r="D35" s="606"/>
      <c r="E35" s="606"/>
    </row>
    <row r="36" spans="1:5">
      <c r="A36" s="603" t="s">
        <v>147</v>
      </c>
      <c r="B36" s="604">
        <v>8.1</v>
      </c>
      <c r="C36" s="605">
        <v>46.3</v>
      </c>
      <c r="D36" s="606"/>
      <c r="E36" s="606"/>
    </row>
    <row r="37" spans="1:5">
      <c r="A37" s="603" t="s">
        <v>1406</v>
      </c>
      <c r="B37" s="604">
        <v>3.6</v>
      </c>
      <c r="C37" s="605">
        <v>22.5</v>
      </c>
      <c r="D37" s="606"/>
      <c r="E37" s="606"/>
    </row>
    <row r="38" spans="1:5">
      <c r="A38" s="603" t="s">
        <v>1407</v>
      </c>
      <c r="B38" s="604">
        <v>2.2999999999999998</v>
      </c>
      <c r="C38" s="605">
        <v>17.7</v>
      </c>
      <c r="D38" s="606"/>
      <c r="E38" s="606"/>
    </row>
    <row r="39" spans="1:5">
      <c r="A39" s="603" t="s">
        <v>1408</v>
      </c>
      <c r="B39" s="604">
        <v>6.1</v>
      </c>
      <c r="C39" s="605">
        <v>15.1</v>
      </c>
      <c r="D39" s="606"/>
      <c r="E39" s="606"/>
    </row>
    <row r="40" spans="1:5">
      <c r="A40" s="603" t="s">
        <v>1409</v>
      </c>
      <c r="B40" s="604">
        <v>3.4</v>
      </c>
      <c r="C40" s="605">
        <v>36.700000000000003</v>
      </c>
      <c r="D40" s="606"/>
      <c r="E40" s="606"/>
    </row>
    <row r="41" spans="1:5">
      <c r="A41" s="603" t="s">
        <v>1410</v>
      </c>
      <c r="B41" s="604">
        <v>3.3</v>
      </c>
      <c r="C41" s="605">
        <v>19.100000000000001</v>
      </c>
      <c r="D41" s="606"/>
      <c r="E41" s="606"/>
    </row>
    <row r="42" spans="1:5">
      <c r="A42" s="603" t="s">
        <v>1411</v>
      </c>
      <c r="B42" s="604">
        <v>6</v>
      </c>
      <c r="C42" s="605">
        <v>15.6</v>
      </c>
      <c r="D42" s="606"/>
      <c r="E42" s="606"/>
    </row>
    <row r="43" spans="1:5">
      <c r="A43" s="603" t="s">
        <v>1412</v>
      </c>
      <c r="B43" s="604">
        <v>-0.3</v>
      </c>
      <c r="C43" s="605">
        <v>20.7</v>
      </c>
      <c r="D43" s="606"/>
      <c r="E43" s="606"/>
    </row>
    <row r="44" spans="1:5">
      <c r="A44" s="603" t="s">
        <v>1413</v>
      </c>
      <c r="B44" s="604">
        <v>0.1</v>
      </c>
      <c r="C44" s="605">
        <v>17.5</v>
      </c>
      <c r="D44" s="606"/>
      <c r="E44" s="606"/>
    </row>
    <row r="45" spans="1:5">
      <c r="A45" s="603" t="s">
        <v>1414</v>
      </c>
      <c r="B45" s="604">
        <v>1.4</v>
      </c>
      <c r="C45" s="605">
        <v>26.3</v>
      </c>
      <c r="D45" s="606"/>
      <c r="E45" s="606"/>
    </row>
    <row r="46" spans="1:5">
      <c r="A46" s="603" t="s">
        <v>1415</v>
      </c>
      <c r="B46" s="604">
        <v>0.9</v>
      </c>
      <c r="C46" s="605">
        <v>19.899999999999999</v>
      </c>
      <c r="D46" s="606"/>
      <c r="E46" s="606"/>
    </row>
    <row r="47" spans="1:5">
      <c r="A47" s="603" t="s">
        <v>1416</v>
      </c>
      <c r="B47" s="604">
        <v>5.4</v>
      </c>
      <c r="C47" s="605">
        <v>35.6</v>
      </c>
      <c r="D47" s="606"/>
      <c r="E47" s="606"/>
    </row>
    <row r="48" spans="1:5">
      <c r="A48" s="603" t="s">
        <v>1417</v>
      </c>
      <c r="B48" s="604">
        <v>-0.4</v>
      </c>
      <c r="C48" s="605">
        <v>22</v>
      </c>
      <c r="D48" s="606"/>
      <c r="E48" s="606"/>
    </row>
    <row r="49" spans="1:5">
      <c r="A49" s="603" t="s">
        <v>1418</v>
      </c>
      <c r="B49" s="604">
        <v>5.0999999999999996</v>
      </c>
      <c r="C49" s="605">
        <v>23.5</v>
      </c>
      <c r="D49" s="606"/>
      <c r="E49" s="606"/>
    </row>
    <row r="50" spans="1:5">
      <c r="A50" s="603" t="s">
        <v>1419</v>
      </c>
      <c r="B50" s="604">
        <v>3.1</v>
      </c>
      <c r="C50" s="605">
        <v>27.2</v>
      </c>
      <c r="D50" s="606"/>
      <c r="E50" s="606"/>
    </row>
    <row r="51" spans="1:5">
      <c r="A51" s="603" t="s">
        <v>1420</v>
      </c>
      <c r="B51" s="604">
        <v>3.7</v>
      </c>
      <c r="C51" s="605">
        <v>16.5</v>
      </c>
      <c r="D51" s="606"/>
      <c r="E51" s="606"/>
    </row>
    <row r="52" spans="1:5">
      <c r="A52" s="603" t="s">
        <v>1421</v>
      </c>
      <c r="B52" s="604">
        <v>2</v>
      </c>
      <c r="C52" s="605">
        <v>16.399999999999999</v>
      </c>
      <c r="D52" s="606"/>
      <c r="E52" s="606"/>
    </row>
    <row r="53" spans="1:5">
      <c r="A53" s="603" t="s">
        <v>1422</v>
      </c>
      <c r="B53" s="604">
        <v>-2.1</v>
      </c>
      <c r="C53" s="605">
        <v>29.3</v>
      </c>
      <c r="D53" s="606"/>
      <c r="E53" s="606"/>
    </row>
    <row r="54" spans="1:5">
      <c r="A54" s="603" t="s">
        <v>1423</v>
      </c>
      <c r="B54" s="604">
        <v>4.3</v>
      </c>
      <c r="C54" s="605">
        <v>8.9</v>
      </c>
      <c r="D54" s="606"/>
      <c r="E54" s="606"/>
    </row>
    <row r="55" spans="1:5">
      <c r="A55" s="603" t="s">
        <v>1424</v>
      </c>
      <c r="B55" s="604">
        <v>1.6</v>
      </c>
      <c r="C55" s="605">
        <v>25.1</v>
      </c>
      <c r="D55" s="606"/>
      <c r="E55" s="606"/>
    </row>
    <row r="56" spans="1:5">
      <c r="A56" s="603" t="s">
        <v>1425</v>
      </c>
      <c r="B56" s="604">
        <v>2.9</v>
      </c>
      <c r="C56" s="605">
        <v>12.7</v>
      </c>
      <c r="D56" s="606"/>
      <c r="E56" s="606"/>
    </row>
    <row r="57" spans="1:5">
      <c r="A57" s="603" t="s">
        <v>1426</v>
      </c>
      <c r="B57" s="604">
        <v>9.9</v>
      </c>
      <c r="C57" s="605">
        <v>34.200000000000003</v>
      </c>
      <c r="D57" s="606"/>
      <c r="E57" s="606"/>
    </row>
    <row r="58" spans="1:5">
      <c r="A58" s="603" t="s">
        <v>1427</v>
      </c>
      <c r="B58" s="604">
        <v>2.6</v>
      </c>
      <c r="C58" s="605">
        <v>20.3</v>
      </c>
      <c r="D58" s="606"/>
      <c r="E58" s="606"/>
    </row>
    <row r="59" spans="1:5">
      <c r="A59" s="603" t="s">
        <v>1428</v>
      </c>
      <c r="B59" s="604">
        <v>0</v>
      </c>
      <c r="C59" s="605">
        <v>21.9</v>
      </c>
      <c r="D59" s="606"/>
      <c r="E59" s="606"/>
    </row>
    <row r="60" spans="1:5">
      <c r="A60" s="603" t="s">
        <v>1429</v>
      </c>
      <c r="B60" s="604">
        <v>0.8</v>
      </c>
      <c r="C60" s="605">
        <v>22.6</v>
      </c>
      <c r="D60" s="606"/>
      <c r="E60" s="606"/>
    </row>
    <row r="61" spans="1:5">
      <c r="A61" s="603" t="s">
        <v>1430</v>
      </c>
      <c r="B61" s="604">
        <v>3.6</v>
      </c>
      <c r="C61" s="605">
        <v>30.8</v>
      </c>
      <c r="D61" s="606"/>
      <c r="E61" s="606"/>
    </row>
    <row r="62" spans="1:5">
      <c r="A62" s="603" t="s">
        <v>1431</v>
      </c>
      <c r="B62" s="604">
        <v>3.2</v>
      </c>
      <c r="C62" s="605">
        <v>14.7</v>
      </c>
      <c r="D62" s="606"/>
      <c r="E62" s="606"/>
    </row>
    <row r="63" spans="1:5">
      <c r="A63" s="603" t="s">
        <v>1432</v>
      </c>
      <c r="B63" s="604">
        <v>3.9</v>
      </c>
      <c r="C63" s="605">
        <v>26.8</v>
      </c>
      <c r="D63" s="606"/>
      <c r="E63" s="606"/>
    </row>
    <row r="64" spans="1:5">
      <c r="A64" s="603" t="s">
        <v>1433</v>
      </c>
      <c r="B64" s="604">
        <v>1.3</v>
      </c>
      <c r="C64" s="605">
        <v>19.600000000000001</v>
      </c>
      <c r="D64" s="606"/>
      <c r="E64" s="606"/>
    </row>
    <row r="65" spans="1:5">
      <c r="A65" s="603" t="s">
        <v>1434</v>
      </c>
      <c r="B65" s="604">
        <v>7.2</v>
      </c>
      <c r="C65" s="605">
        <v>31.7</v>
      </c>
      <c r="D65" s="606"/>
      <c r="E65" s="606"/>
    </row>
    <row r="66" spans="1:5">
      <c r="A66" s="603" t="s">
        <v>1435</v>
      </c>
      <c r="B66" s="604">
        <v>-3.1</v>
      </c>
      <c r="C66" s="605">
        <v>13.4</v>
      </c>
      <c r="D66" s="606"/>
      <c r="E66" s="606"/>
    </row>
    <row r="67" spans="1:5">
      <c r="A67" s="603" t="s">
        <v>1436</v>
      </c>
      <c r="B67" s="604">
        <v>3.2</v>
      </c>
      <c r="C67" s="605">
        <v>13.7</v>
      </c>
      <c r="D67" s="606"/>
      <c r="E67" s="606"/>
    </row>
    <row r="68" spans="1:5">
      <c r="A68" s="603" t="s">
        <v>1437</v>
      </c>
      <c r="B68" s="604">
        <v>5.0999999999999996</v>
      </c>
      <c r="C68" s="605">
        <v>10.8</v>
      </c>
      <c r="D68" s="606"/>
      <c r="E68" s="606"/>
    </row>
    <row r="69" spans="1:5">
      <c r="A69" s="603" t="s">
        <v>1438</v>
      </c>
      <c r="B69" s="604">
        <v>4.0999999999999996</v>
      </c>
      <c r="C69" s="605">
        <v>9.3000000000000007</v>
      </c>
      <c r="D69" s="606"/>
      <c r="E69" s="606"/>
    </row>
    <row r="70" spans="1:5">
      <c r="A70" s="603" t="s">
        <v>1439</v>
      </c>
      <c r="B70" s="604">
        <v>4</v>
      </c>
      <c r="C70" s="605">
        <v>16.8</v>
      </c>
      <c r="D70" s="606"/>
      <c r="E70" s="606"/>
    </row>
    <row r="71" spans="1:5">
      <c r="A71" s="603" t="s">
        <v>1440</v>
      </c>
      <c r="B71" s="604">
        <v>1.9</v>
      </c>
      <c r="C71" s="605">
        <v>29.2</v>
      </c>
      <c r="D71" s="606"/>
      <c r="E71" s="606"/>
    </row>
    <row r="72" spans="1:5">
      <c r="A72" s="603" t="s">
        <v>1441</v>
      </c>
      <c r="B72" s="604">
        <v>3.1</v>
      </c>
      <c r="C72" s="605">
        <v>23.3</v>
      </c>
      <c r="D72" s="606"/>
      <c r="E72" s="606"/>
    </row>
    <row r="73" spans="1:5">
      <c r="A73" s="603" t="s">
        <v>1442</v>
      </c>
      <c r="B73" s="604">
        <v>2.8</v>
      </c>
      <c r="C73" s="605">
        <v>23.1</v>
      </c>
      <c r="D73" s="606"/>
      <c r="E73" s="606"/>
    </row>
    <row r="74" spans="1:5">
      <c r="A74" s="603" t="s">
        <v>1443</v>
      </c>
      <c r="B74" s="604">
        <v>1.2</v>
      </c>
      <c r="C74" s="605">
        <v>21</v>
      </c>
      <c r="D74" s="606"/>
      <c r="E74" s="606"/>
    </row>
    <row r="75" spans="1:5">
      <c r="A75" s="603" t="s">
        <v>1444</v>
      </c>
      <c r="B75" s="604">
        <v>1.7</v>
      </c>
      <c r="C75" s="605">
        <v>17.3</v>
      </c>
      <c r="D75" s="606"/>
      <c r="E75" s="606"/>
    </row>
    <row r="76" spans="1:5">
      <c r="A76" s="603" t="s">
        <v>1445</v>
      </c>
      <c r="B76" s="604">
        <v>7.6</v>
      </c>
      <c r="C76" s="605">
        <v>34.700000000000003</v>
      </c>
      <c r="D76" s="606"/>
      <c r="E76" s="606"/>
    </row>
    <row r="77" spans="1:5">
      <c r="A77" s="603" t="s">
        <v>1446</v>
      </c>
      <c r="B77" s="604">
        <v>5.4</v>
      </c>
      <c r="C77" s="605">
        <v>33.6</v>
      </c>
      <c r="D77" s="606"/>
      <c r="E77" s="606"/>
    </row>
    <row r="78" spans="1:5">
      <c r="A78" s="603" t="s">
        <v>1447</v>
      </c>
      <c r="B78" s="604">
        <v>2.1</v>
      </c>
      <c r="C78" s="605">
        <v>38.700000000000003</v>
      </c>
      <c r="D78" s="606"/>
      <c r="E78" s="606"/>
    </row>
    <row r="79" spans="1:5">
      <c r="A79" s="603" t="s">
        <v>1448</v>
      </c>
      <c r="B79" s="604">
        <v>5.3</v>
      </c>
      <c r="C79" s="605">
        <v>22.6</v>
      </c>
      <c r="D79" s="606"/>
      <c r="E79" s="606"/>
    </row>
    <row r="80" spans="1:5">
      <c r="A80" s="603" t="s">
        <v>1449</v>
      </c>
      <c r="B80" s="604">
        <v>3.6</v>
      </c>
      <c r="C80" s="605">
        <v>20</v>
      </c>
      <c r="D80" s="606"/>
      <c r="E80" s="606"/>
    </row>
    <row r="81" spans="1:5">
      <c r="A81" s="603" t="s">
        <v>1450</v>
      </c>
      <c r="B81" s="604">
        <v>-0.4</v>
      </c>
      <c r="C81" s="605">
        <v>18.3</v>
      </c>
      <c r="D81" s="606"/>
      <c r="E81" s="606"/>
    </row>
    <row r="82" spans="1:5">
      <c r="A82" s="603" t="s">
        <v>1451</v>
      </c>
      <c r="B82" s="604">
        <v>0</v>
      </c>
      <c r="C82" s="605">
        <v>21.1</v>
      </c>
      <c r="D82" s="606"/>
      <c r="E82" s="606"/>
    </row>
    <row r="83" spans="1:5">
      <c r="A83" s="603" t="s">
        <v>1452</v>
      </c>
      <c r="B83" s="604">
        <v>0.7</v>
      </c>
      <c r="C83" s="605">
        <v>22.9</v>
      </c>
      <c r="D83" s="606"/>
      <c r="E83" s="606"/>
    </row>
    <row r="84" spans="1:5">
      <c r="A84" s="603" t="s">
        <v>1453</v>
      </c>
      <c r="B84" s="604">
        <v>2.8</v>
      </c>
      <c r="C84" s="605">
        <v>23.6</v>
      </c>
      <c r="D84" s="606"/>
      <c r="E84" s="606"/>
    </row>
    <row r="85" spans="1:5">
      <c r="A85" s="603" t="s">
        <v>1454</v>
      </c>
      <c r="B85" s="604">
        <v>4.0999999999999996</v>
      </c>
      <c r="C85" s="605">
        <v>26.2</v>
      </c>
      <c r="D85" s="606"/>
      <c r="E85" s="606"/>
    </row>
    <row r="86" spans="1:5">
      <c r="A86" s="603" t="s">
        <v>1455</v>
      </c>
      <c r="B86" s="604">
        <v>5.6</v>
      </c>
      <c r="C86" s="605">
        <v>20</v>
      </c>
      <c r="D86" s="606"/>
      <c r="E86" s="606"/>
    </row>
    <row r="87" spans="1:5">
      <c r="A87" s="603" t="s">
        <v>1456</v>
      </c>
      <c r="B87" s="604">
        <v>3.1</v>
      </c>
      <c r="C87" s="605">
        <v>30.2</v>
      </c>
      <c r="D87" s="606"/>
      <c r="E87" s="606"/>
    </row>
    <row r="88" spans="1:5">
      <c r="A88" s="603" t="s">
        <v>1457</v>
      </c>
      <c r="B88" s="604">
        <v>0.9</v>
      </c>
      <c r="C88" s="605">
        <v>19.7</v>
      </c>
      <c r="D88" s="606"/>
      <c r="E88" s="606"/>
    </row>
    <row r="89" spans="1:5">
      <c r="A89" s="603" t="s">
        <v>1458</v>
      </c>
      <c r="B89" s="604">
        <v>4</v>
      </c>
      <c r="C89" s="605">
        <v>31.1</v>
      </c>
      <c r="D89" s="606"/>
      <c r="E89" s="606"/>
    </row>
    <row r="90" spans="1:5">
      <c r="A90" s="603" t="s">
        <v>1459</v>
      </c>
      <c r="B90" s="604">
        <v>0.7</v>
      </c>
      <c r="C90" s="605">
        <v>22.8</v>
      </c>
      <c r="D90" s="606"/>
      <c r="E90" s="606"/>
    </row>
    <row r="91" spans="1:5">
      <c r="A91" s="603" t="s">
        <v>1460</v>
      </c>
      <c r="B91" s="604">
        <v>3.3</v>
      </c>
      <c r="C91" s="605">
        <v>28</v>
      </c>
      <c r="D91" s="606"/>
      <c r="E91" s="606"/>
    </row>
    <row r="92" spans="1:5">
      <c r="A92" s="603" t="s">
        <v>1461</v>
      </c>
      <c r="B92" s="604">
        <v>1.3</v>
      </c>
      <c r="C92" s="605">
        <v>43.8</v>
      </c>
      <c r="D92" s="606"/>
      <c r="E92" s="606"/>
    </row>
    <row r="93" spans="1:5">
      <c r="A93" s="603" t="s">
        <v>1462</v>
      </c>
      <c r="B93" s="604">
        <v>1.4</v>
      </c>
      <c r="C93" s="605">
        <v>18.5</v>
      </c>
      <c r="D93" s="606"/>
      <c r="E93" s="606"/>
    </row>
    <row r="94" spans="1:5">
      <c r="A94" s="603" t="s">
        <v>1463</v>
      </c>
      <c r="B94" s="604">
        <v>2.1</v>
      </c>
      <c r="C94" s="605">
        <v>18.8</v>
      </c>
      <c r="D94" s="606"/>
      <c r="E94" s="606"/>
    </row>
    <row r="95" spans="1:5">
      <c r="A95" s="603" t="s">
        <v>1464</v>
      </c>
      <c r="B95" s="604">
        <v>6.1</v>
      </c>
      <c r="C95" s="605">
        <v>17.8</v>
      </c>
      <c r="D95" s="606"/>
      <c r="E95" s="606"/>
    </row>
    <row r="96" spans="1:5">
      <c r="A96" s="603" t="s">
        <v>1465</v>
      </c>
      <c r="B96" s="604">
        <v>2</v>
      </c>
      <c r="C96" s="605">
        <v>20</v>
      </c>
      <c r="D96" s="606"/>
      <c r="E96" s="606"/>
    </row>
    <row r="97" spans="1:5">
      <c r="A97" s="603" t="s">
        <v>1466</v>
      </c>
      <c r="B97" s="604">
        <v>4.7</v>
      </c>
      <c r="C97" s="605">
        <v>14.7</v>
      </c>
      <c r="D97" s="606"/>
      <c r="E97" s="606"/>
    </row>
    <row r="98" spans="1:5">
      <c r="A98" s="603" t="s">
        <v>1467</v>
      </c>
      <c r="B98" s="604">
        <v>4.7</v>
      </c>
      <c r="C98" s="605">
        <v>24.3</v>
      </c>
      <c r="D98" s="606"/>
      <c r="E98" s="606"/>
    </row>
    <row r="99" spans="1:5">
      <c r="A99" s="603" t="s">
        <v>1468</v>
      </c>
      <c r="B99" s="604">
        <v>4.8</v>
      </c>
      <c r="C99" s="605">
        <v>20</v>
      </c>
      <c r="D99" s="606"/>
      <c r="E99" s="606"/>
    </row>
    <row r="100" spans="1:5">
      <c r="A100" s="603" t="s">
        <v>1469</v>
      </c>
      <c r="B100" s="604">
        <v>4.4000000000000004</v>
      </c>
      <c r="C100" s="605">
        <v>20.9</v>
      </c>
      <c r="D100" s="606"/>
      <c r="E100" s="606"/>
    </row>
    <row r="101" spans="1:5">
      <c r="A101" s="603" t="s">
        <v>1470</v>
      </c>
      <c r="B101" s="604">
        <v>4.5999999999999996</v>
      </c>
      <c r="C101" s="605">
        <v>20.9</v>
      </c>
      <c r="D101" s="606"/>
      <c r="E101" s="606"/>
    </row>
    <row r="102" spans="1:5">
      <c r="A102" s="603" t="s">
        <v>1471</v>
      </c>
      <c r="B102" s="604">
        <v>3.5</v>
      </c>
      <c r="C102" s="605">
        <v>44.5</v>
      </c>
      <c r="D102" s="606"/>
      <c r="E102" s="606"/>
    </row>
    <row r="103" spans="1:5">
      <c r="A103" s="603" t="s">
        <v>1472</v>
      </c>
      <c r="B103" s="604">
        <v>3.7</v>
      </c>
      <c r="C103" s="605">
        <v>21.7</v>
      </c>
      <c r="D103" s="606"/>
      <c r="E103" s="606"/>
    </row>
    <row r="104" spans="1:5">
      <c r="A104" s="603" t="s">
        <v>1473</v>
      </c>
      <c r="B104" s="604">
        <v>2.2000000000000002</v>
      </c>
      <c r="C104" s="605">
        <v>23</v>
      </c>
      <c r="D104" s="606"/>
      <c r="E104" s="606"/>
    </row>
    <row r="105" spans="1:5">
      <c r="A105" s="603" t="s">
        <v>1474</v>
      </c>
      <c r="B105" s="604">
        <v>3.2</v>
      </c>
      <c r="C105" s="605">
        <v>23.4</v>
      </c>
      <c r="D105" s="606"/>
      <c r="E105" s="606"/>
    </row>
    <row r="106" spans="1:5">
      <c r="A106" s="603" t="s">
        <v>1475</v>
      </c>
      <c r="B106" s="604">
        <v>7</v>
      </c>
      <c r="C106" s="605">
        <v>40.6</v>
      </c>
      <c r="D106" s="606"/>
      <c r="E106" s="606"/>
    </row>
    <row r="107" spans="1:5">
      <c r="A107" s="603" t="s">
        <v>1476</v>
      </c>
      <c r="B107" s="604">
        <v>1.5</v>
      </c>
      <c r="C107" s="605">
        <v>22.8</v>
      </c>
      <c r="D107" s="606"/>
      <c r="E107" s="606"/>
    </row>
    <row r="108" spans="1:5">
      <c r="A108" s="603" t="s">
        <v>1477</v>
      </c>
      <c r="B108" s="604">
        <v>3.7</v>
      </c>
      <c r="C108" s="605">
        <v>33.700000000000003</v>
      </c>
      <c r="D108" s="606"/>
      <c r="E108" s="606"/>
    </row>
    <row r="109" spans="1:5">
      <c r="A109" s="603" t="s">
        <v>1478</v>
      </c>
      <c r="B109" s="604">
        <v>6.2</v>
      </c>
      <c r="C109" s="605">
        <v>37.6</v>
      </c>
      <c r="D109" s="606"/>
      <c r="E109" s="606"/>
    </row>
    <row r="110" spans="1:5">
      <c r="A110" s="603" t="s">
        <v>1479</v>
      </c>
      <c r="B110" s="604">
        <v>6.3</v>
      </c>
      <c r="C110" s="605">
        <v>29</v>
      </c>
      <c r="D110" s="606"/>
      <c r="E110" s="606"/>
    </row>
    <row r="111" spans="1:5">
      <c r="A111" s="603" t="s">
        <v>1480</v>
      </c>
      <c r="B111" s="604">
        <v>3.8</v>
      </c>
      <c r="C111" s="605">
        <v>24.6</v>
      </c>
      <c r="D111" s="606"/>
      <c r="E111" s="606"/>
    </row>
    <row r="112" spans="1:5">
      <c r="A112" s="603" t="s">
        <v>1481</v>
      </c>
      <c r="B112" s="604">
        <v>4.4000000000000004</v>
      </c>
      <c r="C112" s="605">
        <v>37.700000000000003</v>
      </c>
      <c r="D112" s="606"/>
      <c r="E112" s="606"/>
    </row>
    <row r="113" spans="1:5">
      <c r="A113" s="603" t="s">
        <v>1482</v>
      </c>
      <c r="B113" s="604">
        <v>0.7</v>
      </c>
      <c r="C113" s="605">
        <v>20</v>
      </c>
      <c r="D113" s="606"/>
      <c r="E113" s="606"/>
    </row>
    <row r="114" spans="1:5">
      <c r="A114" s="603" t="s">
        <v>1483</v>
      </c>
      <c r="B114" s="604">
        <v>2.5</v>
      </c>
      <c r="C114" s="605">
        <v>21.7</v>
      </c>
      <c r="D114" s="606"/>
      <c r="E114" s="606"/>
    </row>
    <row r="115" spans="1:5">
      <c r="A115" s="603" t="s">
        <v>1484</v>
      </c>
      <c r="B115" s="604">
        <v>4.2</v>
      </c>
      <c r="C115" s="605">
        <v>29.1</v>
      </c>
      <c r="D115" s="606"/>
      <c r="E115" s="606"/>
    </row>
    <row r="116" spans="1:5">
      <c r="A116" s="603" t="s">
        <v>1485</v>
      </c>
      <c r="B116" s="604">
        <v>5.4</v>
      </c>
      <c r="C116" s="605">
        <v>40.6</v>
      </c>
      <c r="D116" s="606"/>
      <c r="E116" s="606"/>
    </row>
    <row r="117" spans="1:5">
      <c r="A117" s="603" t="s">
        <v>1486</v>
      </c>
      <c r="B117" s="604">
        <v>4.7</v>
      </c>
      <c r="C117" s="605">
        <v>16.100000000000001</v>
      </c>
      <c r="D117" s="606"/>
      <c r="E117" s="606"/>
    </row>
    <row r="118" spans="1:5">
      <c r="A118" s="603" t="s">
        <v>1487</v>
      </c>
      <c r="B118" s="604">
        <v>1.2</v>
      </c>
      <c r="C118" s="605">
        <v>27</v>
      </c>
      <c r="D118" s="606"/>
      <c r="E118" s="606"/>
    </row>
    <row r="119" spans="1:5">
      <c r="A119" s="603" t="s">
        <v>1488</v>
      </c>
      <c r="B119" s="604">
        <v>3.9</v>
      </c>
      <c r="C119" s="605">
        <v>26.8</v>
      </c>
      <c r="D119" s="606"/>
      <c r="E119" s="606"/>
    </row>
    <row r="120" spans="1:5">
      <c r="A120" s="603" t="s">
        <v>1489</v>
      </c>
      <c r="B120" s="604">
        <v>3.6</v>
      </c>
      <c r="C120" s="605">
        <v>15.5</v>
      </c>
      <c r="D120" s="606"/>
      <c r="E120" s="606"/>
    </row>
    <row r="121" spans="1:5">
      <c r="A121" s="603" t="s">
        <v>1490</v>
      </c>
      <c r="B121" s="604">
        <v>6.2</v>
      </c>
      <c r="C121" s="605">
        <v>42</v>
      </c>
      <c r="D121" s="606"/>
      <c r="E121" s="606"/>
    </row>
    <row r="122" spans="1:5">
      <c r="A122" s="603" t="s">
        <v>1491</v>
      </c>
      <c r="B122" s="604">
        <v>4.5</v>
      </c>
      <c r="C122" s="605">
        <v>21.7</v>
      </c>
      <c r="D122" s="606"/>
      <c r="E122" s="606"/>
    </row>
    <row r="123" spans="1:5">
      <c r="A123" s="603" t="s">
        <v>1492</v>
      </c>
      <c r="B123" s="604">
        <v>4.4000000000000004</v>
      </c>
      <c r="C123" s="605">
        <v>23.3</v>
      </c>
      <c r="D123" s="606"/>
      <c r="E123" s="606"/>
    </row>
    <row r="124" spans="1:5">
      <c r="A124" s="603" t="s">
        <v>1493</v>
      </c>
      <c r="B124" s="604">
        <v>5.8</v>
      </c>
      <c r="C124" s="605">
        <v>20.8</v>
      </c>
      <c r="D124" s="606"/>
      <c r="E124" s="606"/>
    </row>
    <row r="125" spans="1:5">
      <c r="A125" s="603" t="s">
        <v>104</v>
      </c>
      <c r="B125" s="604">
        <v>3.3</v>
      </c>
      <c r="C125" s="605">
        <v>20.5</v>
      </c>
      <c r="D125" s="606"/>
      <c r="E125" s="606"/>
    </row>
    <row r="126" spans="1:5">
      <c r="A126" s="603" t="s">
        <v>1494</v>
      </c>
      <c r="B126" s="604">
        <v>-0.1</v>
      </c>
      <c r="C126" s="605">
        <v>17.2</v>
      </c>
      <c r="D126" s="606"/>
      <c r="E126" s="606"/>
    </row>
    <row r="127" spans="1:5">
      <c r="A127" s="603" t="s">
        <v>1495</v>
      </c>
      <c r="B127" s="604">
        <v>-1</v>
      </c>
      <c r="C127" s="605">
        <v>9.1999999999999993</v>
      </c>
      <c r="D127" s="606"/>
      <c r="E127" s="606"/>
    </row>
    <row r="128" spans="1:5">
      <c r="A128" s="603" t="s">
        <v>1496</v>
      </c>
      <c r="B128" s="604">
        <v>1.9</v>
      </c>
      <c r="C128" s="605">
        <v>25.7</v>
      </c>
      <c r="D128" s="606"/>
      <c r="E128" s="606"/>
    </row>
    <row r="129" spans="1:5">
      <c r="A129" s="603" t="s">
        <v>99</v>
      </c>
      <c r="B129" s="604">
        <v>0.8</v>
      </c>
      <c r="C129" s="605">
        <v>22</v>
      </c>
      <c r="D129" s="606"/>
      <c r="E129" s="606"/>
    </row>
    <row r="130" spans="1:5">
      <c r="A130" s="603" t="s">
        <v>1497</v>
      </c>
      <c r="B130" s="604">
        <v>7.1</v>
      </c>
      <c r="C130" s="605">
        <v>24.8</v>
      </c>
      <c r="D130" s="606"/>
      <c r="E130" s="606"/>
    </row>
    <row r="131" spans="1:5">
      <c r="A131" s="603" t="s">
        <v>1531</v>
      </c>
      <c r="B131" s="604">
        <v>4.4000000000000004</v>
      </c>
      <c r="C131" s="605">
        <v>35</v>
      </c>
      <c r="D131" s="606"/>
      <c r="E131" s="606"/>
    </row>
    <row r="132" spans="1:5">
      <c r="A132" s="603" t="s">
        <v>1498</v>
      </c>
      <c r="B132" s="604">
        <v>3.3</v>
      </c>
      <c r="C132" s="605">
        <v>29.6</v>
      </c>
      <c r="D132" s="606"/>
      <c r="E132" s="606"/>
    </row>
    <row r="133" spans="1:5">
      <c r="A133" s="603" t="s">
        <v>1499</v>
      </c>
      <c r="B133" s="604">
        <v>4.5999999999999996</v>
      </c>
      <c r="C133" s="605">
        <v>23.7</v>
      </c>
      <c r="D133" s="606"/>
      <c r="E133" s="606"/>
    </row>
    <row r="134" spans="1:5">
      <c r="A134" s="603" t="s">
        <v>1500</v>
      </c>
      <c r="B134" s="604">
        <v>0.9</v>
      </c>
      <c r="C134" s="605">
        <v>18.100000000000001</v>
      </c>
      <c r="D134" s="606"/>
      <c r="E134" s="606"/>
    </row>
    <row r="135" spans="1:5">
      <c r="A135" s="603" t="s">
        <v>1501</v>
      </c>
      <c r="B135" s="604">
        <v>4.3</v>
      </c>
      <c r="C135" s="605">
        <v>34.1</v>
      </c>
      <c r="D135" s="606"/>
      <c r="E135" s="606"/>
    </row>
    <row r="136" spans="1:5">
      <c r="A136" s="603" t="s">
        <v>1502</v>
      </c>
      <c r="B136" s="604">
        <v>5</v>
      </c>
      <c r="C136" s="605">
        <v>20.2</v>
      </c>
      <c r="D136" s="606"/>
      <c r="E136" s="606"/>
    </row>
    <row r="137" spans="1:5">
      <c r="A137" s="603" t="s">
        <v>1503</v>
      </c>
      <c r="B137" s="604">
        <v>4.9000000000000004</v>
      </c>
      <c r="C137" s="605">
        <v>28.4</v>
      </c>
      <c r="D137" s="606"/>
      <c r="E137" s="606"/>
    </row>
    <row r="138" spans="1:5">
      <c r="A138" s="603" t="s">
        <v>1504</v>
      </c>
      <c r="B138" s="604">
        <v>2.1</v>
      </c>
      <c r="C138" s="605">
        <v>22.7</v>
      </c>
      <c r="D138" s="606"/>
      <c r="E138" s="606"/>
    </row>
    <row r="139" spans="1:5">
      <c r="A139" s="603" t="s">
        <v>1505</v>
      </c>
      <c r="B139" s="604">
        <v>0.4</v>
      </c>
      <c r="C139" s="605">
        <v>20.399999999999999</v>
      </c>
      <c r="D139" s="606"/>
      <c r="E139" s="606"/>
    </row>
    <row r="140" spans="1:5">
      <c r="A140" s="603" t="s">
        <v>1506</v>
      </c>
      <c r="B140" s="604">
        <v>3.8</v>
      </c>
      <c r="C140" s="605">
        <v>22.7</v>
      </c>
      <c r="D140" s="606"/>
      <c r="E140" s="606"/>
    </row>
    <row r="141" spans="1:5">
      <c r="A141" s="603" t="s">
        <v>1507</v>
      </c>
      <c r="B141" s="604">
        <v>1.6</v>
      </c>
      <c r="C141" s="605">
        <v>20.100000000000001</v>
      </c>
      <c r="D141" s="606"/>
      <c r="E141" s="606"/>
    </row>
    <row r="142" spans="1:5">
      <c r="A142" s="603" t="s">
        <v>1508</v>
      </c>
      <c r="B142" s="604">
        <v>0.2</v>
      </c>
      <c r="C142" s="605">
        <v>21.1</v>
      </c>
      <c r="D142" s="606"/>
      <c r="E142" s="606"/>
    </row>
    <row r="143" spans="1:5">
      <c r="A143" s="603" t="s">
        <v>1509</v>
      </c>
      <c r="B143" s="604">
        <v>5.6</v>
      </c>
      <c r="C143" s="605">
        <v>33.299999999999997</v>
      </c>
      <c r="D143" s="606"/>
      <c r="E143" s="606"/>
    </row>
    <row r="144" spans="1:5">
      <c r="A144" s="603" t="s">
        <v>1510</v>
      </c>
      <c r="B144" s="604">
        <v>1.8</v>
      </c>
      <c r="C144" s="605">
        <v>23.5</v>
      </c>
      <c r="D144" s="606"/>
      <c r="E144" s="606"/>
    </row>
    <row r="145" spans="1:5">
      <c r="A145" s="603" t="s">
        <v>1511</v>
      </c>
      <c r="B145" s="604">
        <v>1.4</v>
      </c>
      <c r="C145" s="605">
        <v>24.1</v>
      </c>
      <c r="D145" s="606"/>
      <c r="E145" s="606"/>
    </row>
    <row r="146" spans="1:5">
      <c r="A146" s="603" t="s">
        <v>1512</v>
      </c>
      <c r="B146" s="604">
        <v>4.7</v>
      </c>
      <c r="C146" s="605">
        <v>28.3</v>
      </c>
      <c r="D146" s="606"/>
      <c r="E146" s="606"/>
    </row>
    <row r="147" spans="1:5">
      <c r="A147" s="603" t="s">
        <v>1513</v>
      </c>
      <c r="B147" s="604">
        <v>3</v>
      </c>
      <c r="C147" s="605">
        <v>21.9</v>
      </c>
      <c r="D147" s="606"/>
      <c r="E147" s="606"/>
    </row>
    <row r="148" spans="1:5">
      <c r="A148" s="603" t="s">
        <v>1514</v>
      </c>
      <c r="B148" s="604">
        <v>6.6</v>
      </c>
      <c r="C148" s="605">
        <v>18.7</v>
      </c>
      <c r="D148" s="606"/>
      <c r="E148" s="606"/>
    </row>
    <row r="149" spans="1:5">
      <c r="A149" s="603" t="s">
        <v>1515</v>
      </c>
      <c r="B149" s="604">
        <v>6.5</v>
      </c>
      <c r="C149" s="605">
        <v>32.700000000000003</v>
      </c>
      <c r="D149" s="606"/>
      <c r="E149" s="606"/>
    </row>
    <row r="150" spans="1:5">
      <c r="A150" s="603" t="s">
        <v>1516</v>
      </c>
      <c r="B150" s="604">
        <v>3.2</v>
      </c>
      <c r="C150" s="605">
        <v>24.3</v>
      </c>
      <c r="D150" s="606"/>
      <c r="E150" s="606"/>
    </row>
    <row r="151" spans="1:5">
      <c r="A151" s="603" t="s">
        <v>1517</v>
      </c>
      <c r="B151" s="604">
        <v>4.8</v>
      </c>
      <c r="C151" s="605">
        <v>15.9</v>
      </c>
      <c r="D151" s="606"/>
      <c r="E151" s="606"/>
    </row>
    <row r="152" spans="1:5">
      <c r="A152" s="603" t="s">
        <v>1518</v>
      </c>
      <c r="B152" s="604">
        <v>5.8</v>
      </c>
      <c r="C152" s="605">
        <v>26.2</v>
      </c>
      <c r="D152" s="606"/>
      <c r="E152" s="606"/>
    </row>
    <row r="153" spans="1:5">
      <c r="A153" s="603" t="s">
        <v>1519</v>
      </c>
      <c r="B153" s="604">
        <v>2.1</v>
      </c>
      <c r="C153" s="605">
        <v>22.4</v>
      </c>
      <c r="D153" s="606"/>
      <c r="E153" s="606"/>
    </row>
    <row r="154" spans="1:5">
      <c r="A154" s="603" t="s">
        <v>141</v>
      </c>
      <c r="B154" s="604">
        <v>5.6</v>
      </c>
      <c r="C154" s="605">
        <v>28.4</v>
      </c>
      <c r="D154" s="606"/>
      <c r="E154" s="606"/>
    </row>
    <row r="155" spans="1:5">
      <c r="A155" s="603" t="s">
        <v>1520</v>
      </c>
      <c r="B155" s="604">
        <v>5.2</v>
      </c>
      <c r="C155" s="605">
        <v>26.5</v>
      </c>
      <c r="D155" s="606"/>
      <c r="E155" s="606"/>
    </row>
    <row r="156" spans="1:5">
      <c r="A156" s="603" t="s">
        <v>139</v>
      </c>
      <c r="B156" s="604">
        <v>-1.9</v>
      </c>
      <c r="C156" s="605">
        <v>19.2</v>
      </c>
      <c r="D156" s="606"/>
      <c r="E156" s="606"/>
    </row>
    <row r="157" spans="1:5">
      <c r="A157" s="603" t="s">
        <v>1521</v>
      </c>
      <c r="B157" s="604">
        <v>2.9</v>
      </c>
      <c r="C157" s="605">
        <v>24.5</v>
      </c>
      <c r="D157" s="606"/>
      <c r="E157" s="606"/>
    </row>
    <row r="158" spans="1:5">
      <c r="A158" s="603" t="s">
        <v>1522</v>
      </c>
      <c r="B158" s="604">
        <v>1.3</v>
      </c>
      <c r="C158" s="605">
        <v>16.3</v>
      </c>
      <c r="D158" s="606"/>
      <c r="E158" s="606"/>
    </row>
    <row r="159" spans="1:5">
      <c r="A159" s="603" t="s">
        <v>1523</v>
      </c>
      <c r="B159" s="604">
        <v>1.6</v>
      </c>
      <c r="C159" s="605">
        <v>19.899999999999999</v>
      </c>
      <c r="D159" s="606"/>
      <c r="E159" s="606"/>
    </row>
    <row r="160" spans="1:5">
      <c r="A160" s="603" t="s">
        <v>1524</v>
      </c>
      <c r="B160" s="604">
        <v>3.7</v>
      </c>
      <c r="C160" s="605">
        <v>20</v>
      </c>
      <c r="D160" s="606"/>
      <c r="E160" s="606"/>
    </row>
    <row r="161" spans="1:5">
      <c r="A161" s="603" t="s">
        <v>1525</v>
      </c>
      <c r="B161" s="604">
        <v>8.3000000000000007</v>
      </c>
      <c r="C161" s="605">
        <v>28.5</v>
      </c>
      <c r="D161" s="606"/>
      <c r="E161" s="606"/>
    </row>
    <row r="162" spans="1:5">
      <c r="A162" s="603" t="s">
        <v>1526</v>
      </c>
      <c r="B162" s="604">
        <v>2.2000000000000002</v>
      </c>
      <c r="C162" s="605">
        <v>29.4</v>
      </c>
      <c r="D162" s="606"/>
      <c r="E162" s="606"/>
    </row>
    <row r="163" spans="1:5">
      <c r="A163" s="603" t="s">
        <v>1527</v>
      </c>
      <c r="B163" s="604">
        <v>-4</v>
      </c>
      <c r="C163" s="605">
        <v>19.600000000000001</v>
      </c>
      <c r="D163" s="606"/>
      <c r="E163" s="606"/>
    </row>
    <row r="164" spans="1:5">
      <c r="A164" s="603" t="s">
        <v>1528</v>
      </c>
      <c r="B164" s="604">
        <v>6</v>
      </c>
      <c r="C164" s="605">
        <v>29.3</v>
      </c>
      <c r="D164" s="606"/>
      <c r="E164" s="606"/>
    </row>
    <row r="165" spans="1:5">
      <c r="A165" s="603" t="s">
        <v>1529</v>
      </c>
      <c r="B165" s="604">
        <v>-3.4</v>
      </c>
      <c r="C165" s="605">
        <v>6.7</v>
      </c>
      <c r="D165" s="606"/>
      <c r="E165" s="606"/>
    </row>
    <row r="166" spans="1:5">
      <c r="A166" s="603" t="s">
        <v>1530</v>
      </c>
      <c r="B166" s="604">
        <v>5.8</v>
      </c>
      <c r="C166" s="605">
        <v>35.1</v>
      </c>
      <c r="D166" s="606"/>
      <c r="E166" s="606"/>
    </row>
  </sheetData>
  <hyperlinks>
    <hyperlink ref="A1" location="Content!A1" display="&lt;&lt;"/>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96</vt:i4>
      </vt:variant>
    </vt:vector>
  </HeadingPairs>
  <TitlesOfParts>
    <vt:vector size="96"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B.1.5</vt:lpstr>
      <vt:lpstr>2.1.1</vt:lpstr>
      <vt:lpstr>2.1.2</vt:lpstr>
      <vt:lpstr>2.1.3</vt:lpstr>
      <vt:lpstr>2.1.4</vt:lpstr>
      <vt:lpstr>2.1.5</vt:lpstr>
      <vt:lpstr>2.1.6</vt:lpstr>
      <vt:lpstr>2.1.7</vt:lpstr>
      <vt:lpstr>2.1.8</vt:lpstr>
      <vt:lpstr>2.1.9</vt:lpstr>
      <vt:lpstr>2.2.1</vt:lpstr>
      <vt:lpstr>2.2.2</vt:lpstr>
      <vt:lpstr>2.2.3</vt:lpstr>
      <vt:lpstr>2.2.4</vt:lpstr>
      <vt:lpstr>2.2.5</vt:lpstr>
      <vt:lpstr>2.2.6</vt:lpstr>
      <vt:lpstr>2.2.7</vt:lpstr>
      <vt:lpstr>2.2.8</vt:lpstr>
      <vt:lpstr>2.2.9</vt:lpstr>
      <vt:lpstr>B.2.1</vt:lpstr>
      <vt:lpstr>В.2.2</vt:lpstr>
      <vt:lpstr>В.2.3</vt:lpstr>
      <vt:lpstr>В.2.4</vt:lpstr>
      <vt:lpstr>2.3.1</vt:lpstr>
      <vt:lpstr>2.3.2</vt:lpstr>
      <vt:lpstr>2.3.3</vt:lpstr>
      <vt:lpstr>2.3.4</vt:lpstr>
      <vt:lpstr>2.3.5</vt:lpstr>
      <vt:lpstr>2.3.6</vt:lpstr>
      <vt:lpstr>В.3.1</vt:lpstr>
      <vt:lpstr>В.3.2</vt:lpstr>
      <vt:lpstr>В.3.T.1</vt:lpstr>
      <vt:lpstr>В.3.3</vt:lpstr>
      <vt:lpstr>В.3.4</vt:lpstr>
      <vt:lpstr>2.4.1 </vt:lpstr>
      <vt:lpstr>2.4.2 </vt:lpstr>
      <vt:lpstr>2.4.3</vt:lpstr>
      <vt:lpstr>2.4.4</vt:lpstr>
      <vt:lpstr>2.4.5</vt:lpstr>
      <vt:lpstr>2.5.1</vt:lpstr>
      <vt:lpstr>2.5.2</vt:lpstr>
      <vt:lpstr>2.5.3</vt:lpstr>
      <vt:lpstr>2.5.4</vt:lpstr>
      <vt:lpstr>2.5.5</vt:lpstr>
      <vt:lpstr>2.5.6</vt:lpstr>
      <vt:lpstr>2.5.7</vt:lpstr>
      <vt:lpstr>2.5.8</vt:lpstr>
      <vt:lpstr>B.4.1</vt:lpstr>
      <vt:lpstr>2.6.1</vt:lpstr>
      <vt:lpstr>2.6.2</vt:lpstr>
      <vt:lpstr>2.6.3</vt:lpstr>
      <vt:lpstr>2.6.4</vt:lpstr>
      <vt:lpstr>2.6.5</vt:lpstr>
      <vt:lpstr>2.6.6</vt:lpstr>
      <vt:lpstr>2.6.7</vt:lpstr>
      <vt:lpstr>2.6.8</vt:lpstr>
      <vt:lpstr>3.1.1</vt:lpstr>
      <vt:lpstr>3.1.2</vt:lpstr>
      <vt:lpstr>3.1.3</vt:lpstr>
      <vt:lpstr>3.1.4</vt:lpstr>
      <vt:lpstr>3.1.5</vt:lpstr>
      <vt:lpstr>3.2.1</vt:lpstr>
      <vt:lpstr>3.2.2</vt:lpstr>
      <vt:lpstr>3.2.3</vt:lpstr>
      <vt:lpstr>3.2.4</vt:lpstr>
      <vt:lpstr>3.2.5</vt:lpstr>
      <vt:lpstr>3.2.6</vt:lpstr>
      <vt:lpstr>3.2.7</vt:lpstr>
      <vt:lpstr>3.2.8</vt:lpstr>
      <vt:lpstr>3.3.1</vt:lpstr>
      <vt:lpstr>3.3.2</vt:lpstr>
      <vt:lpstr>3.3.3</vt:lpstr>
      <vt:lpstr>3.3.4</vt:lpstr>
      <vt:lpstr>3.3.5</vt:lpstr>
      <vt:lpstr>3.3.6</vt:lpstr>
      <vt:lpstr>3.4.1</vt:lpstr>
      <vt:lpstr>3.4.2</vt:lpstr>
      <vt:lpstr>3.4.3</vt:lpstr>
      <vt:lpstr>3.5.1</vt:lpstr>
      <vt:lpstr>3.5.2</vt:lpstr>
      <vt:lpstr>B.5.1</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O-005333</cp:lastModifiedBy>
  <cp:lastPrinted>2019-01-31T08:11:38Z</cp:lastPrinted>
  <dcterms:created xsi:type="dcterms:W3CDTF">2018-10-12T07:26:27Z</dcterms:created>
  <dcterms:modified xsi:type="dcterms:W3CDTF">2020-07-07T11:03:09Z</dcterms:modified>
</cp:coreProperties>
</file>